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در دست اقدام\تخفیف تعرفه خدمات آموزشی\"/>
    </mc:Choice>
  </mc:AlternateContent>
  <xr:revisionPtr revIDLastSave="0" documentId="13_ncr:1_{A9E1791F-5594-4D6D-B311-0B034FCA49A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راهنما" sheetId="45" state="hidden" r:id="rId1"/>
    <sheet name="استان" sheetId="39" r:id="rId2"/>
    <sheet name="اهواز" sheetId="12" state="hidden" r:id="rId3"/>
    <sheet name="آبادان" sheetId="13" state="hidden" r:id="rId4"/>
    <sheet name="آغاجاری" sheetId="14" state="hidden" r:id="rId5"/>
    <sheet name="ایذه" sheetId="15" state="hidden" r:id="rId6"/>
    <sheet name="امیدیه" sheetId="38" state="hidden" r:id="rId7"/>
    <sheet name="اندیمشک" sheetId="17" state="hidden" r:id="rId8"/>
    <sheet name="باوی" sheetId="41" state="hidden" r:id="rId9"/>
    <sheet name="باغملک" sheetId="18" state="hidden" r:id="rId10"/>
    <sheet name="بهبهان" sheetId="19" state="hidden" r:id="rId11"/>
    <sheet name="خرمشهر" sheetId="20" state="hidden" r:id="rId12"/>
    <sheet name="دزفول" sheetId="5" state="hidden" r:id="rId13"/>
    <sheet name="دشت آزادگان" sheetId="6" state="hidden" r:id="rId14"/>
    <sheet name="رامهرمز" sheetId="7" state="hidden" r:id="rId15"/>
    <sheet name="شادگان" sheetId="8" state="hidden" r:id="rId16"/>
    <sheet name="گتوند" sheetId="29" state="hidden" r:id="rId17"/>
    <sheet name="شوش" sheetId="10" state="hidden" r:id="rId18"/>
    <sheet name="شوشتر" sheetId="36" state="hidden" r:id="rId19"/>
    <sheet name="ماهشهر" sheetId="28" state="hidden" r:id="rId20"/>
    <sheet name="مسجدسلیمان" sheetId="30" state="hidden" r:id="rId21"/>
    <sheet name="لالی" sheetId="33" state="hidden" r:id="rId22"/>
    <sheet name="رامشیر" sheetId="35" state="hidden" r:id="rId23"/>
    <sheet name="هفتکل" sheetId="31" state="hidden" r:id="rId24"/>
    <sheet name="اندیکا" sheetId="34" state="hidden" r:id="rId25"/>
    <sheet name="هندیجان" sheetId="43" state="hidden" r:id="rId26"/>
    <sheet name="کارون" sheetId="32" state="hidden" r:id="rId27"/>
  </sheets>
  <definedNames>
    <definedName name="_xlnm._FilterDatabase" localSheetId="3" hidden="1">آبادان!$A$3:$AU$66</definedName>
    <definedName name="_xlnm._FilterDatabase" localSheetId="1" hidden="1">استان!$A$3:$AY$711</definedName>
    <definedName name="_xlnm._FilterDatabase" localSheetId="18" hidden="1">شوشتر!$A$3:$AU$3</definedName>
    <definedName name="_xlnm._FilterDatabase" localSheetId="19" hidden="1">ماهشهر!$A$3:$AV$47</definedName>
  </definedNames>
  <calcPr calcId="191029"/>
</workbook>
</file>

<file path=xl/calcChain.xml><?xml version="1.0" encoding="utf-8"?>
<calcChain xmlns="http://schemas.openxmlformats.org/spreadsheetml/2006/main">
  <c r="A195" i="39" l="1"/>
  <c r="A196" i="39"/>
  <c r="A197" i="39" s="1"/>
  <c r="A198" i="39" s="1"/>
  <c r="A199" i="39" s="1"/>
  <c r="A200" i="39" s="1"/>
  <c r="A201" i="39" s="1"/>
  <c r="A202" i="39" s="1"/>
  <c r="A203" i="39" s="1"/>
  <c r="A204" i="39" s="1"/>
  <c r="A205" i="39" s="1"/>
  <c r="A206" i="39" s="1"/>
  <c r="A207" i="39" s="1"/>
  <c r="A208" i="39" s="1"/>
  <c r="A209" i="39" s="1"/>
  <c r="A210" i="39" s="1"/>
  <c r="A211" i="39" s="1"/>
  <c r="A212" i="39" s="1"/>
  <c r="A213" i="39" s="1"/>
  <c r="A214" i="39" s="1"/>
  <c r="A215" i="39" s="1"/>
  <c r="A216" i="39" s="1"/>
  <c r="A217" i="39" s="1"/>
  <c r="A218" i="39" s="1"/>
  <c r="A219" i="39" s="1"/>
  <c r="A220" i="39" s="1"/>
  <c r="A221" i="39" s="1"/>
  <c r="A222" i="39" s="1"/>
  <c r="A223" i="39" s="1"/>
  <c r="A224" i="39" s="1"/>
  <c r="A225" i="39" s="1"/>
  <c r="A226" i="39" s="1"/>
  <c r="A227" i="39" s="1"/>
  <c r="A228" i="39" s="1"/>
  <c r="A229" i="39" s="1"/>
  <c r="A230" i="39" s="1"/>
  <c r="A231" i="39" s="1"/>
  <c r="A232" i="39" s="1"/>
  <c r="A233" i="39" s="1"/>
  <c r="A234" i="39" s="1"/>
  <c r="A235" i="39" s="1"/>
  <c r="A236" i="39" s="1"/>
  <c r="A237" i="39" s="1"/>
  <c r="A238" i="39" s="1"/>
  <c r="A239" i="39" s="1"/>
  <c r="A240" i="39" s="1"/>
  <c r="A241" i="39" s="1"/>
  <c r="A242" i="39" s="1"/>
  <c r="A243" i="39" s="1"/>
  <c r="A244" i="39" s="1"/>
  <c r="A245" i="39" s="1"/>
  <c r="A246" i="39" s="1"/>
  <c r="A247" i="39" s="1"/>
  <c r="A248" i="39" s="1"/>
  <c r="A249" i="39" s="1"/>
  <c r="A250" i="39" s="1"/>
  <c r="A251" i="39" s="1"/>
  <c r="A252" i="39" s="1"/>
  <c r="A253" i="39" s="1"/>
  <c r="A254" i="39" s="1"/>
  <c r="A255" i="39" s="1"/>
  <c r="A256" i="39" s="1"/>
  <c r="A257" i="39" s="1"/>
  <c r="A258" i="39" s="1"/>
  <c r="A259" i="39" s="1"/>
  <c r="A260" i="39" s="1"/>
  <c r="A261" i="39" s="1"/>
  <c r="A262" i="39" s="1"/>
  <c r="A263" i="39" s="1"/>
  <c r="A264" i="39" s="1"/>
  <c r="A265" i="39" s="1"/>
  <c r="A266" i="39" s="1"/>
  <c r="A267" i="39" s="1"/>
  <c r="A268" i="39" s="1"/>
  <c r="A269" i="39" s="1"/>
  <c r="A270" i="39" s="1"/>
  <c r="A271" i="39" s="1"/>
  <c r="A272" i="39" s="1"/>
  <c r="A273" i="39" s="1"/>
  <c r="A274" i="39" s="1"/>
  <c r="A275" i="39" s="1"/>
  <c r="A276" i="39" s="1"/>
  <c r="A277" i="39" s="1"/>
  <c r="A278" i="39" s="1"/>
  <c r="A279" i="39" s="1"/>
  <c r="A280" i="39" s="1"/>
  <c r="A281" i="39" s="1"/>
  <c r="A282" i="39" s="1"/>
  <c r="A283" i="39" s="1"/>
  <c r="A284" i="39" s="1"/>
  <c r="A285" i="39" s="1"/>
  <c r="A286" i="39" s="1"/>
  <c r="A287" i="39" s="1"/>
  <c r="A288" i="39" s="1"/>
  <c r="A289" i="39" s="1"/>
  <c r="A290" i="39" s="1"/>
  <c r="A291" i="39" s="1"/>
  <c r="A292" i="39" s="1"/>
  <c r="A293" i="39" s="1"/>
  <c r="A294" i="39" s="1"/>
  <c r="A295" i="39" s="1"/>
  <c r="A296" i="39" s="1"/>
  <c r="A297" i="39" s="1"/>
  <c r="A298" i="39" s="1"/>
  <c r="A299" i="39" s="1"/>
  <c r="A300" i="39" s="1"/>
  <c r="A301" i="39" s="1"/>
  <c r="A302" i="39" s="1"/>
  <c r="A303" i="39" s="1"/>
  <c r="A304" i="39" s="1"/>
  <c r="A305" i="39" s="1"/>
  <c r="A306" i="39" s="1"/>
  <c r="A307" i="39" s="1"/>
  <c r="A308" i="39" s="1"/>
  <c r="A309" i="39" s="1"/>
  <c r="A310" i="39" s="1"/>
  <c r="A311" i="39" s="1"/>
  <c r="A312" i="39" s="1"/>
  <c r="A313" i="39" s="1"/>
  <c r="A314" i="39" s="1"/>
  <c r="A315" i="39" s="1"/>
  <c r="A316" i="39" s="1"/>
  <c r="A317" i="39" s="1"/>
  <c r="A318" i="39" s="1"/>
  <c r="A319" i="39" s="1"/>
  <c r="A320" i="39" s="1"/>
  <c r="A321" i="39" s="1"/>
  <c r="A322" i="39" s="1"/>
  <c r="A323" i="39" s="1"/>
  <c r="A324" i="39" s="1"/>
  <c r="A325" i="39" s="1"/>
  <c r="A326" i="39" s="1"/>
  <c r="A327" i="39" s="1"/>
  <c r="A328" i="39" s="1"/>
  <c r="A329" i="39" s="1"/>
  <c r="A330" i="39" s="1"/>
  <c r="A331" i="39" s="1"/>
  <c r="A332" i="39" s="1"/>
  <c r="A333" i="39" s="1"/>
  <c r="A334" i="39" s="1"/>
  <c r="A335" i="39" s="1"/>
  <c r="A336" i="39" s="1"/>
  <c r="A337" i="39" s="1"/>
  <c r="A338" i="39" s="1"/>
  <c r="A339" i="39" s="1"/>
  <c r="A340" i="39" s="1"/>
  <c r="A341" i="39" s="1"/>
  <c r="A342" i="39" s="1"/>
  <c r="A343" i="39" s="1"/>
  <c r="A344" i="39" s="1"/>
  <c r="A345" i="39" s="1"/>
  <c r="A346" i="39" s="1"/>
  <c r="A347" i="39" s="1"/>
  <c r="A348" i="39" s="1"/>
  <c r="A349" i="39" s="1"/>
  <c r="A350" i="39" s="1"/>
  <c r="A351" i="39" s="1"/>
  <c r="A352" i="39" s="1"/>
  <c r="A353" i="39" s="1"/>
  <c r="A354" i="39" s="1"/>
  <c r="A355" i="39" s="1"/>
  <c r="A356" i="39" s="1"/>
  <c r="A357" i="39" s="1"/>
  <c r="A358" i="39" s="1"/>
  <c r="A359" i="39" s="1"/>
  <c r="A360" i="39" s="1"/>
  <c r="A361" i="39" s="1"/>
  <c r="A362" i="39" s="1"/>
  <c r="A363" i="39" s="1"/>
  <c r="A364" i="39" s="1"/>
  <c r="A365" i="39" s="1"/>
  <c r="A366" i="39" s="1"/>
  <c r="A367" i="39" s="1"/>
  <c r="A368" i="39" s="1"/>
  <c r="A369" i="39" s="1"/>
  <c r="A370" i="39" s="1"/>
  <c r="A371" i="39" s="1"/>
  <c r="A372" i="39" s="1"/>
  <c r="A373" i="39" s="1"/>
  <c r="A374" i="39" s="1"/>
  <c r="A375" i="39" s="1"/>
  <c r="A376" i="39" s="1"/>
  <c r="A377" i="39" s="1"/>
  <c r="A378" i="39" s="1"/>
  <c r="A379" i="39" s="1"/>
  <c r="A380" i="39" s="1"/>
  <c r="A381" i="39" s="1"/>
  <c r="A382" i="39" s="1"/>
  <c r="A383" i="39" s="1"/>
  <c r="A384" i="39" s="1"/>
  <c r="A385" i="39" s="1"/>
  <c r="A386" i="39" s="1"/>
  <c r="A387" i="39" s="1"/>
  <c r="A388" i="39" s="1"/>
  <c r="A389" i="39" s="1"/>
  <c r="A390" i="39" s="1"/>
  <c r="A391" i="39" s="1"/>
  <c r="A392" i="39" s="1"/>
  <c r="A393" i="39" s="1"/>
  <c r="A394" i="39" s="1"/>
  <c r="A395" i="39" s="1"/>
  <c r="A396" i="39" s="1"/>
  <c r="A397" i="39" s="1"/>
  <c r="A398" i="39" s="1"/>
  <c r="A399" i="39" s="1"/>
  <c r="A400" i="39" s="1"/>
  <c r="A401" i="39" s="1"/>
  <c r="A402" i="39" s="1"/>
  <c r="A403" i="39" s="1"/>
  <c r="A404" i="39" s="1"/>
  <c r="A405" i="39" s="1"/>
  <c r="A406" i="39" s="1"/>
  <c r="A407" i="39" s="1"/>
  <c r="A408" i="39" s="1"/>
  <c r="A409" i="39" s="1"/>
  <c r="A410" i="39" s="1"/>
  <c r="A411" i="39" s="1"/>
  <c r="A412" i="39" s="1"/>
  <c r="A413" i="39" s="1"/>
  <c r="A414" i="39" s="1"/>
  <c r="A415" i="39" s="1"/>
  <c r="A416" i="39" s="1"/>
  <c r="A417" i="39" s="1"/>
  <c r="A418" i="39" s="1"/>
  <c r="A419" i="39" s="1"/>
  <c r="A420" i="39" s="1"/>
  <c r="A421" i="39" s="1"/>
  <c r="A422" i="39" s="1"/>
  <c r="A423" i="39" s="1"/>
  <c r="A424" i="39" s="1"/>
  <c r="A425" i="39" s="1"/>
  <c r="A426" i="39" s="1"/>
  <c r="A427" i="39" s="1"/>
  <c r="A428" i="39" s="1"/>
  <c r="A429" i="39" s="1"/>
  <c r="A430" i="39" s="1"/>
  <c r="A431" i="39" s="1"/>
  <c r="A432" i="39" s="1"/>
  <c r="A433" i="39" s="1"/>
  <c r="A434" i="39" s="1"/>
  <c r="A435" i="39" s="1"/>
  <c r="A436" i="39" s="1"/>
  <c r="A437" i="39" s="1"/>
  <c r="A438" i="39" s="1"/>
  <c r="A439" i="39" s="1"/>
  <c r="A440" i="39" s="1"/>
  <c r="A441" i="39" s="1"/>
  <c r="A442" i="39" s="1"/>
  <c r="A443" i="39" s="1"/>
  <c r="A444" i="39" s="1"/>
  <c r="A445" i="39" s="1"/>
  <c r="A446" i="39" s="1"/>
  <c r="A447" i="39" s="1"/>
  <c r="A448" i="39" s="1"/>
  <c r="A449" i="39" s="1"/>
  <c r="A450" i="39" s="1"/>
  <c r="A451" i="39" s="1"/>
  <c r="A452" i="39" s="1"/>
  <c r="A453" i="39" s="1"/>
  <c r="A454" i="39" s="1"/>
  <c r="A455" i="39" s="1"/>
  <c r="A456" i="39" s="1"/>
  <c r="A457" i="39" s="1"/>
  <c r="A458" i="39" s="1"/>
  <c r="A459" i="39" s="1"/>
  <c r="A460" i="39" s="1"/>
  <c r="A461" i="39" s="1"/>
  <c r="A462" i="39" s="1"/>
  <c r="A463" i="39" s="1"/>
  <c r="A464" i="39" s="1"/>
  <c r="A465" i="39" s="1"/>
  <c r="A466" i="39" s="1"/>
  <c r="A467" i="39" s="1"/>
  <c r="A468" i="39" s="1"/>
  <c r="A469" i="39" s="1"/>
  <c r="A470" i="39" s="1"/>
  <c r="A471" i="39" s="1"/>
  <c r="A472" i="39" s="1"/>
  <c r="A473" i="39" s="1"/>
  <c r="A474" i="39" s="1"/>
  <c r="A475" i="39" s="1"/>
  <c r="A476" i="39" s="1"/>
  <c r="A477" i="39" s="1"/>
  <c r="A478" i="39" s="1"/>
  <c r="A479" i="39" s="1"/>
  <c r="A480" i="39" s="1"/>
  <c r="A481" i="39" s="1"/>
  <c r="A482" i="39" s="1"/>
  <c r="A483" i="39" s="1"/>
  <c r="A484" i="39" s="1"/>
  <c r="A485" i="39" s="1"/>
  <c r="A486" i="39" s="1"/>
  <c r="A487" i="39" s="1"/>
  <c r="A488" i="39" s="1"/>
  <c r="A489" i="39" s="1"/>
  <c r="A490" i="39" s="1"/>
  <c r="A491" i="39" s="1"/>
  <c r="A492" i="39" s="1"/>
  <c r="A493" i="39" s="1"/>
  <c r="A494" i="39" s="1"/>
  <c r="A495" i="39" s="1"/>
  <c r="A496" i="39" s="1"/>
  <c r="A497" i="39" s="1"/>
  <c r="A498" i="39" s="1"/>
  <c r="A499" i="39" s="1"/>
  <c r="A500" i="39" s="1"/>
  <c r="A501" i="39" s="1"/>
  <c r="A502" i="39" s="1"/>
  <c r="A503" i="39" s="1"/>
  <c r="A504" i="39" s="1"/>
  <c r="A505" i="39" s="1"/>
  <c r="A506" i="39" s="1"/>
  <c r="A507" i="39" s="1"/>
  <c r="A508" i="39" s="1"/>
  <c r="A509" i="39" s="1"/>
  <c r="A510" i="39" s="1"/>
  <c r="A511" i="39" s="1"/>
  <c r="A512" i="39" s="1"/>
  <c r="A513" i="39" s="1"/>
  <c r="A514" i="39" s="1"/>
  <c r="A515" i="39" s="1"/>
  <c r="A516" i="39" s="1"/>
  <c r="A517" i="39" s="1"/>
  <c r="A518" i="39" s="1"/>
  <c r="A519" i="39" s="1"/>
  <c r="A520" i="39" s="1"/>
  <c r="A521" i="39" s="1"/>
  <c r="A522" i="39" s="1"/>
  <c r="A523" i="39" s="1"/>
  <c r="A524" i="39" s="1"/>
  <c r="A525" i="39" s="1"/>
  <c r="A526" i="39" s="1"/>
  <c r="A527" i="39" s="1"/>
  <c r="A528" i="39" s="1"/>
  <c r="A529" i="39" s="1"/>
  <c r="A530" i="39" s="1"/>
  <c r="A531" i="39" s="1"/>
  <c r="A532" i="39" s="1"/>
  <c r="A533" i="39" s="1"/>
  <c r="A534" i="39" s="1"/>
  <c r="A535" i="39" s="1"/>
  <c r="A536" i="39" s="1"/>
  <c r="A537" i="39" s="1"/>
  <c r="A538" i="39" s="1"/>
  <c r="A539" i="39" s="1"/>
  <c r="A540" i="39" s="1"/>
  <c r="A541" i="39" s="1"/>
  <c r="A542" i="39" s="1"/>
  <c r="A543" i="39" s="1"/>
  <c r="A544" i="39" s="1"/>
  <c r="A545" i="39" s="1"/>
  <c r="A546" i="39" s="1"/>
  <c r="A547" i="39" s="1"/>
  <c r="A548" i="39" s="1"/>
  <c r="A549" i="39" s="1"/>
  <c r="A550" i="39" s="1"/>
  <c r="A551" i="39" s="1"/>
  <c r="A552" i="39" s="1"/>
  <c r="A553" i="39" s="1"/>
  <c r="A554" i="39" s="1"/>
  <c r="A555" i="39" s="1"/>
  <c r="A556" i="39" s="1"/>
  <c r="A557" i="39" s="1"/>
  <c r="A558" i="39" s="1"/>
  <c r="A559" i="39" s="1"/>
  <c r="A560" i="39" s="1"/>
  <c r="A561" i="39" s="1"/>
  <c r="A562" i="39" s="1"/>
  <c r="A563" i="39" s="1"/>
  <c r="A564" i="39" s="1"/>
  <c r="A565" i="39" s="1"/>
  <c r="A566" i="39" s="1"/>
  <c r="A567" i="39" s="1"/>
  <c r="A568" i="39" s="1"/>
  <c r="A569" i="39" s="1"/>
  <c r="A570" i="39" s="1"/>
  <c r="A571" i="39" s="1"/>
  <c r="A572" i="39" s="1"/>
  <c r="A573" i="39" s="1"/>
  <c r="A574" i="39" s="1"/>
  <c r="A575" i="39" s="1"/>
  <c r="A576" i="39" s="1"/>
  <c r="A577" i="39" s="1"/>
  <c r="A578" i="39" s="1"/>
  <c r="A579" i="39" s="1"/>
  <c r="A580" i="39" s="1"/>
  <c r="A581" i="39" s="1"/>
  <c r="A582" i="39" s="1"/>
  <c r="A583" i="39" s="1"/>
  <c r="A584" i="39" s="1"/>
  <c r="A585" i="39" s="1"/>
  <c r="A586" i="39" s="1"/>
  <c r="A587" i="39" s="1"/>
  <c r="A588" i="39" s="1"/>
  <c r="A589" i="39" s="1"/>
  <c r="A590" i="39" s="1"/>
  <c r="A591" i="39" s="1"/>
  <c r="A592" i="39" s="1"/>
  <c r="A593" i="39" s="1"/>
  <c r="A594" i="39" s="1"/>
  <c r="A595" i="39" s="1"/>
  <c r="A596" i="39" s="1"/>
  <c r="A597" i="39" s="1"/>
  <c r="A598" i="39" s="1"/>
  <c r="A599" i="39" s="1"/>
  <c r="A600" i="39" s="1"/>
  <c r="A601" i="39" s="1"/>
  <c r="A602" i="39" s="1"/>
  <c r="A603" i="39" s="1"/>
  <c r="A604" i="39" s="1"/>
  <c r="A605" i="39" s="1"/>
  <c r="A606" i="39" s="1"/>
  <c r="A607" i="39" s="1"/>
  <c r="A608" i="39" s="1"/>
  <c r="A609" i="39" s="1"/>
  <c r="A610" i="39" s="1"/>
  <c r="A611" i="39" s="1"/>
  <c r="A612" i="39" s="1"/>
  <c r="A613" i="39" s="1"/>
  <c r="A614" i="39" s="1"/>
  <c r="A615" i="39" s="1"/>
  <c r="A616" i="39" s="1"/>
  <c r="A617" i="39" s="1"/>
  <c r="A618" i="39" s="1"/>
  <c r="A619" i="39" s="1"/>
  <c r="A620" i="39" s="1"/>
  <c r="A621" i="39" s="1"/>
  <c r="A622" i="39" s="1"/>
  <c r="A623" i="39" s="1"/>
  <c r="A624" i="39" s="1"/>
  <c r="A625" i="39" s="1"/>
  <c r="A626" i="39" s="1"/>
  <c r="A627" i="39" s="1"/>
  <c r="A628" i="39" s="1"/>
  <c r="A629" i="39" s="1"/>
  <c r="A630" i="39" s="1"/>
  <c r="A631" i="39" s="1"/>
  <c r="A632" i="39" s="1"/>
  <c r="A633" i="39" s="1"/>
  <c r="A634" i="39" s="1"/>
  <c r="A635" i="39" s="1"/>
  <c r="A636" i="39" s="1"/>
  <c r="A637" i="39" s="1"/>
  <c r="A638" i="39" s="1"/>
  <c r="A639" i="39" s="1"/>
  <c r="A640" i="39" s="1"/>
  <c r="A641" i="39" s="1"/>
  <c r="A642" i="39" s="1"/>
  <c r="A643" i="39" s="1"/>
  <c r="A644" i="39" s="1"/>
  <c r="A645" i="39" s="1"/>
  <c r="A646" i="39" s="1"/>
  <c r="A647" i="39" s="1"/>
  <c r="A648" i="39" s="1"/>
  <c r="A649" i="39" s="1"/>
  <c r="A650" i="39" s="1"/>
  <c r="A651" i="39" s="1"/>
  <c r="A652" i="39" s="1"/>
  <c r="A653" i="39" s="1"/>
  <c r="A654" i="39" s="1"/>
  <c r="A655" i="39" s="1"/>
  <c r="A656" i="39" s="1"/>
  <c r="A657" i="39" s="1"/>
  <c r="A658" i="39" s="1"/>
  <c r="A659" i="39" s="1"/>
  <c r="A660" i="39" s="1"/>
  <c r="A661" i="39" s="1"/>
  <c r="A662" i="39" s="1"/>
  <c r="A663" i="39" s="1"/>
  <c r="A664" i="39" s="1"/>
  <c r="A665" i="39" s="1"/>
  <c r="A666" i="39" s="1"/>
  <c r="A667" i="39" s="1"/>
  <c r="A668" i="39" s="1"/>
  <c r="A669" i="39" s="1"/>
  <c r="A670" i="39" s="1"/>
  <c r="A671" i="39" s="1"/>
  <c r="A672" i="39" s="1"/>
  <c r="A673" i="39" s="1"/>
  <c r="A674" i="39" s="1"/>
  <c r="A675" i="39" s="1"/>
  <c r="A676" i="39" s="1"/>
  <c r="A677" i="39" s="1"/>
  <c r="A678" i="39" s="1"/>
  <c r="A679" i="39" s="1"/>
  <c r="A680" i="39" s="1"/>
  <c r="A681" i="39" s="1"/>
  <c r="A682" i="39" s="1"/>
  <c r="A683" i="39" s="1"/>
  <c r="A684" i="39" s="1"/>
  <c r="A685" i="39" s="1"/>
  <c r="A686" i="39" s="1"/>
  <c r="A687" i="39" s="1"/>
  <c r="A688" i="39" s="1"/>
  <c r="A689" i="39" s="1"/>
  <c r="A690" i="39" s="1"/>
  <c r="A691" i="39" s="1"/>
  <c r="A692" i="39" s="1"/>
  <c r="A693" i="39" s="1"/>
  <c r="A694" i="39" s="1"/>
  <c r="A695" i="39" s="1"/>
  <c r="A696" i="39" s="1"/>
  <c r="A697" i="39" s="1"/>
  <c r="A698" i="39" s="1"/>
  <c r="A699" i="39" s="1"/>
  <c r="A700" i="39" s="1"/>
  <c r="A701" i="39" s="1"/>
  <c r="A702" i="39" s="1"/>
  <c r="A703" i="39" s="1"/>
  <c r="A704" i="39" s="1"/>
  <c r="A705" i="39" s="1"/>
  <c r="A706" i="39" s="1"/>
  <c r="A707" i="39" s="1"/>
  <c r="A708" i="39" s="1"/>
  <c r="A709" i="39" s="1"/>
  <c r="A710" i="39" s="1"/>
  <c r="A711" i="39" s="1"/>
  <c r="AE194" i="39"/>
  <c r="Z194" i="39"/>
  <c r="AA194" i="39" s="1"/>
  <c r="X194" i="39"/>
  <c r="W194" i="39"/>
  <c r="T194" i="39"/>
  <c r="U194" i="39" s="1"/>
  <c r="R194" i="39"/>
  <c r="AC194" i="39" s="1"/>
  <c r="Q194" i="39"/>
  <c r="N194" i="39"/>
  <c r="O194" i="39" s="1"/>
  <c r="K194" i="39"/>
  <c r="L194" i="39" s="1"/>
  <c r="H194" i="39"/>
  <c r="I194" i="39" s="1"/>
  <c r="A194" i="39"/>
  <c r="AE194" i="12"/>
  <c r="Z194" i="12"/>
  <c r="AA194" i="12" s="1"/>
  <c r="X194" i="12"/>
  <c r="W194" i="12"/>
  <c r="T194" i="12"/>
  <c r="U194" i="12" s="1"/>
  <c r="R194" i="12"/>
  <c r="Q194" i="12"/>
  <c r="N194" i="12"/>
  <c r="O194" i="12" s="1"/>
  <c r="K194" i="12"/>
  <c r="L194" i="12" s="1"/>
  <c r="H194" i="12"/>
  <c r="I194" i="12" s="1"/>
  <c r="A194" i="12"/>
  <c r="AE5" i="12"/>
  <c r="Z5" i="12"/>
  <c r="AA5" i="12" s="1"/>
  <c r="X5" i="12"/>
  <c r="W5" i="12"/>
  <c r="T5" i="12"/>
  <c r="U5" i="12" s="1"/>
  <c r="R5" i="12"/>
  <c r="Q5" i="12"/>
  <c r="N5" i="12"/>
  <c r="O5" i="12" s="1"/>
  <c r="L5" i="12"/>
  <c r="K5" i="12"/>
  <c r="H5" i="12"/>
  <c r="I5" i="12" s="1"/>
  <c r="AC5" i="12" s="1"/>
  <c r="A5" i="12"/>
  <c r="AE5" i="39"/>
  <c r="Z5" i="39"/>
  <c r="AA5" i="39" s="1"/>
  <c r="W5" i="39"/>
  <c r="X5" i="39" s="1"/>
  <c r="T5" i="39"/>
  <c r="U5" i="39" s="1"/>
  <c r="Q5" i="39"/>
  <c r="R5" i="39" s="1"/>
  <c r="N5" i="39"/>
  <c r="O5" i="39" s="1"/>
  <c r="K5" i="39"/>
  <c r="L5" i="39" s="1"/>
  <c r="H5" i="39"/>
  <c r="I5" i="39" s="1"/>
  <c r="AC5" i="39" s="1"/>
  <c r="A5" i="39"/>
  <c r="AE27" i="39"/>
  <c r="Z27" i="39"/>
  <c r="AA27" i="39" s="1"/>
  <c r="W27" i="39"/>
  <c r="X27" i="39" s="1"/>
  <c r="T27" i="39"/>
  <c r="U27" i="39" s="1"/>
  <c r="Q27" i="39"/>
  <c r="R27" i="39" s="1"/>
  <c r="N27" i="39"/>
  <c r="O27" i="39" s="1"/>
  <c r="K27" i="39"/>
  <c r="L27" i="39" s="1"/>
  <c r="H27" i="39"/>
  <c r="I27" i="39" s="1"/>
  <c r="AE27" i="12"/>
  <c r="Z27" i="12"/>
  <c r="AA27" i="12" s="1"/>
  <c r="W27" i="12"/>
  <c r="X27" i="12" s="1"/>
  <c r="T27" i="12"/>
  <c r="U27" i="12" s="1"/>
  <c r="R27" i="12"/>
  <c r="Q27" i="12"/>
  <c r="N27" i="12"/>
  <c r="O27" i="12" s="1"/>
  <c r="L27" i="12"/>
  <c r="K27" i="12"/>
  <c r="H27" i="12"/>
  <c r="I27" i="12" s="1"/>
  <c r="AC194" i="12" l="1"/>
  <c r="AC27" i="39"/>
  <c r="AC27" i="12"/>
  <c r="A6" i="39" l="1"/>
  <c r="A7" i="39" s="1"/>
  <c r="A8" i="39" s="1"/>
  <c r="A9" i="39" s="1"/>
  <c r="A10" i="39" s="1"/>
  <c r="A11" i="39" s="1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B420" i="39"/>
  <c r="C420" i="39"/>
  <c r="D420" i="39"/>
  <c r="E420" i="39"/>
  <c r="F420" i="39"/>
  <c r="G420" i="39"/>
  <c r="H420" i="39" s="1"/>
  <c r="I420" i="39" s="1"/>
  <c r="J420" i="39"/>
  <c r="K420" i="39"/>
  <c r="L420" i="39" s="1"/>
  <c r="M420" i="39"/>
  <c r="N420" i="39" s="1"/>
  <c r="O420" i="39" s="1"/>
  <c r="P420" i="39"/>
  <c r="Q420" i="39" s="1"/>
  <c r="R420" i="39" s="1"/>
  <c r="S420" i="39"/>
  <c r="T420" i="39"/>
  <c r="U420" i="39" s="1"/>
  <c r="V420" i="39"/>
  <c r="W420" i="39" s="1"/>
  <c r="X420" i="39" s="1"/>
  <c r="Y420" i="39"/>
  <c r="Z420" i="39" s="1"/>
  <c r="AA420" i="39" s="1"/>
  <c r="AD420" i="39"/>
  <c r="AE420" i="39" s="1"/>
  <c r="B421" i="39"/>
  <c r="C421" i="39"/>
  <c r="D421" i="39"/>
  <c r="E421" i="39"/>
  <c r="F421" i="39"/>
  <c r="G421" i="39"/>
  <c r="H421" i="39" s="1"/>
  <c r="I421" i="39" s="1"/>
  <c r="J421" i="39"/>
  <c r="K421" i="39" s="1"/>
  <c r="L421" i="39" s="1"/>
  <c r="M421" i="39"/>
  <c r="N421" i="39"/>
  <c r="O421" i="39" s="1"/>
  <c r="P421" i="39"/>
  <c r="Q421" i="39" s="1"/>
  <c r="R421" i="39" s="1"/>
  <c r="S421" i="39"/>
  <c r="T421" i="39"/>
  <c r="U421" i="39"/>
  <c r="V421" i="39"/>
  <c r="W421" i="39" s="1"/>
  <c r="X421" i="39" s="1"/>
  <c r="Y421" i="39"/>
  <c r="Z421" i="39"/>
  <c r="AA421" i="39" s="1"/>
  <c r="AE421" i="39"/>
  <c r="B422" i="39"/>
  <c r="C422" i="39"/>
  <c r="D422" i="39"/>
  <c r="E422" i="39"/>
  <c r="F422" i="39"/>
  <c r="G422" i="39"/>
  <c r="H422" i="39"/>
  <c r="I422" i="39" s="1"/>
  <c r="J422" i="39"/>
  <c r="K422" i="39" s="1"/>
  <c r="L422" i="39" s="1"/>
  <c r="M422" i="39"/>
  <c r="N422" i="39" s="1"/>
  <c r="O422" i="39" s="1"/>
  <c r="P422" i="39"/>
  <c r="Q422" i="39" s="1"/>
  <c r="R422" i="39" s="1"/>
  <c r="S422" i="39"/>
  <c r="T422" i="39" s="1"/>
  <c r="U422" i="39" s="1"/>
  <c r="V422" i="39"/>
  <c r="W422" i="39" s="1"/>
  <c r="X422" i="39" s="1"/>
  <c r="Y422" i="39"/>
  <c r="Z422" i="39" s="1"/>
  <c r="AA422" i="39" s="1"/>
  <c r="AE422" i="39"/>
  <c r="B423" i="39"/>
  <c r="C423" i="39"/>
  <c r="D423" i="39"/>
  <c r="E423" i="39"/>
  <c r="F423" i="39"/>
  <c r="G423" i="39"/>
  <c r="H423" i="39" s="1"/>
  <c r="I423" i="39" s="1"/>
  <c r="J423" i="39"/>
  <c r="K423" i="39" s="1"/>
  <c r="L423" i="39" s="1"/>
  <c r="M423" i="39"/>
  <c r="N423" i="39" s="1"/>
  <c r="O423" i="39" s="1"/>
  <c r="P423" i="39"/>
  <c r="Q423" i="39" s="1"/>
  <c r="R423" i="39" s="1"/>
  <c r="S423" i="39"/>
  <c r="T423" i="39"/>
  <c r="U423" i="39" s="1"/>
  <c r="V423" i="39"/>
  <c r="W423" i="39" s="1"/>
  <c r="X423" i="39" s="1"/>
  <c r="Y423" i="39"/>
  <c r="Z423" i="39" s="1"/>
  <c r="AA423" i="39" s="1"/>
  <c r="AD423" i="39"/>
  <c r="AE423" i="39" s="1"/>
  <c r="B424" i="39"/>
  <c r="C424" i="39"/>
  <c r="D424" i="39"/>
  <c r="E424" i="39"/>
  <c r="F424" i="39"/>
  <c r="G424" i="39"/>
  <c r="H424" i="39" s="1"/>
  <c r="I424" i="39" s="1"/>
  <c r="J424" i="39"/>
  <c r="K424" i="39" s="1"/>
  <c r="L424" i="39" s="1"/>
  <c r="M424" i="39"/>
  <c r="N424" i="39" s="1"/>
  <c r="O424" i="39" s="1"/>
  <c r="P424" i="39"/>
  <c r="Q424" i="39" s="1"/>
  <c r="R424" i="39" s="1"/>
  <c r="S424" i="39"/>
  <c r="T424" i="39"/>
  <c r="U424" i="39" s="1"/>
  <c r="V424" i="39"/>
  <c r="W424" i="39" s="1"/>
  <c r="X424" i="39" s="1"/>
  <c r="Y424" i="39"/>
  <c r="Z424" i="39" s="1"/>
  <c r="AA424" i="39" s="1"/>
  <c r="AD424" i="39"/>
  <c r="AE424" i="39"/>
  <c r="B425" i="39"/>
  <c r="C425" i="39"/>
  <c r="D425" i="39"/>
  <c r="E425" i="39"/>
  <c r="F425" i="39"/>
  <c r="G425" i="39"/>
  <c r="H425" i="39"/>
  <c r="I425" i="39" s="1"/>
  <c r="J425" i="39"/>
  <c r="K425" i="39" s="1"/>
  <c r="L425" i="39" s="1"/>
  <c r="M425" i="39"/>
  <c r="N425" i="39" s="1"/>
  <c r="O425" i="39" s="1"/>
  <c r="P425" i="39"/>
  <c r="Q425" i="39" s="1"/>
  <c r="R425" i="39" s="1"/>
  <c r="S425" i="39"/>
  <c r="T425" i="39"/>
  <c r="U425" i="39" s="1"/>
  <c r="V425" i="39"/>
  <c r="W425" i="39" s="1"/>
  <c r="X425" i="39" s="1"/>
  <c r="Y425" i="39"/>
  <c r="Z425" i="39"/>
  <c r="AA425" i="39" s="1"/>
  <c r="AE425" i="39"/>
  <c r="B426" i="39"/>
  <c r="C426" i="39"/>
  <c r="D426" i="39"/>
  <c r="E426" i="39"/>
  <c r="F426" i="39"/>
  <c r="G426" i="39"/>
  <c r="H426" i="39"/>
  <c r="I426" i="39" s="1"/>
  <c r="J426" i="39"/>
  <c r="K426" i="39" s="1"/>
  <c r="L426" i="39" s="1"/>
  <c r="M426" i="39"/>
  <c r="N426" i="39"/>
  <c r="O426" i="39" s="1"/>
  <c r="P426" i="39"/>
  <c r="Q426" i="39" s="1"/>
  <c r="R426" i="39" s="1"/>
  <c r="S426" i="39"/>
  <c r="T426" i="39" s="1"/>
  <c r="U426" i="39" s="1"/>
  <c r="V426" i="39"/>
  <c r="W426" i="39" s="1"/>
  <c r="X426" i="39" s="1"/>
  <c r="Y426" i="39"/>
  <c r="Z426" i="39" s="1"/>
  <c r="AA426" i="39" s="1"/>
  <c r="AE426" i="39"/>
  <c r="AE47" i="17"/>
  <c r="Z47" i="17"/>
  <c r="AA47" i="17" s="1"/>
  <c r="W47" i="17"/>
  <c r="X47" i="17" s="1"/>
  <c r="T47" i="17"/>
  <c r="U47" i="17" s="1"/>
  <c r="Q47" i="17"/>
  <c r="R47" i="17" s="1"/>
  <c r="N47" i="17"/>
  <c r="O47" i="17" s="1"/>
  <c r="K47" i="17"/>
  <c r="L47" i="17" s="1"/>
  <c r="H47" i="17"/>
  <c r="I47" i="17" s="1"/>
  <c r="AC47" i="17" s="1"/>
  <c r="AE46" i="17"/>
  <c r="Z46" i="17"/>
  <c r="AA46" i="17" s="1"/>
  <c r="W46" i="17"/>
  <c r="X46" i="17" s="1"/>
  <c r="U46" i="17"/>
  <c r="T46" i="17"/>
  <c r="Q46" i="17"/>
  <c r="R46" i="17" s="1"/>
  <c r="O46" i="17"/>
  <c r="N46" i="17"/>
  <c r="K46" i="17"/>
  <c r="L46" i="17" s="1"/>
  <c r="H46" i="17"/>
  <c r="I46" i="17" s="1"/>
  <c r="AE45" i="17"/>
  <c r="Z45" i="17"/>
  <c r="AA45" i="17" s="1"/>
  <c r="W45" i="17"/>
  <c r="X45" i="17" s="1"/>
  <c r="T45" i="17"/>
  <c r="U45" i="17" s="1"/>
  <c r="Q45" i="17"/>
  <c r="R45" i="17" s="1"/>
  <c r="N45" i="17"/>
  <c r="O45" i="17" s="1"/>
  <c r="K45" i="17"/>
  <c r="L45" i="17" s="1"/>
  <c r="H45" i="17"/>
  <c r="I45" i="17" s="1"/>
  <c r="AE44" i="17"/>
  <c r="Z44" i="17"/>
  <c r="AA44" i="17" s="1"/>
  <c r="W44" i="17"/>
  <c r="X44" i="17" s="1"/>
  <c r="T44" i="17"/>
  <c r="U44" i="17" s="1"/>
  <c r="R44" i="17"/>
  <c r="Q44" i="17"/>
  <c r="N44" i="17"/>
  <c r="O44" i="17" s="1"/>
  <c r="L44" i="17"/>
  <c r="K44" i="17"/>
  <c r="H44" i="17"/>
  <c r="I44" i="17" s="1"/>
  <c r="AE43" i="17"/>
  <c r="Z43" i="17"/>
  <c r="AA43" i="17" s="1"/>
  <c r="W43" i="17"/>
  <c r="X43" i="17" s="1"/>
  <c r="T43" i="17"/>
  <c r="U43" i="17" s="1"/>
  <c r="Q43" i="17"/>
  <c r="R43" i="17" s="1"/>
  <c r="N43" i="17"/>
  <c r="O43" i="17" s="1"/>
  <c r="K43" i="17"/>
  <c r="L43" i="17" s="1"/>
  <c r="H43" i="17"/>
  <c r="I43" i="17" s="1"/>
  <c r="AE42" i="17"/>
  <c r="AA42" i="17"/>
  <c r="Z42" i="17"/>
  <c r="W42" i="17"/>
  <c r="X42" i="17" s="1"/>
  <c r="U42" i="17"/>
  <c r="T42" i="17"/>
  <c r="Q42" i="17"/>
  <c r="R42" i="17" s="1"/>
  <c r="N42" i="17"/>
  <c r="O42" i="17" s="1"/>
  <c r="K42" i="17"/>
  <c r="L42" i="17" s="1"/>
  <c r="H42" i="17"/>
  <c r="I42" i="17" s="1"/>
  <c r="AE41" i="17"/>
  <c r="Z41" i="17"/>
  <c r="AA41" i="17" s="1"/>
  <c r="W41" i="17"/>
  <c r="X41" i="17" s="1"/>
  <c r="T41" i="17"/>
  <c r="U41" i="17" s="1"/>
  <c r="Q41" i="17"/>
  <c r="R41" i="17" s="1"/>
  <c r="N41" i="17"/>
  <c r="O41" i="17" s="1"/>
  <c r="K41" i="17"/>
  <c r="L41" i="17" s="1"/>
  <c r="H41" i="17"/>
  <c r="I41" i="17" s="1"/>
  <c r="AE40" i="17"/>
  <c r="Z40" i="17"/>
  <c r="AA40" i="17" s="1"/>
  <c r="W40" i="17"/>
  <c r="X40" i="17" s="1"/>
  <c r="T40" i="17"/>
  <c r="U40" i="17" s="1"/>
  <c r="R40" i="17"/>
  <c r="Q40" i="17"/>
  <c r="N40" i="17"/>
  <c r="O40" i="17" s="1"/>
  <c r="L40" i="17"/>
  <c r="K40" i="17"/>
  <c r="H40" i="17"/>
  <c r="I40" i="17" s="1"/>
  <c r="AE39" i="17"/>
  <c r="AA39" i="17"/>
  <c r="Z39" i="17"/>
  <c r="W39" i="17"/>
  <c r="X39" i="17" s="1"/>
  <c r="T39" i="17"/>
  <c r="U39" i="17" s="1"/>
  <c r="Q39" i="17"/>
  <c r="R39" i="17" s="1"/>
  <c r="O39" i="17"/>
  <c r="N39" i="17"/>
  <c r="K39" i="17"/>
  <c r="L39" i="17" s="1"/>
  <c r="H39" i="17"/>
  <c r="I39" i="17" s="1"/>
  <c r="AC39" i="17" s="1"/>
  <c r="AE38" i="17"/>
  <c r="Z38" i="17"/>
  <c r="AA38" i="17" s="1"/>
  <c r="W38" i="17"/>
  <c r="X38" i="17" s="1"/>
  <c r="T38" i="17"/>
  <c r="U38" i="17" s="1"/>
  <c r="Q38" i="17"/>
  <c r="R38" i="17" s="1"/>
  <c r="O38" i="17"/>
  <c r="N38" i="17"/>
  <c r="K38" i="17"/>
  <c r="L38" i="17" s="1"/>
  <c r="I38" i="17"/>
  <c r="H38" i="17"/>
  <c r="AE37" i="17"/>
  <c r="Z37" i="17"/>
  <c r="AA37" i="17" s="1"/>
  <c r="W37" i="17"/>
  <c r="X37" i="17" s="1"/>
  <c r="T37" i="17"/>
  <c r="U37" i="17" s="1"/>
  <c r="Q37" i="17"/>
  <c r="R37" i="17" s="1"/>
  <c r="N37" i="17"/>
  <c r="O37" i="17" s="1"/>
  <c r="K37" i="17"/>
  <c r="L37" i="17" s="1"/>
  <c r="H37" i="17"/>
  <c r="I37" i="17" s="1"/>
  <c r="AE36" i="17"/>
  <c r="Z36" i="17"/>
  <c r="AA36" i="17" s="1"/>
  <c r="X36" i="17"/>
  <c r="W36" i="17"/>
  <c r="T36" i="17"/>
  <c r="U36" i="17" s="1"/>
  <c r="R36" i="17"/>
  <c r="Q36" i="17"/>
  <c r="N36" i="17"/>
  <c r="O36" i="17" s="1"/>
  <c r="K36" i="17"/>
  <c r="L36" i="17" s="1"/>
  <c r="H36" i="17"/>
  <c r="I36" i="17" s="1"/>
  <c r="AE35" i="17"/>
  <c r="Z35" i="17"/>
  <c r="AA35" i="17" s="1"/>
  <c r="W35" i="17"/>
  <c r="X35" i="17" s="1"/>
  <c r="T35" i="17"/>
  <c r="U35" i="17" s="1"/>
  <c r="Q35" i="17"/>
  <c r="R35" i="17" s="1"/>
  <c r="O35" i="17"/>
  <c r="N35" i="17"/>
  <c r="K35" i="17"/>
  <c r="L35" i="17" s="1"/>
  <c r="H35" i="17"/>
  <c r="I35" i="17" s="1"/>
  <c r="AE34" i="17"/>
  <c r="AA34" i="17"/>
  <c r="Z34" i="17"/>
  <c r="W34" i="17"/>
  <c r="X34" i="17" s="1"/>
  <c r="U34" i="17"/>
  <c r="T34" i="17"/>
  <c r="Q34" i="17"/>
  <c r="R34" i="17" s="1"/>
  <c r="N34" i="17"/>
  <c r="O34" i="17" s="1"/>
  <c r="K34" i="17"/>
  <c r="L34" i="17" s="1"/>
  <c r="H34" i="17"/>
  <c r="I34" i="17" s="1"/>
  <c r="AE33" i="17"/>
  <c r="Z33" i="17"/>
  <c r="AA33" i="17" s="1"/>
  <c r="W33" i="17"/>
  <c r="X33" i="17" s="1"/>
  <c r="T33" i="17"/>
  <c r="U33" i="17" s="1"/>
  <c r="R33" i="17"/>
  <c r="Q33" i="17"/>
  <c r="N33" i="17"/>
  <c r="O33" i="17" s="1"/>
  <c r="K33" i="17"/>
  <c r="L33" i="17" s="1"/>
  <c r="H33" i="17"/>
  <c r="I33" i="17" s="1"/>
  <c r="AE32" i="17"/>
  <c r="Z32" i="17"/>
  <c r="AA32" i="17" s="1"/>
  <c r="W32" i="17"/>
  <c r="X32" i="17" s="1"/>
  <c r="T32" i="17"/>
  <c r="U32" i="17" s="1"/>
  <c r="Q32" i="17"/>
  <c r="R32" i="17" s="1"/>
  <c r="N32" i="17"/>
  <c r="O32" i="17" s="1"/>
  <c r="L32" i="17"/>
  <c r="K32" i="17"/>
  <c r="H32" i="17"/>
  <c r="I32" i="17" s="1"/>
  <c r="AE31" i="17"/>
  <c r="AA31" i="17"/>
  <c r="Z31" i="17"/>
  <c r="W31" i="17"/>
  <c r="X31" i="17" s="1"/>
  <c r="T31" i="17"/>
  <c r="U31" i="17" s="1"/>
  <c r="Q31" i="17"/>
  <c r="R31" i="17" s="1"/>
  <c r="N31" i="17"/>
  <c r="O31" i="17" s="1"/>
  <c r="K31" i="17"/>
  <c r="L31" i="17" s="1"/>
  <c r="H31" i="17"/>
  <c r="I31" i="17" s="1"/>
  <c r="AE30" i="17"/>
  <c r="Z30" i="17"/>
  <c r="AA30" i="17" s="1"/>
  <c r="W30" i="17"/>
  <c r="X30" i="17" s="1"/>
  <c r="T30" i="17"/>
  <c r="U30" i="17" s="1"/>
  <c r="AC30" i="17" s="1"/>
  <c r="Q30" i="17"/>
  <c r="R30" i="17" s="1"/>
  <c r="O30" i="17"/>
  <c r="N30" i="17"/>
  <c r="K30" i="17"/>
  <c r="L30" i="17" s="1"/>
  <c r="I30" i="17"/>
  <c r="H30" i="17"/>
  <c r="AE29" i="17"/>
  <c r="Z29" i="17"/>
  <c r="AA29" i="17" s="1"/>
  <c r="W29" i="17"/>
  <c r="X29" i="17" s="1"/>
  <c r="T29" i="17"/>
  <c r="U29" i="17" s="1"/>
  <c r="Q29" i="17"/>
  <c r="R29" i="17" s="1"/>
  <c r="N29" i="17"/>
  <c r="O29" i="17" s="1"/>
  <c r="K29" i="17"/>
  <c r="L29" i="17" s="1"/>
  <c r="H29" i="17"/>
  <c r="I29" i="17" s="1"/>
  <c r="AE28" i="17"/>
  <c r="Z28" i="17"/>
  <c r="AA28" i="17" s="1"/>
  <c r="X28" i="17"/>
  <c r="W28" i="17"/>
  <c r="T28" i="17"/>
  <c r="U28" i="17" s="1"/>
  <c r="R28" i="17"/>
  <c r="Q28" i="17"/>
  <c r="N28" i="17"/>
  <c r="O28" i="17" s="1"/>
  <c r="K28" i="17"/>
  <c r="L28" i="17" s="1"/>
  <c r="H28" i="17"/>
  <c r="I28" i="17" s="1"/>
  <c r="AE27" i="17"/>
  <c r="Z27" i="17"/>
  <c r="AA27" i="17" s="1"/>
  <c r="W27" i="17"/>
  <c r="X27" i="17" s="1"/>
  <c r="T27" i="17"/>
  <c r="U27" i="17" s="1"/>
  <c r="Q27" i="17"/>
  <c r="R27" i="17" s="1"/>
  <c r="O27" i="17"/>
  <c r="N27" i="17"/>
  <c r="K27" i="17"/>
  <c r="L27" i="17" s="1"/>
  <c r="H27" i="17"/>
  <c r="I27" i="17" s="1"/>
  <c r="AE26" i="17"/>
  <c r="AA26" i="17"/>
  <c r="Z26" i="17"/>
  <c r="W26" i="17"/>
  <c r="X26" i="17" s="1"/>
  <c r="U26" i="17"/>
  <c r="T26" i="17"/>
  <c r="Q26" i="17"/>
  <c r="R26" i="17" s="1"/>
  <c r="N26" i="17"/>
  <c r="O26" i="17" s="1"/>
  <c r="K26" i="17"/>
  <c r="L26" i="17" s="1"/>
  <c r="H26" i="17"/>
  <c r="I26" i="17" s="1"/>
  <c r="AC26" i="17" s="1"/>
  <c r="AE25" i="17"/>
  <c r="Z25" i="17"/>
  <c r="AA25" i="17" s="1"/>
  <c r="W25" i="17"/>
  <c r="X25" i="17" s="1"/>
  <c r="T25" i="17"/>
  <c r="U25" i="17" s="1"/>
  <c r="R25" i="17"/>
  <c r="Q25" i="17"/>
  <c r="N25" i="17"/>
  <c r="O25" i="17" s="1"/>
  <c r="K25" i="17"/>
  <c r="L25" i="17" s="1"/>
  <c r="H25" i="17"/>
  <c r="I25" i="17" s="1"/>
  <c r="AC25" i="17" s="1"/>
  <c r="AE24" i="17"/>
  <c r="Z24" i="17"/>
  <c r="AA24" i="17" s="1"/>
  <c r="X24" i="17"/>
  <c r="W24" i="17"/>
  <c r="T24" i="17"/>
  <c r="U24" i="17" s="1"/>
  <c r="R24" i="17"/>
  <c r="Q24" i="17"/>
  <c r="N24" i="17"/>
  <c r="O24" i="17" s="1"/>
  <c r="L24" i="17"/>
  <c r="K24" i="17"/>
  <c r="H24" i="17"/>
  <c r="I24" i="17" s="1"/>
  <c r="AE23" i="17"/>
  <c r="Z23" i="17"/>
  <c r="AA23" i="17" s="1"/>
  <c r="W23" i="17"/>
  <c r="X23" i="17" s="1"/>
  <c r="T23" i="17"/>
  <c r="U23" i="17" s="1"/>
  <c r="Q23" i="17"/>
  <c r="R23" i="17" s="1"/>
  <c r="N23" i="17"/>
  <c r="O23" i="17" s="1"/>
  <c r="K23" i="17"/>
  <c r="L23" i="17" s="1"/>
  <c r="I23" i="17"/>
  <c r="H23" i="17"/>
  <c r="AE22" i="17"/>
  <c r="Z22" i="17"/>
  <c r="AA22" i="17" s="1"/>
  <c r="X22" i="17"/>
  <c r="W22" i="17"/>
  <c r="T22" i="17"/>
  <c r="U22" i="17" s="1"/>
  <c r="R22" i="17"/>
  <c r="Q22" i="17"/>
  <c r="N22" i="17"/>
  <c r="O22" i="17" s="1"/>
  <c r="L22" i="17"/>
  <c r="K22" i="17"/>
  <c r="H22" i="17"/>
  <c r="I22" i="17" s="1"/>
  <c r="AE21" i="17"/>
  <c r="Z21" i="17"/>
  <c r="AA21" i="17" s="1"/>
  <c r="W21" i="17"/>
  <c r="X21" i="17" s="1"/>
  <c r="T21" i="17"/>
  <c r="U21" i="17" s="1"/>
  <c r="Q21" i="17"/>
  <c r="R21" i="17" s="1"/>
  <c r="N21" i="17"/>
  <c r="O21" i="17" s="1"/>
  <c r="L21" i="17"/>
  <c r="K21" i="17"/>
  <c r="H21" i="17"/>
  <c r="I21" i="17" s="1"/>
  <c r="AE20" i="17"/>
  <c r="Z20" i="17"/>
  <c r="AA20" i="17" s="1"/>
  <c r="X20" i="17"/>
  <c r="W20" i="17"/>
  <c r="T20" i="17"/>
  <c r="U20" i="17" s="1"/>
  <c r="R20" i="17"/>
  <c r="Q20" i="17"/>
  <c r="N20" i="17"/>
  <c r="O20" i="17" s="1"/>
  <c r="K20" i="17"/>
  <c r="L20" i="17" s="1"/>
  <c r="H20" i="17"/>
  <c r="I20" i="17" s="1"/>
  <c r="AE19" i="17"/>
  <c r="Z19" i="17"/>
  <c r="AA19" i="17" s="1"/>
  <c r="W19" i="17"/>
  <c r="X19" i="17" s="1"/>
  <c r="T19" i="17"/>
  <c r="U19" i="17" s="1"/>
  <c r="Q19" i="17"/>
  <c r="R19" i="17" s="1"/>
  <c r="O19" i="17"/>
  <c r="N19" i="17"/>
  <c r="K19" i="17"/>
  <c r="L19" i="17" s="1"/>
  <c r="H19" i="17"/>
  <c r="I19" i="17" s="1"/>
  <c r="AE18" i="17"/>
  <c r="AA18" i="17"/>
  <c r="Z18" i="17"/>
  <c r="W18" i="17"/>
  <c r="X18" i="17" s="1"/>
  <c r="U18" i="17"/>
  <c r="T18" i="17"/>
  <c r="Q18" i="17"/>
  <c r="R18" i="17" s="1"/>
  <c r="N18" i="17"/>
  <c r="O18" i="17" s="1"/>
  <c r="K18" i="17"/>
  <c r="L18" i="17" s="1"/>
  <c r="I18" i="17"/>
  <c r="H18" i="17"/>
  <c r="AE17" i="17"/>
  <c r="Z17" i="17"/>
  <c r="AA17" i="17" s="1"/>
  <c r="W17" i="17"/>
  <c r="X17" i="17" s="1"/>
  <c r="T17" i="17"/>
  <c r="U17" i="17" s="1"/>
  <c r="R17" i="17"/>
  <c r="Q17" i="17"/>
  <c r="N17" i="17"/>
  <c r="O17" i="17" s="1"/>
  <c r="K17" i="17"/>
  <c r="L17" i="17" s="1"/>
  <c r="H17" i="17"/>
  <c r="I17" i="17" s="1"/>
  <c r="AE16" i="17"/>
  <c r="Z16" i="17"/>
  <c r="AA16" i="17" s="1"/>
  <c r="X16" i="17"/>
  <c r="W16" i="17"/>
  <c r="T16" i="17"/>
  <c r="U16" i="17" s="1"/>
  <c r="R16" i="17"/>
  <c r="Q16" i="17"/>
  <c r="N16" i="17"/>
  <c r="O16" i="17" s="1"/>
  <c r="L16" i="17"/>
  <c r="K16" i="17"/>
  <c r="H16" i="17"/>
  <c r="I16" i="17" s="1"/>
  <c r="AE15" i="17"/>
  <c r="Z15" i="17"/>
  <c r="AA15" i="17" s="1"/>
  <c r="W15" i="17"/>
  <c r="X15" i="17" s="1"/>
  <c r="T15" i="17"/>
  <c r="U15" i="17" s="1"/>
  <c r="Q15" i="17"/>
  <c r="R15" i="17" s="1"/>
  <c r="N15" i="17"/>
  <c r="O15" i="17" s="1"/>
  <c r="K15" i="17"/>
  <c r="L15" i="17" s="1"/>
  <c r="I15" i="17"/>
  <c r="H15" i="17"/>
  <c r="AE14" i="17"/>
  <c r="Z14" i="17"/>
  <c r="AA14" i="17" s="1"/>
  <c r="X14" i="17"/>
  <c r="W14" i="17"/>
  <c r="T14" i="17"/>
  <c r="U14" i="17" s="1"/>
  <c r="R14" i="17"/>
  <c r="Q14" i="17"/>
  <c r="N14" i="17"/>
  <c r="O14" i="17" s="1"/>
  <c r="L14" i="17"/>
  <c r="K14" i="17"/>
  <c r="H14" i="17"/>
  <c r="I14" i="17" s="1"/>
  <c r="AE13" i="17"/>
  <c r="Z13" i="17"/>
  <c r="AA13" i="17" s="1"/>
  <c r="W13" i="17"/>
  <c r="X13" i="17" s="1"/>
  <c r="T13" i="17"/>
  <c r="U13" i="17" s="1"/>
  <c r="Q13" i="17"/>
  <c r="R13" i="17" s="1"/>
  <c r="N13" i="17"/>
  <c r="O13" i="17" s="1"/>
  <c r="L13" i="17"/>
  <c r="K13" i="17"/>
  <c r="H13" i="17"/>
  <c r="I13" i="17" s="1"/>
  <c r="AE12" i="17"/>
  <c r="Z12" i="17"/>
  <c r="AA12" i="17" s="1"/>
  <c r="X12" i="17"/>
  <c r="W12" i="17"/>
  <c r="T12" i="17"/>
  <c r="U12" i="17" s="1"/>
  <c r="R12" i="17"/>
  <c r="Q12" i="17"/>
  <c r="N12" i="17"/>
  <c r="O12" i="17" s="1"/>
  <c r="K12" i="17"/>
  <c r="L12" i="17" s="1"/>
  <c r="H12" i="17"/>
  <c r="I12" i="17" s="1"/>
  <c r="AE11" i="17"/>
  <c r="Z11" i="17"/>
  <c r="AA11" i="17" s="1"/>
  <c r="W11" i="17"/>
  <c r="X11" i="17" s="1"/>
  <c r="T11" i="17"/>
  <c r="U11" i="17" s="1"/>
  <c r="Q11" i="17"/>
  <c r="R11" i="17" s="1"/>
  <c r="O11" i="17"/>
  <c r="N11" i="17"/>
  <c r="K11" i="17"/>
  <c r="L11" i="17" s="1"/>
  <c r="H11" i="17"/>
  <c r="I11" i="17" s="1"/>
  <c r="AE10" i="17"/>
  <c r="Z10" i="17"/>
  <c r="AA10" i="17" s="1"/>
  <c r="W10" i="17"/>
  <c r="X10" i="17" s="1"/>
  <c r="T10" i="17"/>
  <c r="U10" i="17" s="1"/>
  <c r="Q10" i="17"/>
  <c r="R10" i="17" s="1"/>
  <c r="N10" i="17"/>
  <c r="O10" i="17" s="1"/>
  <c r="K10" i="17"/>
  <c r="L10" i="17" s="1"/>
  <c r="H10" i="17"/>
  <c r="I10" i="17" s="1"/>
  <c r="AE9" i="17"/>
  <c r="AA9" i="17"/>
  <c r="Z9" i="17"/>
  <c r="W9" i="17"/>
  <c r="X9" i="17" s="1"/>
  <c r="U9" i="17"/>
  <c r="T9" i="17"/>
  <c r="Q9" i="17"/>
  <c r="R9" i="17" s="1"/>
  <c r="O9" i="17"/>
  <c r="N9" i="17"/>
  <c r="K9" i="17"/>
  <c r="L9" i="17" s="1"/>
  <c r="I9" i="17"/>
  <c r="H9" i="17"/>
  <c r="AE8" i="17"/>
  <c r="Z8" i="17"/>
  <c r="AA8" i="17" s="1"/>
  <c r="W8" i="17"/>
  <c r="X8" i="17" s="1"/>
  <c r="T8" i="17"/>
  <c r="U8" i="17" s="1"/>
  <c r="Q8" i="17"/>
  <c r="R8" i="17" s="1"/>
  <c r="N8" i="17"/>
  <c r="O8" i="17" s="1"/>
  <c r="K8" i="17"/>
  <c r="L8" i="17" s="1"/>
  <c r="H8" i="17"/>
  <c r="I8" i="17" s="1"/>
  <c r="AE7" i="17"/>
  <c r="AA7" i="17"/>
  <c r="Z7" i="17"/>
  <c r="X7" i="17"/>
  <c r="W7" i="17"/>
  <c r="U7" i="17"/>
  <c r="T7" i="17"/>
  <c r="R7" i="17"/>
  <c r="Q7" i="17"/>
  <c r="O7" i="17"/>
  <c r="N7" i="17"/>
  <c r="L7" i="17"/>
  <c r="K7" i="17"/>
  <c r="I7" i="17"/>
  <c r="AC7" i="17" s="1"/>
  <c r="H7" i="17"/>
  <c r="AE6" i="17"/>
  <c r="Z6" i="17"/>
  <c r="AA6" i="17" s="1"/>
  <c r="W6" i="17"/>
  <c r="X6" i="17" s="1"/>
  <c r="T6" i="17"/>
  <c r="U6" i="17" s="1"/>
  <c r="Q6" i="17"/>
  <c r="R6" i="17" s="1"/>
  <c r="N6" i="17"/>
  <c r="O6" i="17" s="1"/>
  <c r="K6" i="17"/>
  <c r="L6" i="17" s="1"/>
  <c r="H6" i="17"/>
  <c r="I6" i="17" s="1"/>
  <c r="AE5" i="17"/>
  <c r="Z5" i="17"/>
  <c r="AA5" i="17" s="1"/>
  <c r="X5" i="17"/>
  <c r="W5" i="17"/>
  <c r="T5" i="17"/>
  <c r="U5" i="17" s="1"/>
  <c r="R5" i="17"/>
  <c r="Q5" i="17"/>
  <c r="N5" i="17"/>
  <c r="O5" i="17" s="1"/>
  <c r="L5" i="17"/>
  <c r="K5" i="17"/>
  <c r="H5" i="17"/>
  <c r="I5" i="17" s="1"/>
  <c r="AC5" i="17" s="1"/>
  <c r="A5" i="17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E4" i="17"/>
  <c r="Z4" i="17"/>
  <c r="AA4" i="17" s="1"/>
  <c r="W4" i="17"/>
  <c r="X4" i="17" s="1"/>
  <c r="T4" i="17"/>
  <c r="U4" i="17" s="1"/>
  <c r="Q4" i="17"/>
  <c r="R4" i="17" s="1"/>
  <c r="N4" i="17"/>
  <c r="O4" i="17" s="1"/>
  <c r="K4" i="17"/>
  <c r="L4" i="17" s="1"/>
  <c r="H4" i="17"/>
  <c r="I4" i="17" s="1"/>
  <c r="AC421" i="39" l="1"/>
  <c r="AC426" i="39"/>
  <c r="AC425" i="39"/>
  <c r="AC422" i="39"/>
  <c r="AC424" i="39"/>
  <c r="AC423" i="39"/>
  <c r="AC420" i="39"/>
  <c r="A27" i="39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A69" i="39" s="1"/>
  <c r="A70" i="39" s="1"/>
  <c r="A71" i="39" s="1"/>
  <c r="A72" i="39" s="1"/>
  <c r="A73" i="39" s="1"/>
  <c r="A74" i="39" s="1"/>
  <c r="A75" i="39" s="1"/>
  <c r="A76" i="39" s="1"/>
  <c r="A77" i="39" s="1"/>
  <c r="A78" i="39" s="1"/>
  <c r="A79" i="39" s="1"/>
  <c r="A80" i="39" s="1"/>
  <c r="A81" i="39" s="1"/>
  <c r="A82" i="39" s="1"/>
  <c r="A83" i="39" s="1"/>
  <c r="A84" i="39" s="1"/>
  <c r="A85" i="39" s="1"/>
  <c r="A86" i="39" s="1"/>
  <c r="A87" i="39" s="1"/>
  <c r="A88" i="39" s="1"/>
  <c r="A89" i="39" s="1"/>
  <c r="A90" i="39" s="1"/>
  <c r="A91" i="39" s="1"/>
  <c r="A92" i="39" s="1"/>
  <c r="A93" i="39" s="1"/>
  <c r="A94" i="39" s="1"/>
  <c r="A95" i="39" s="1"/>
  <c r="A96" i="39" s="1"/>
  <c r="A97" i="39" s="1"/>
  <c r="A98" i="39" s="1"/>
  <c r="A99" i="39" s="1"/>
  <c r="A100" i="39" s="1"/>
  <c r="A101" i="39" s="1"/>
  <c r="A102" i="39" s="1"/>
  <c r="A103" i="39" s="1"/>
  <c r="A104" i="39" s="1"/>
  <c r="A105" i="39" s="1"/>
  <c r="A106" i="39" s="1"/>
  <c r="A107" i="39" s="1"/>
  <c r="A108" i="39" s="1"/>
  <c r="A109" i="39" s="1"/>
  <c r="A110" i="39" s="1"/>
  <c r="A111" i="39" s="1"/>
  <c r="A112" i="39" s="1"/>
  <c r="A113" i="39" s="1"/>
  <c r="A114" i="39" s="1"/>
  <c r="A115" i="39" s="1"/>
  <c r="A116" i="39" s="1"/>
  <c r="A117" i="39" s="1"/>
  <c r="A118" i="39" s="1"/>
  <c r="A119" i="39" s="1"/>
  <c r="A120" i="39" s="1"/>
  <c r="A121" i="39" s="1"/>
  <c r="A122" i="39" s="1"/>
  <c r="A123" i="39" s="1"/>
  <c r="A124" i="39" s="1"/>
  <c r="A125" i="39" s="1"/>
  <c r="A126" i="39" s="1"/>
  <c r="A127" i="39" s="1"/>
  <c r="A128" i="39" s="1"/>
  <c r="A129" i="39" s="1"/>
  <c r="A130" i="39" s="1"/>
  <c r="A131" i="39" s="1"/>
  <c r="A132" i="39" s="1"/>
  <c r="A133" i="39" s="1"/>
  <c r="A134" i="39" s="1"/>
  <c r="A135" i="39" s="1"/>
  <c r="A136" i="39" s="1"/>
  <c r="A137" i="39" s="1"/>
  <c r="A138" i="39" s="1"/>
  <c r="A139" i="39" s="1"/>
  <c r="A140" i="39" s="1"/>
  <c r="A141" i="39" s="1"/>
  <c r="A142" i="39" s="1"/>
  <c r="A143" i="39" s="1"/>
  <c r="A144" i="39" s="1"/>
  <c r="A145" i="39" s="1"/>
  <c r="A146" i="39" s="1"/>
  <c r="A147" i="39" s="1"/>
  <c r="A148" i="39" s="1"/>
  <c r="A149" i="39" s="1"/>
  <c r="A150" i="39" s="1"/>
  <c r="A151" i="39" s="1"/>
  <c r="A152" i="39" s="1"/>
  <c r="A153" i="39" s="1"/>
  <c r="A154" i="39" s="1"/>
  <c r="A155" i="39" s="1"/>
  <c r="A156" i="39" s="1"/>
  <c r="A157" i="39" s="1"/>
  <c r="A158" i="39" s="1"/>
  <c r="A159" i="39" s="1"/>
  <c r="A160" i="39" s="1"/>
  <c r="A161" i="39" s="1"/>
  <c r="A162" i="39" s="1"/>
  <c r="A163" i="39" s="1"/>
  <c r="A164" i="39" s="1"/>
  <c r="A165" i="39" s="1"/>
  <c r="A166" i="39" s="1"/>
  <c r="A167" i="39" s="1"/>
  <c r="A168" i="39" s="1"/>
  <c r="A169" i="39" s="1"/>
  <c r="A170" i="39" s="1"/>
  <c r="A171" i="39" s="1"/>
  <c r="A172" i="39" s="1"/>
  <c r="A173" i="39" s="1"/>
  <c r="A174" i="39" s="1"/>
  <c r="A175" i="39" s="1"/>
  <c r="A176" i="39" s="1"/>
  <c r="A177" i="39" s="1"/>
  <c r="A178" i="39" s="1"/>
  <c r="A179" i="39" s="1"/>
  <c r="A180" i="39" s="1"/>
  <c r="A181" i="39" s="1"/>
  <c r="A182" i="39" s="1"/>
  <c r="A183" i="39" s="1"/>
  <c r="A184" i="39" s="1"/>
  <c r="A185" i="39" s="1"/>
  <c r="A186" i="39" s="1"/>
  <c r="A187" i="39" s="1"/>
  <c r="A188" i="39" s="1"/>
  <c r="A189" i="39" s="1"/>
  <c r="A190" i="39" s="1"/>
  <c r="A191" i="39" s="1"/>
  <c r="A192" i="39" s="1"/>
  <c r="A193" i="39" s="1"/>
  <c r="AC22" i="17"/>
  <c r="AC38" i="17"/>
  <c r="AC14" i="17"/>
  <c r="AC42" i="17"/>
  <c r="AC24" i="17"/>
  <c r="AC34" i="17"/>
  <c r="AC11" i="17"/>
  <c r="AC17" i="17"/>
  <c r="AC27" i="17"/>
  <c r="AC33" i="17"/>
  <c r="AC35" i="17"/>
  <c r="AC41" i="17"/>
  <c r="AC44" i="17"/>
  <c r="AC45" i="17"/>
  <c r="AC15" i="17"/>
  <c r="AC21" i="17"/>
  <c r="AC23" i="17"/>
  <c r="AC13" i="17"/>
  <c r="AC9" i="17"/>
  <c r="AC10" i="17"/>
  <c r="AC19" i="17"/>
  <c r="AC8" i="17"/>
  <c r="AC29" i="17"/>
  <c r="AC37" i="17"/>
  <c r="AC4" i="17"/>
  <c r="AC6" i="17"/>
  <c r="AC12" i="17"/>
  <c r="AC18" i="17"/>
  <c r="AC20" i="17"/>
  <c r="AC31" i="17"/>
  <c r="AC28" i="17"/>
  <c r="AC36" i="17"/>
  <c r="AC46" i="17"/>
  <c r="AC16" i="17"/>
  <c r="AC32" i="17"/>
  <c r="AC40" i="17"/>
  <c r="AC43" i="17"/>
  <c r="AE193" i="39"/>
  <c r="Z193" i="39"/>
  <c r="AA193" i="39" s="1"/>
  <c r="W193" i="39"/>
  <c r="X193" i="39" s="1"/>
  <c r="T193" i="39"/>
  <c r="U193" i="39" s="1"/>
  <c r="Q193" i="39"/>
  <c r="R193" i="39" s="1"/>
  <c r="N193" i="39"/>
  <c r="O193" i="39" s="1"/>
  <c r="K193" i="39"/>
  <c r="L193" i="39" s="1"/>
  <c r="H193" i="39"/>
  <c r="I193" i="39" s="1"/>
  <c r="AE192" i="39"/>
  <c r="Z192" i="39"/>
  <c r="AA192" i="39" s="1"/>
  <c r="W192" i="39"/>
  <c r="X192" i="39" s="1"/>
  <c r="T192" i="39"/>
  <c r="U192" i="39" s="1"/>
  <c r="Q192" i="39"/>
  <c r="R192" i="39" s="1"/>
  <c r="N192" i="39"/>
  <c r="O192" i="39" s="1"/>
  <c r="K192" i="39"/>
  <c r="L192" i="39" s="1"/>
  <c r="H192" i="39"/>
  <c r="I192" i="39" s="1"/>
  <c r="AE191" i="39"/>
  <c r="Z191" i="39"/>
  <c r="AA191" i="39" s="1"/>
  <c r="W191" i="39"/>
  <c r="X191" i="39" s="1"/>
  <c r="T191" i="39"/>
  <c r="U191" i="39" s="1"/>
  <c r="Q191" i="39"/>
  <c r="R191" i="39" s="1"/>
  <c r="N191" i="39"/>
  <c r="O191" i="39" s="1"/>
  <c r="K191" i="39"/>
  <c r="L191" i="39" s="1"/>
  <c r="H191" i="39"/>
  <c r="I191" i="39" s="1"/>
  <c r="AE190" i="39"/>
  <c r="Z190" i="39"/>
  <c r="AA190" i="39" s="1"/>
  <c r="W190" i="39"/>
  <c r="X190" i="39" s="1"/>
  <c r="T190" i="39"/>
  <c r="U190" i="39" s="1"/>
  <c r="Q190" i="39"/>
  <c r="R190" i="39" s="1"/>
  <c r="N190" i="39"/>
  <c r="O190" i="39" s="1"/>
  <c r="K190" i="39"/>
  <c r="L190" i="39" s="1"/>
  <c r="H190" i="39"/>
  <c r="I190" i="39" s="1"/>
  <c r="AE189" i="39"/>
  <c r="Z189" i="39"/>
  <c r="AA189" i="39" s="1"/>
  <c r="W189" i="39"/>
  <c r="X189" i="39" s="1"/>
  <c r="T189" i="39"/>
  <c r="U189" i="39" s="1"/>
  <c r="Q189" i="39"/>
  <c r="R189" i="39" s="1"/>
  <c r="N189" i="39"/>
  <c r="O189" i="39" s="1"/>
  <c r="K189" i="39"/>
  <c r="L189" i="39" s="1"/>
  <c r="H189" i="39"/>
  <c r="I189" i="39" s="1"/>
  <c r="AE188" i="39"/>
  <c r="Z188" i="39"/>
  <c r="AA188" i="39" s="1"/>
  <c r="W188" i="39"/>
  <c r="X188" i="39" s="1"/>
  <c r="T188" i="39"/>
  <c r="U188" i="39" s="1"/>
  <c r="Q188" i="39"/>
  <c r="R188" i="39" s="1"/>
  <c r="N188" i="39"/>
  <c r="O188" i="39" s="1"/>
  <c r="K188" i="39"/>
  <c r="L188" i="39" s="1"/>
  <c r="H188" i="39"/>
  <c r="I188" i="39" s="1"/>
  <c r="AE187" i="39"/>
  <c r="Z187" i="39"/>
  <c r="AA187" i="39" s="1"/>
  <c r="W187" i="39"/>
  <c r="X187" i="39" s="1"/>
  <c r="T187" i="39"/>
  <c r="U187" i="39" s="1"/>
  <c r="Q187" i="39"/>
  <c r="R187" i="39" s="1"/>
  <c r="N187" i="39"/>
  <c r="O187" i="39" s="1"/>
  <c r="K187" i="39"/>
  <c r="L187" i="39" s="1"/>
  <c r="H187" i="39"/>
  <c r="I187" i="39" s="1"/>
  <c r="AE186" i="39"/>
  <c r="Z186" i="39"/>
  <c r="AA186" i="39" s="1"/>
  <c r="W186" i="39"/>
  <c r="X186" i="39" s="1"/>
  <c r="T186" i="39"/>
  <c r="U186" i="39" s="1"/>
  <c r="Q186" i="39"/>
  <c r="R186" i="39" s="1"/>
  <c r="N186" i="39"/>
  <c r="O186" i="39" s="1"/>
  <c r="K186" i="39"/>
  <c r="L186" i="39" s="1"/>
  <c r="H186" i="39"/>
  <c r="I186" i="39" s="1"/>
  <c r="AE185" i="39"/>
  <c r="Z185" i="39"/>
  <c r="AA185" i="39" s="1"/>
  <c r="W185" i="39"/>
  <c r="X185" i="39" s="1"/>
  <c r="T185" i="39"/>
  <c r="U185" i="39" s="1"/>
  <c r="Q185" i="39"/>
  <c r="R185" i="39" s="1"/>
  <c r="N185" i="39"/>
  <c r="O185" i="39" s="1"/>
  <c r="K185" i="39"/>
  <c r="L185" i="39" s="1"/>
  <c r="H185" i="39"/>
  <c r="I185" i="39" s="1"/>
  <c r="AE184" i="39"/>
  <c r="Z184" i="39"/>
  <c r="AA184" i="39" s="1"/>
  <c r="W184" i="39"/>
  <c r="X184" i="39" s="1"/>
  <c r="T184" i="39"/>
  <c r="U184" i="39" s="1"/>
  <c r="Q184" i="39"/>
  <c r="R184" i="39" s="1"/>
  <c r="N184" i="39"/>
  <c r="O184" i="39" s="1"/>
  <c r="K184" i="39"/>
  <c r="L184" i="39" s="1"/>
  <c r="H184" i="39"/>
  <c r="I184" i="39" s="1"/>
  <c r="AE183" i="39"/>
  <c r="Z183" i="39"/>
  <c r="AA183" i="39" s="1"/>
  <c r="W183" i="39"/>
  <c r="X183" i="39" s="1"/>
  <c r="T183" i="39"/>
  <c r="U183" i="39" s="1"/>
  <c r="Q183" i="39"/>
  <c r="R183" i="39" s="1"/>
  <c r="N183" i="39"/>
  <c r="O183" i="39" s="1"/>
  <c r="K183" i="39"/>
  <c r="L183" i="39" s="1"/>
  <c r="H183" i="39"/>
  <c r="I183" i="39" s="1"/>
  <c r="AE182" i="39"/>
  <c r="Z182" i="39"/>
  <c r="AA182" i="39" s="1"/>
  <c r="W182" i="39"/>
  <c r="X182" i="39" s="1"/>
  <c r="T182" i="39"/>
  <c r="U182" i="39" s="1"/>
  <c r="Q182" i="39"/>
  <c r="R182" i="39" s="1"/>
  <c r="N182" i="39"/>
  <c r="O182" i="39" s="1"/>
  <c r="K182" i="39"/>
  <c r="L182" i="39" s="1"/>
  <c r="H182" i="39"/>
  <c r="I182" i="39" s="1"/>
  <c r="AE181" i="39"/>
  <c r="Z181" i="39"/>
  <c r="AA181" i="39" s="1"/>
  <c r="W181" i="39"/>
  <c r="X181" i="39" s="1"/>
  <c r="T181" i="39"/>
  <c r="U181" i="39" s="1"/>
  <c r="Q181" i="39"/>
  <c r="R181" i="39" s="1"/>
  <c r="N181" i="39"/>
  <c r="O181" i="39" s="1"/>
  <c r="K181" i="39"/>
  <c r="L181" i="39" s="1"/>
  <c r="H181" i="39"/>
  <c r="I181" i="39" s="1"/>
  <c r="AE180" i="39"/>
  <c r="Z180" i="39"/>
  <c r="AA180" i="39" s="1"/>
  <c r="W180" i="39"/>
  <c r="X180" i="39" s="1"/>
  <c r="T180" i="39"/>
  <c r="U180" i="39" s="1"/>
  <c r="Q180" i="39"/>
  <c r="R180" i="39" s="1"/>
  <c r="N180" i="39"/>
  <c r="O180" i="39" s="1"/>
  <c r="K180" i="39"/>
  <c r="L180" i="39" s="1"/>
  <c r="H180" i="39"/>
  <c r="I180" i="39" s="1"/>
  <c r="AE179" i="39"/>
  <c r="Z179" i="39"/>
  <c r="AA179" i="39" s="1"/>
  <c r="W179" i="39"/>
  <c r="X179" i="39" s="1"/>
  <c r="T179" i="39"/>
  <c r="U179" i="39" s="1"/>
  <c r="Q179" i="39"/>
  <c r="R179" i="39" s="1"/>
  <c r="N179" i="39"/>
  <c r="O179" i="39" s="1"/>
  <c r="K179" i="39"/>
  <c r="L179" i="39" s="1"/>
  <c r="H179" i="39"/>
  <c r="I179" i="39" s="1"/>
  <c r="AE178" i="39"/>
  <c r="Z178" i="39"/>
  <c r="AA178" i="39" s="1"/>
  <c r="W178" i="39"/>
  <c r="X178" i="39" s="1"/>
  <c r="T178" i="39"/>
  <c r="U178" i="39" s="1"/>
  <c r="Q178" i="39"/>
  <c r="R178" i="39" s="1"/>
  <c r="N178" i="39"/>
  <c r="O178" i="39" s="1"/>
  <c r="K178" i="39"/>
  <c r="L178" i="39" s="1"/>
  <c r="H178" i="39"/>
  <c r="I178" i="39" s="1"/>
  <c r="AE177" i="39"/>
  <c r="Z177" i="39"/>
  <c r="AA177" i="39" s="1"/>
  <c r="W177" i="39"/>
  <c r="X177" i="39" s="1"/>
  <c r="T177" i="39"/>
  <c r="U177" i="39" s="1"/>
  <c r="Q177" i="39"/>
  <c r="R177" i="39" s="1"/>
  <c r="N177" i="39"/>
  <c r="O177" i="39" s="1"/>
  <c r="K177" i="39"/>
  <c r="L177" i="39" s="1"/>
  <c r="H177" i="39"/>
  <c r="I177" i="39" s="1"/>
  <c r="AE176" i="39"/>
  <c r="Z176" i="39"/>
  <c r="AA176" i="39" s="1"/>
  <c r="W176" i="39"/>
  <c r="X176" i="39" s="1"/>
  <c r="T176" i="39"/>
  <c r="U176" i="39" s="1"/>
  <c r="Q176" i="39"/>
  <c r="R176" i="39" s="1"/>
  <c r="N176" i="39"/>
  <c r="O176" i="39" s="1"/>
  <c r="K176" i="39"/>
  <c r="L176" i="39" s="1"/>
  <c r="H176" i="39"/>
  <c r="I176" i="39" s="1"/>
  <c r="AE175" i="39"/>
  <c r="Z175" i="39"/>
  <c r="AA175" i="39" s="1"/>
  <c r="W175" i="39"/>
  <c r="X175" i="39" s="1"/>
  <c r="T175" i="39"/>
  <c r="U175" i="39" s="1"/>
  <c r="Q175" i="39"/>
  <c r="R175" i="39" s="1"/>
  <c r="N175" i="39"/>
  <c r="O175" i="39" s="1"/>
  <c r="K175" i="39"/>
  <c r="L175" i="39" s="1"/>
  <c r="H175" i="39"/>
  <c r="I175" i="39" s="1"/>
  <c r="AE174" i="39"/>
  <c r="Z174" i="39"/>
  <c r="AA174" i="39" s="1"/>
  <c r="W174" i="39"/>
  <c r="X174" i="39" s="1"/>
  <c r="T174" i="39"/>
  <c r="U174" i="39" s="1"/>
  <c r="Q174" i="39"/>
  <c r="R174" i="39" s="1"/>
  <c r="N174" i="39"/>
  <c r="O174" i="39" s="1"/>
  <c r="K174" i="39"/>
  <c r="L174" i="39" s="1"/>
  <c r="H174" i="39"/>
  <c r="I174" i="39" s="1"/>
  <c r="AE173" i="39"/>
  <c r="Z173" i="39"/>
  <c r="AA173" i="39" s="1"/>
  <c r="W173" i="39"/>
  <c r="X173" i="39" s="1"/>
  <c r="T173" i="39"/>
  <c r="U173" i="39" s="1"/>
  <c r="Q173" i="39"/>
  <c r="R173" i="39" s="1"/>
  <c r="N173" i="39"/>
  <c r="O173" i="39" s="1"/>
  <c r="K173" i="39"/>
  <c r="L173" i="39" s="1"/>
  <c r="H173" i="39"/>
  <c r="I173" i="39" s="1"/>
  <c r="AE172" i="39"/>
  <c r="Z172" i="39"/>
  <c r="AA172" i="39" s="1"/>
  <c r="W172" i="39"/>
  <c r="X172" i="39" s="1"/>
  <c r="T172" i="39"/>
  <c r="U172" i="39" s="1"/>
  <c r="Q172" i="39"/>
  <c r="R172" i="39" s="1"/>
  <c r="N172" i="39"/>
  <c r="O172" i="39" s="1"/>
  <c r="K172" i="39"/>
  <c r="L172" i="39" s="1"/>
  <c r="H172" i="39"/>
  <c r="I172" i="39" s="1"/>
  <c r="AE171" i="39"/>
  <c r="Z171" i="39"/>
  <c r="AA171" i="39" s="1"/>
  <c r="W171" i="39"/>
  <c r="X171" i="39" s="1"/>
  <c r="T171" i="39"/>
  <c r="U171" i="39" s="1"/>
  <c r="Q171" i="39"/>
  <c r="R171" i="39" s="1"/>
  <c r="N171" i="39"/>
  <c r="O171" i="39" s="1"/>
  <c r="K171" i="39"/>
  <c r="L171" i="39" s="1"/>
  <c r="H171" i="39"/>
  <c r="I171" i="39" s="1"/>
  <c r="AE170" i="39"/>
  <c r="Z170" i="39"/>
  <c r="AA170" i="39" s="1"/>
  <c r="W170" i="39"/>
  <c r="X170" i="39" s="1"/>
  <c r="T170" i="39"/>
  <c r="U170" i="39" s="1"/>
  <c r="Q170" i="39"/>
  <c r="R170" i="39" s="1"/>
  <c r="N170" i="39"/>
  <c r="O170" i="39" s="1"/>
  <c r="K170" i="39"/>
  <c r="L170" i="39" s="1"/>
  <c r="H170" i="39"/>
  <c r="I170" i="39" s="1"/>
  <c r="AE169" i="39"/>
  <c r="Z169" i="39"/>
  <c r="AA169" i="39" s="1"/>
  <c r="W169" i="39"/>
  <c r="X169" i="39" s="1"/>
  <c r="T169" i="39"/>
  <c r="U169" i="39" s="1"/>
  <c r="Q169" i="39"/>
  <c r="R169" i="39" s="1"/>
  <c r="N169" i="39"/>
  <c r="O169" i="39" s="1"/>
  <c r="K169" i="39"/>
  <c r="L169" i="39" s="1"/>
  <c r="H169" i="39"/>
  <c r="I169" i="39" s="1"/>
  <c r="AE168" i="39"/>
  <c r="Z168" i="39"/>
  <c r="AA168" i="39" s="1"/>
  <c r="W168" i="39"/>
  <c r="X168" i="39" s="1"/>
  <c r="T168" i="39"/>
  <c r="U168" i="39" s="1"/>
  <c r="Q168" i="39"/>
  <c r="R168" i="39" s="1"/>
  <c r="N168" i="39"/>
  <c r="O168" i="39" s="1"/>
  <c r="K168" i="39"/>
  <c r="L168" i="39" s="1"/>
  <c r="H168" i="39"/>
  <c r="I168" i="39" s="1"/>
  <c r="AE167" i="39"/>
  <c r="Z167" i="39"/>
  <c r="AA167" i="39" s="1"/>
  <c r="W167" i="39"/>
  <c r="X167" i="39" s="1"/>
  <c r="T167" i="39"/>
  <c r="U167" i="39" s="1"/>
  <c r="Q167" i="39"/>
  <c r="R167" i="39" s="1"/>
  <c r="N167" i="39"/>
  <c r="O167" i="39" s="1"/>
  <c r="K167" i="39"/>
  <c r="L167" i="39" s="1"/>
  <c r="H167" i="39"/>
  <c r="I167" i="39" s="1"/>
  <c r="AE166" i="39"/>
  <c r="Z166" i="39"/>
  <c r="AA166" i="39" s="1"/>
  <c r="W166" i="39"/>
  <c r="X166" i="39" s="1"/>
  <c r="T166" i="39"/>
  <c r="U166" i="39" s="1"/>
  <c r="Q166" i="39"/>
  <c r="R166" i="39" s="1"/>
  <c r="N166" i="39"/>
  <c r="O166" i="39" s="1"/>
  <c r="K166" i="39"/>
  <c r="L166" i="39" s="1"/>
  <c r="H166" i="39"/>
  <c r="I166" i="39" s="1"/>
  <c r="AE165" i="39"/>
  <c r="Z165" i="39"/>
  <c r="AA165" i="39" s="1"/>
  <c r="W165" i="39"/>
  <c r="X165" i="39" s="1"/>
  <c r="T165" i="39"/>
  <c r="U165" i="39" s="1"/>
  <c r="Q165" i="39"/>
  <c r="R165" i="39" s="1"/>
  <c r="N165" i="39"/>
  <c r="O165" i="39" s="1"/>
  <c r="K165" i="39"/>
  <c r="L165" i="39" s="1"/>
  <c r="H165" i="39"/>
  <c r="I165" i="39" s="1"/>
  <c r="AE164" i="39"/>
  <c r="Z164" i="39"/>
  <c r="AA164" i="39" s="1"/>
  <c r="W164" i="39"/>
  <c r="X164" i="39" s="1"/>
  <c r="T164" i="39"/>
  <c r="U164" i="39" s="1"/>
  <c r="Q164" i="39"/>
  <c r="R164" i="39" s="1"/>
  <c r="N164" i="39"/>
  <c r="O164" i="39" s="1"/>
  <c r="K164" i="39"/>
  <c r="L164" i="39" s="1"/>
  <c r="H164" i="39"/>
  <c r="I164" i="39" s="1"/>
  <c r="AE163" i="39"/>
  <c r="Z163" i="39"/>
  <c r="AA163" i="39" s="1"/>
  <c r="W163" i="39"/>
  <c r="X163" i="39" s="1"/>
  <c r="T163" i="39"/>
  <c r="U163" i="39" s="1"/>
  <c r="Q163" i="39"/>
  <c r="R163" i="39" s="1"/>
  <c r="N163" i="39"/>
  <c r="O163" i="39" s="1"/>
  <c r="K163" i="39"/>
  <c r="L163" i="39" s="1"/>
  <c r="H163" i="39"/>
  <c r="I163" i="39" s="1"/>
  <c r="AE162" i="39"/>
  <c r="Z162" i="39"/>
  <c r="AA162" i="39" s="1"/>
  <c r="W162" i="39"/>
  <c r="X162" i="39" s="1"/>
  <c r="T162" i="39"/>
  <c r="U162" i="39" s="1"/>
  <c r="Q162" i="39"/>
  <c r="R162" i="39" s="1"/>
  <c r="N162" i="39"/>
  <c r="O162" i="39" s="1"/>
  <c r="K162" i="39"/>
  <c r="L162" i="39" s="1"/>
  <c r="H162" i="39"/>
  <c r="I162" i="39" s="1"/>
  <c r="AE161" i="39"/>
  <c r="Z161" i="39"/>
  <c r="AA161" i="39" s="1"/>
  <c r="W161" i="39"/>
  <c r="X161" i="39" s="1"/>
  <c r="T161" i="39"/>
  <c r="U161" i="39" s="1"/>
  <c r="Q161" i="39"/>
  <c r="R161" i="39" s="1"/>
  <c r="N161" i="39"/>
  <c r="O161" i="39" s="1"/>
  <c r="K161" i="39"/>
  <c r="L161" i="39" s="1"/>
  <c r="H161" i="39"/>
  <c r="I161" i="39" s="1"/>
  <c r="AE160" i="39"/>
  <c r="Z160" i="39"/>
  <c r="AA160" i="39" s="1"/>
  <c r="W160" i="39"/>
  <c r="X160" i="39" s="1"/>
  <c r="T160" i="39"/>
  <c r="U160" i="39" s="1"/>
  <c r="Q160" i="39"/>
  <c r="R160" i="39" s="1"/>
  <c r="N160" i="39"/>
  <c r="O160" i="39" s="1"/>
  <c r="K160" i="39"/>
  <c r="L160" i="39" s="1"/>
  <c r="H160" i="39"/>
  <c r="I160" i="39" s="1"/>
  <c r="AE159" i="39"/>
  <c r="Z159" i="39"/>
  <c r="AA159" i="39" s="1"/>
  <c r="W159" i="39"/>
  <c r="X159" i="39" s="1"/>
  <c r="T159" i="39"/>
  <c r="U159" i="39" s="1"/>
  <c r="Q159" i="39"/>
  <c r="R159" i="39" s="1"/>
  <c r="N159" i="39"/>
  <c r="O159" i="39" s="1"/>
  <c r="K159" i="39"/>
  <c r="L159" i="39" s="1"/>
  <c r="H159" i="39"/>
  <c r="I159" i="39" s="1"/>
  <c r="AE158" i="39"/>
  <c r="Z158" i="39"/>
  <c r="AA158" i="39" s="1"/>
  <c r="W158" i="39"/>
  <c r="X158" i="39" s="1"/>
  <c r="T158" i="39"/>
  <c r="U158" i="39" s="1"/>
  <c r="Q158" i="39"/>
  <c r="R158" i="39" s="1"/>
  <c r="N158" i="39"/>
  <c r="O158" i="39" s="1"/>
  <c r="K158" i="39"/>
  <c r="L158" i="39" s="1"/>
  <c r="H158" i="39"/>
  <c r="I158" i="39" s="1"/>
  <c r="AE157" i="39"/>
  <c r="Z157" i="39"/>
  <c r="AA157" i="39" s="1"/>
  <c r="W157" i="39"/>
  <c r="X157" i="39" s="1"/>
  <c r="T157" i="39"/>
  <c r="U157" i="39" s="1"/>
  <c r="Q157" i="39"/>
  <c r="R157" i="39" s="1"/>
  <c r="N157" i="39"/>
  <c r="O157" i="39" s="1"/>
  <c r="K157" i="39"/>
  <c r="L157" i="39" s="1"/>
  <c r="H157" i="39"/>
  <c r="I157" i="39" s="1"/>
  <c r="AE156" i="39"/>
  <c r="Z156" i="39"/>
  <c r="AA156" i="39" s="1"/>
  <c r="W156" i="39"/>
  <c r="X156" i="39" s="1"/>
  <c r="T156" i="39"/>
  <c r="U156" i="39" s="1"/>
  <c r="Q156" i="39"/>
  <c r="R156" i="39" s="1"/>
  <c r="N156" i="39"/>
  <c r="O156" i="39" s="1"/>
  <c r="K156" i="39"/>
  <c r="L156" i="39" s="1"/>
  <c r="H156" i="39"/>
  <c r="I156" i="39" s="1"/>
  <c r="AE155" i="39"/>
  <c r="Z155" i="39"/>
  <c r="AA155" i="39" s="1"/>
  <c r="W155" i="39"/>
  <c r="X155" i="39" s="1"/>
  <c r="T155" i="39"/>
  <c r="U155" i="39" s="1"/>
  <c r="Q155" i="39"/>
  <c r="R155" i="39" s="1"/>
  <c r="N155" i="39"/>
  <c r="O155" i="39" s="1"/>
  <c r="K155" i="39"/>
  <c r="L155" i="39" s="1"/>
  <c r="H155" i="39"/>
  <c r="I155" i="39" s="1"/>
  <c r="AE154" i="39"/>
  <c r="Z154" i="39"/>
  <c r="AA154" i="39" s="1"/>
  <c r="W154" i="39"/>
  <c r="X154" i="39" s="1"/>
  <c r="T154" i="39"/>
  <c r="U154" i="39" s="1"/>
  <c r="Q154" i="39"/>
  <c r="R154" i="39" s="1"/>
  <c r="N154" i="39"/>
  <c r="O154" i="39" s="1"/>
  <c r="K154" i="39"/>
  <c r="L154" i="39" s="1"/>
  <c r="H154" i="39"/>
  <c r="I154" i="39" s="1"/>
  <c r="AE153" i="39"/>
  <c r="Z153" i="39"/>
  <c r="AA153" i="39" s="1"/>
  <c r="W153" i="39"/>
  <c r="X153" i="39" s="1"/>
  <c r="T153" i="39"/>
  <c r="U153" i="39" s="1"/>
  <c r="Q153" i="39"/>
  <c r="R153" i="39" s="1"/>
  <c r="N153" i="39"/>
  <c r="O153" i="39" s="1"/>
  <c r="K153" i="39"/>
  <c r="L153" i="39" s="1"/>
  <c r="H153" i="39"/>
  <c r="I153" i="39" s="1"/>
  <c r="AE152" i="39"/>
  <c r="Z152" i="39"/>
  <c r="AA152" i="39" s="1"/>
  <c r="W152" i="39"/>
  <c r="X152" i="39" s="1"/>
  <c r="T152" i="39"/>
  <c r="U152" i="39" s="1"/>
  <c r="Q152" i="39"/>
  <c r="R152" i="39" s="1"/>
  <c r="N152" i="39"/>
  <c r="O152" i="39" s="1"/>
  <c r="K152" i="39"/>
  <c r="L152" i="39" s="1"/>
  <c r="H152" i="39"/>
  <c r="I152" i="39" s="1"/>
  <c r="AE151" i="39"/>
  <c r="Z151" i="39"/>
  <c r="AA151" i="39" s="1"/>
  <c r="W151" i="39"/>
  <c r="X151" i="39" s="1"/>
  <c r="T151" i="39"/>
  <c r="U151" i="39" s="1"/>
  <c r="Q151" i="39"/>
  <c r="R151" i="39" s="1"/>
  <c r="N151" i="39"/>
  <c r="O151" i="39" s="1"/>
  <c r="K151" i="39"/>
  <c r="L151" i="39" s="1"/>
  <c r="H151" i="39"/>
  <c r="I151" i="39" s="1"/>
  <c r="AE150" i="39"/>
  <c r="Z150" i="39"/>
  <c r="AA150" i="39" s="1"/>
  <c r="W150" i="39"/>
  <c r="X150" i="39" s="1"/>
  <c r="T150" i="39"/>
  <c r="U150" i="39" s="1"/>
  <c r="Q150" i="39"/>
  <c r="R150" i="39" s="1"/>
  <c r="N150" i="39"/>
  <c r="O150" i="39" s="1"/>
  <c r="K150" i="39"/>
  <c r="L150" i="39" s="1"/>
  <c r="H150" i="39"/>
  <c r="I150" i="39" s="1"/>
  <c r="AE149" i="39"/>
  <c r="Z149" i="39"/>
  <c r="AA149" i="39" s="1"/>
  <c r="W149" i="39"/>
  <c r="X149" i="39" s="1"/>
  <c r="T149" i="39"/>
  <c r="U149" i="39" s="1"/>
  <c r="Q149" i="39"/>
  <c r="R149" i="39" s="1"/>
  <c r="N149" i="39"/>
  <c r="O149" i="39" s="1"/>
  <c r="K149" i="39"/>
  <c r="L149" i="39" s="1"/>
  <c r="H149" i="39"/>
  <c r="I149" i="39" s="1"/>
  <c r="AE148" i="39"/>
  <c r="Z148" i="39"/>
  <c r="AA148" i="39" s="1"/>
  <c r="W148" i="39"/>
  <c r="X148" i="39" s="1"/>
  <c r="T148" i="39"/>
  <c r="U148" i="39" s="1"/>
  <c r="Q148" i="39"/>
  <c r="R148" i="39" s="1"/>
  <c r="N148" i="39"/>
  <c r="O148" i="39" s="1"/>
  <c r="K148" i="39"/>
  <c r="L148" i="39" s="1"/>
  <c r="H148" i="39"/>
  <c r="I148" i="39" s="1"/>
  <c r="AE147" i="39"/>
  <c r="Z147" i="39"/>
  <c r="AA147" i="39" s="1"/>
  <c r="W147" i="39"/>
  <c r="X147" i="39" s="1"/>
  <c r="T147" i="39"/>
  <c r="U147" i="39" s="1"/>
  <c r="Q147" i="39"/>
  <c r="R147" i="39" s="1"/>
  <c r="N147" i="39"/>
  <c r="O147" i="39" s="1"/>
  <c r="K147" i="39"/>
  <c r="L147" i="39" s="1"/>
  <c r="H147" i="39"/>
  <c r="I147" i="39" s="1"/>
  <c r="AE146" i="39"/>
  <c r="Z146" i="39"/>
  <c r="AA146" i="39" s="1"/>
  <c r="W146" i="39"/>
  <c r="X146" i="39" s="1"/>
  <c r="T146" i="39"/>
  <c r="U146" i="39" s="1"/>
  <c r="Q146" i="39"/>
  <c r="R146" i="39" s="1"/>
  <c r="N146" i="39"/>
  <c r="O146" i="39" s="1"/>
  <c r="K146" i="39"/>
  <c r="L146" i="39" s="1"/>
  <c r="H146" i="39"/>
  <c r="I146" i="39" s="1"/>
  <c r="AE145" i="39"/>
  <c r="Z145" i="39"/>
  <c r="AA145" i="39" s="1"/>
  <c r="W145" i="39"/>
  <c r="X145" i="39" s="1"/>
  <c r="T145" i="39"/>
  <c r="U145" i="39" s="1"/>
  <c r="Q145" i="39"/>
  <c r="R145" i="39" s="1"/>
  <c r="N145" i="39"/>
  <c r="O145" i="39" s="1"/>
  <c r="K145" i="39"/>
  <c r="L145" i="39" s="1"/>
  <c r="H145" i="39"/>
  <c r="I145" i="39" s="1"/>
  <c r="AE144" i="39"/>
  <c r="Z144" i="39"/>
  <c r="AA144" i="39" s="1"/>
  <c r="W144" i="39"/>
  <c r="X144" i="39" s="1"/>
  <c r="T144" i="39"/>
  <c r="U144" i="39" s="1"/>
  <c r="Q144" i="39"/>
  <c r="R144" i="39" s="1"/>
  <c r="N144" i="39"/>
  <c r="O144" i="39" s="1"/>
  <c r="K144" i="39"/>
  <c r="L144" i="39" s="1"/>
  <c r="H144" i="39"/>
  <c r="I144" i="39" s="1"/>
  <c r="AE143" i="39"/>
  <c r="Z143" i="39"/>
  <c r="AA143" i="39" s="1"/>
  <c r="W143" i="39"/>
  <c r="X143" i="39" s="1"/>
  <c r="T143" i="39"/>
  <c r="U143" i="39" s="1"/>
  <c r="Q143" i="39"/>
  <c r="R143" i="39" s="1"/>
  <c r="N143" i="39"/>
  <c r="O143" i="39" s="1"/>
  <c r="K143" i="39"/>
  <c r="L143" i="39" s="1"/>
  <c r="H143" i="39"/>
  <c r="I143" i="39" s="1"/>
  <c r="AE142" i="39"/>
  <c r="Z142" i="39"/>
  <c r="AA142" i="39" s="1"/>
  <c r="W142" i="39"/>
  <c r="X142" i="39" s="1"/>
  <c r="T142" i="39"/>
  <c r="U142" i="39" s="1"/>
  <c r="Q142" i="39"/>
  <c r="R142" i="39" s="1"/>
  <c r="N142" i="39"/>
  <c r="O142" i="39" s="1"/>
  <c r="K142" i="39"/>
  <c r="L142" i="39" s="1"/>
  <c r="H142" i="39"/>
  <c r="I142" i="39" s="1"/>
  <c r="AE141" i="39"/>
  <c r="Z141" i="39"/>
  <c r="AA141" i="39" s="1"/>
  <c r="W141" i="39"/>
  <c r="X141" i="39" s="1"/>
  <c r="T141" i="39"/>
  <c r="U141" i="39" s="1"/>
  <c r="R141" i="39"/>
  <c r="Q141" i="39"/>
  <c r="N141" i="39"/>
  <c r="O141" i="39" s="1"/>
  <c r="K141" i="39"/>
  <c r="L141" i="39" s="1"/>
  <c r="H141" i="39"/>
  <c r="I141" i="39" s="1"/>
  <c r="AE140" i="39"/>
  <c r="Z140" i="39"/>
  <c r="AA140" i="39" s="1"/>
  <c r="W140" i="39"/>
  <c r="X140" i="39" s="1"/>
  <c r="T140" i="39"/>
  <c r="U140" i="39" s="1"/>
  <c r="Q140" i="39"/>
  <c r="R140" i="39" s="1"/>
  <c r="N140" i="39"/>
  <c r="O140" i="39" s="1"/>
  <c r="K140" i="39"/>
  <c r="L140" i="39" s="1"/>
  <c r="H140" i="39"/>
  <c r="I140" i="39" s="1"/>
  <c r="AE139" i="39"/>
  <c r="Z139" i="39"/>
  <c r="AA139" i="39" s="1"/>
  <c r="W139" i="39"/>
  <c r="X139" i="39" s="1"/>
  <c r="T139" i="39"/>
  <c r="U139" i="39" s="1"/>
  <c r="Q139" i="39"/>
  <c r="R139" i="39" s="1"/>
  <c r="N139" i="39"/>
  <c r="O139" i="39" s="1"/>
  <c r="K139" i="39"/>
  <c r="L139" i="39" s="1"/>
  <c r="I139" i="39"/>
  <c r="H139" i="39"/>
  <c r="AE138" i="39"/>
  <c r="Z138" i="39"/>
  <c r="AA138" i="39" s="1"/>
  <c r="X138" i="39"/>
  <c r="W138" i="39"/>
  <c r="T138" i="39"/>
  <c r="U138" i="39" s="1"/>
  <c r="Q138" i="39"/>
  <c r="R138" i="39" s="1"/>
  <c r="N138" i="39"/>
  <c r="O138" i="39" s="1"/>
  <c r="K138" i="39"/>
  <c r="L138" i="39" s="1"/>
  <c r="H138" i="39"/>
  <c r="I138" i="39" s="1"/>
  <c r="AE137" i="39"/>
  <c r="Z137" i="39"/>
  <c r="AA137" i="39" s="1"/>
  <c r="W137" i="39"/>
  <c r="X137" i="39" s="1"/>
  <c r="T137" i="39"/>
  <c r="U137" i="39" s="1"/>
  <c r="Q137" i="39"/>
  <c r="R137" i="39" s="1"/>
  <c r="N137" i="39"/>
  <c r="O137" i="39" s="1"/>
  <c r="K137" i="39"/>
  <c r="L137" i="39" s="1"/>
  <c r="H137" i="39"/>
  <c r="I137" i="39" s="1"/>
  <c r="AE136" i="39"/>
  <c r="Z136" i="39"/>
  <c r="AA136" i="39" s="1"/>
  <c r="W136" i="39"/>
  <c r="X136" i="39" s="1"/>
  <c r="T136" i="39"/>
  <c r="U136" i="39" s="1"/>
  <c r="Q136" i="39"/>
  <c r="R136" i="39" s="1"/>
  <c r="N136" i="39"/>
  <c r="O136" i="39" s="1"/>
  <c r="K136" i="39"/>
  <c r="L136" i="39" s="1"/>
  <c r="H136" i="39"/>
  <c r="I136" i="39" s="1"/>
  <c r="AE135" i="39"/>
  <c r="Z135" i="39"/>
  <c r="AA135" i="39" s="1"/>
  <c r="W135" i="39"/>
  <c r="X135" i="39" s="1"/>
  <c r="T135" i="39"/>
  <c r="U135" i="39" s="1"/>
  <c r="Q135" i="39"/>
  <c r="R135" i="39" s="1"/>
  <c r="N135" i="39"/>
  <c r="O135" i="39" s="1"/>
  <c r="K135" i="39"/>
  <c r="L135" i="39" s="1"/>
  <c r="H135" i="39"/>
  <c r="I135" i="39" s="1"/>
  <c r="AE134" i="39"/>
  <c r="Z134" i="39"/>
  <c r="AA134" i="39" s="1"/>
  <c r="W134" i="39"/>
  <c r="X134" i="39" s="1"/>
  <c r="T134" i="39"/>
  <c r="U134" i="39" s="1"/>
  <c r="Q134" i="39"/>
  <c r="R134" i="39" s="1"/>
  <c r="N134" i="39"/>
  <c r="O134" i="39" s="1"/>
  <c r="K134" i="39"/>
  <c r="L134" i="39" s="1"/>
  <c r="H134" i="39"/>
  <c r="I134" i="39" s="1"/>
  <c r="AE133" i="39"/>
  <c r="Z133" i="39"/>
  <c r="AA133" i="39" s="1"/>
  <c r="W133" i="39"/>
  <c r="X133" i="39" s="1"/>
  <c r="T133" i="39"/>
  <c r="U133" i="39" s="1"/>
  <c r="Q133" i="39"/>
  <c r="R133" i="39" s="1"/>
  <c r="N133" i="39"/>
  <c r="O133" i="39" s="1"/>
  <c r="K133" i="39"/>
  <c r="L133" i="39" s="1"/>
  <c r="H133" i="39"/>
  <c r="I133" i="39" s="1"/>
  <c r="AE132" i="39"/>
  <c r="Z132" i="39"/>
  <c r="AA132" i="39" s="1"/>
  <c r="W132" i="39"/>
  <c r="X132" i="39" s="1"/>
  <c r="T132" i="39"/>
  <c r="U132" i="39" s="1"/>
  <c r="Q132" i="39"/>
  <c r="R132" i="39" s="1"/>
  <c r="N132" i="39"/>
  <c r="O132" i="39" s="1"/>
  <c r="K132" i="39"/>
  <c r="L132" i="39" s="1"/>
  <c r="H132" i="39"/>
  <c r="I132" i="39" s="1"/>
  <c r="AE131" i="39"/>
  <c r="Z131" i="39"/>
  <c r="AA131" i="39" s="1"/>
  <c r="W131" i="39"/>
  <c r="X131" i="39" s="1"/>
  <c r="T131" i="39"/>
  <c r="U131" i="39" s="1"/>
  <c r="Q131" i="39"/>
  <c r="R131" i="39" s="1"/>
  <c r="N131" i="39"/>
  <c r="O131" i="39" s="1"/>
  <c r="K131" i="39"/>
  <c r="L131" i="39" s="1"/>
  <c r="H131" i="39"/>
  <c r="I131" i="39" s="1"/>
  <c r="AE130" i="39"/>
  <c r="Z130" i="39"/>
  <c r="AA130" i="39" s="1"/>
  <c r="W130" i="39"/>
  <c r="X130" i="39" s="1"/>
  <c r="T130" i="39"/>
  <c r="U130" i="39" s="1"/>
  <c r="Q130" i="39"/>
  <c r="R130" i="39" s="1"/>
  <c r="N130" i="39"/>
  <c r="O130" i="39" s="1"/>
  <c r="K130" i="39"/>
  <c r="L130" i="39" s="1"/>
  <c r="H130" i="39"/>
  <c r="I130" i="39" s="1"/>
  <c r="AE129" i="39"/>
  <c r="Z129" i="39"/>
  <c r="AA129" i="39" s="1"/>
  <c r="W129" i="39"/>
  <c r="X129" i="39" s="1"/>
  <c r="T129" i="39"/>
  <c r="U129" i="39" s="1"/>
  <c r="Q129" i="39"/>
  <c r="R129" i="39" s="1"/>
  <c r="N129" i="39"/>
  <c r="O129" i="39" s="1"/>
  <c r="K129" i="39"/>
  <c r="L129" i="39" s="1"/>
  <c r="H129" i="39"/>
  <c r="I129" i="39" s="1"/>
  <c r="AE128" i="39"/>
  <c r="Z128" i="39"/>
  <c r="AA128" i="39" s="1"/>
  <c r="W128" i="39"/>
  <c r="X128" i="39" s="1"/>
  <c r="T128" i="39"/>
  <c r="U128" i="39" s="1"/>
  <c r="Q128" i="39"/>
  <c r="R128" i="39" s="1"/>
  <c r="N128" i="39"/>
  <c r="O128" i="39" s="1"/>
  <c r="K128" i="39"/>
  <c r="L128" i="39" s="1"/>
  <c r="H128" i="39"/>
  <c r="I128" i="39" s="1"/>
  <c r="AE127" i="39"/>
  <c r="Z127" i="39"/>
  <c r="AA127" i="39" s="1"/>
  <c r="W127" i="39"/>
  <c r="X127" i="39" s="1"/>
  <c r="T127" i="39"/>
  <c r="U127" i="39" s="1"/>
  <c r="Q127" i="39"/>
  <c r="R127" i="39" s="1"/>
  <c r="O127" i="39"/>
  <c r="N127" i="39"/>
  <c r="K127" i="39"/>
  <c r="L127" i="39" s="1"/>
  <c r="H127" i="39"/>
  <c r="I127" i="39" s="1"/>
  <c r="AE126" i="39"/>
  <c r="Z126" i="39"/>
  <c r="AA126" i="39" s="1"/>
  <c r="W126" i="39"/>
  <c r="X126" i="39" s="1"/>
  <c r="T126" i="39"/>
  <c r="U126" i="39" s="1"/>
  <c r="Q126" i="39"/>
  <c r="R126" i="39" s="1"/>
  <c r="N126" i="39"/>
  <c r="O126" i="39" s="1"/>
  <c r="K126" i="39"/>
  <c r="L126" i="39" s="1"/>
  <c r="H126" i="39"/>
  <c r="I126" i="39" s="1"/>
  <c r="AE125" i="39"/>
  <c r="Z125" i="39"/>
  <c r="AA125" i="39" s="1"/>
  <c r="W125" i="39"/>
  <c r="X125" i="39" s="1"/>
  <c r="T125" i="39"/>
  <c r="U125" i="39" s="1"/>
  <c r="Q125" i="39"/>
  <c r="R125" i="39" s="1"/>
  <c r="N125" i="39"/>
  <c r="O125" i="39" s="1"/>
  <c r="K125" i="39"/>
  <c r="L125" i="39" s="1"/>
  <c r="H125" i="39"/>
  <c r="I125" i="39" s="1"/>
  <c r="AE124" i="39"/>
  <c r="Z124" i="39"/>
  <c r="AA124" i="39" s="1"/>
  <c r="W124" i="39"/>
  <c r="X124" i="39" s="1"/>
  <c r="T124" i="39"/>
  <c r="U124" i="39" s="1"/>
  <c r="Q124" i="39"/>
  <c r="R124" i="39" s="1"/>
  <c r="N124" i="39"/>
  <c r="O124" i="39" s="1"/>
  <c r="K124" i="39"/>
  <c r="L124" i="39" s="1"/>
  <c r="H124" i="39"/>
  <c r="I124" i="39" s="1"/>
  <c r="AE123" i="39"/>
  <c r="Z123" i="39"/>
  <c r="AA123" i="39" s="1"/>
  <c r="W123" i="39"/>
  <c r="X123" i="39" s="1"/>
  <c r="T123" i="39"/>
  <c r="U123" i="39" s="1"/>
  <c r="Q123" i="39"/>
  <c r="R123" i="39" s="1"/>
  <c r="N123" i="39"/>
  <c r="O123" i="39" s="1"/>
  <c r="K123" i="39"/>
  <c r="L123" i="39" s="1"/>
  <c r="H123" i="39"/>
  <c r="I123" i="39" s="1"/>
  <c r="AE122" i="39"/>
  <c r="Z122" i="39"/>
  <c r="AA122" i="39" s="1"/>
  <c r="W122" i="39"/>
  <c r="X122" i="39" s="1"/>
  <c r="T122" i="39"/>
  <c r="U122" i="39" s="1"/>
  <c r="Q122" i="39"/>
  <c r="R122" i="39" s="1"/>
  <c r="N122" i="39"/>
  <c r="O122" i="39" s="1"/>
  <c r="K122" i="39"/>
  <c r="L122" i="39" s="1"/>
  <c r="H122" i="39"/>
  <c r="I122" i="39" s="1"/>
  <c r="AE121" i="39"/>
  <c r="Z121" i="39"/>
  <c r="AA121" i="39" s="1"/>
  <c r="W121" i="39"/>
  <c r="X121" i="39" s="1"/>
  <c r="T121" i="39"/>
  <c r="U121" i="39" s="1"/>
  <c r="Q121" i="39"/>
  <c r="R121" i="39" s="1"/>
  <c r="N121" i="39"/>
  <c r="O121" i="39" s="1"/>
  <c r="K121" i="39"/>
  <c r="L121" i="39" s="1"/>
  <c r="H121" i="39"/>
  <c r="I121" i="39" s="1"/>
  <c r="AE120" i="39"/>
  <c r="Z120" i="39"/>
  <c r="AA120" i="39" s="1"/>
  <c r="W120" i="39"/>
  <c r="X120" i="39" s="1"/>
  <c r="T120" i="39"/>
  <c r="U120" i="39" s="1"/>
  <c r="Q120" i="39"/>
  <c r="R120" i="39" s="1"/>
  <c r="N120" i="39"/>
  <c r="O120" i="39" s="1"/>
  <c r="K120" i="39"/>
  <c r="L120" i="39" s="1"/>
  <c r="H120" i="39"/>
  <c r="I120" i="39" s="1"/>
  <c r="AE119" i="39"/>
  <c r="Z119" i="39"/>
  <c r="AA119" i="39" s="1"/>
  <c r="W119" i="39"/>
  <c r="X119" i="39" s="1"/>
  <c r="T119" i="39"/>
  <c r="U119" i="39" s="1"/>
  <c r="Q119" i="39"/>
  <c r="R119" i="39" s="1"/>
  <c r="N119" i="39"/>
  <c r="O119" i="39" s="1"/>
  <c r="K119" i="39"/>
  <c r="L119" i="39" s="1"/>
  <c r="H119" i="39"/>
  <c r="I119" i="39" s="1"/>
  <c r="AE118" i="39"/>
  <c r="Z118" i="39"/>
  <c r="AA118" i="39" s="1"/>
  <c r="W118" i="39"/>
  <c r="X118" i="39" s="1"/>
  <c r="T118" i="39"/>
  <c r="U118" i="39" s="1"/>
  <c r="Q118" i="39"/>
  <c r="R118" i="39" s="1"/>
  <c r="N118" i="39"/>
  <c r="O118" i="39" s="1"/>
  <c r="K118" i="39"/>
  <c r="L118" i="39" s="1"/>
  <c r="H118" i="39"/>
  <c r="I118" i="39" s="1"/>
  <c r="AE117" i="39"/>
  <c r="Z117" i="39"/>
  <c r="AA117" i="39" s="1"/>
  <c r="W117" i="39"/>
  <c r="X117" i="39" s="1"/>
  <c r="T117" i="39"/>
  <c r="U117" i="39" s="1"/>
  <c r="Q117" i="39"/>
  <c r="R117" i="39" s="1"/>
  <c r="N117" i="39"/>
  <c r="O117" i="39" s="1"/>
  <c r="K117" i="39"/>
  <c r="L117" i="39" s="1"/>
  <c r="H117" i="39"/>
  <c r="I117" i="39" s="1"/>
  <c r="AE116" i="39"/>
  <c r="Z116" i="39"/>
  <c r="AA116" i="39" s="1"/>
  <c r="W116" i="39"/>
  <c r="X116" i="39" s="1"/>
  <c r="T116" i="39"/>
  <c r="U116" i="39" s="1"/>
  <c r="Q116" i="39"/>
  <c r="R116" i="39" s="1"/>
  <c r="N116" i="39"/>
  <c r="O116" i="39" s="1"/>
  <c r="K116" i="39"/>
  <c r="L116" i="39" s="1"/>
  <c r="H116" i="39"/>
  <c r="I116" i="39" s="1"/>
  <c r="AE115" i="39"/>
  <c r="Z115" i="39"/>
  <c r="AA115" i="39" s="1"/>
  <c r="W115" i="39"/>
  <c r="X115" i="39" s="1"/>
  <c r="T115" i="39"/>
  <c r="U115" i="39" s="1"/>
  <c r="Q115" i="39"/>
  <c r="R115" i="39" s="1"/>
  <c r="N115" i="39"/>
  <c r="O115" i="39" s="1"/>
  <c r="K115" i="39"/>
  <c r="L115" i="39" s="1"/>
  <c r="H115" i="39"/>
  <c r="I115" i="39" s="1"/>
  <c r="AE114" i="39"/>
  <c r="Z114" i="39"/>
  <c r="AA114" i="39" s="1"/>
  <c r="W114" i="39"/>
  <c r="X114" i="39" s="1"/>
  <c r="T114" i="39"/>
  <c r="U114" i="39" s="1"/>
  <c r="Q114" i="39"/>
  <c r="R114" i="39" s="1"/>
  <c r="N114" i="39"/>
  <c r="O114" i="39" s="1"/>
  <c r="K114" i="39"/>
  <c r="L114" i="39" s="1"/>
  <c r="H114" i="39"/>
  <c r="I114" i="39" s="1"/>
  <c r="AE113" i="39"/>
  <c r="Z113" i="39"/>
  <c r="AA113" i="39" s="1"/>
  <c r="W113" i="39"/>
  <c r="X113" i="39" s="1"/>
  <c r="T113" i="39"/>
  <c r="U113" i="39" s="1"/>
  <c r="Q113" i="39"/>
  <c r="R113" i="39" s="1"/>
  <c r="N113" i="39"/>
  <c r="O113" i="39" s="1"/>
  <c r="K113" i="39"/>
  <c r="L113" i="39" s="1"/>
  <c r="H113" i="39"/>
  <c r="I113" i="39" s="1"/>
  <c r="AE112" i="39"/>
  <c r="Z112" i="39"/>
  <c r="AA112" i="39" s="1"/>
  <c r="W112" i="39"/>
  <c r="X112" i="39" s="1"/>
  <c r="T112" i="39"/>
  <c r="U112" i="39" s="1"/>
  <c r="Q112" i="39"/>
  <c r="R112" i="39" s="1"/>
  <c r="N112" i="39"/>
  <c r="O112" i="39" s="1"/>
  <c r="K112" i="39"/>
  <c r="L112" i="39" s="1"/>
  <c r="H112" i="39"/>
  <c r="I112" i="39" s="1"/>
  <c r="AE111" i="39"/>
  <c r="Z111" i="39"/>
  <c r="AA111" i="39" s="1"/>
  <c r="W111" i="39"/>
  <c r="X111" i="39" s="1"/>
  <c r="T111" i="39"/>
  <c r="U111" i="39" s="1"/>
  <c r="Q111" i="39"/>
  <c r="R111" i="39" s="1"/>
  <c r="N111" i="39"/>
  <c r="O111" i="39" s="1"/>
  <c r="K111" i="39"/>
  <c r="L111" i="39" s="1"/>
  <c r="H111" i="39"/>
  <c r="I111" i="39" s="1"/>
  <c r="AE110" i="39"/>
  <c r="Z110" i="39"/>
  <c r="AA110" i="39" s="1"/>
  <c r="W110" i="39"/>
  <c r="X110" i="39" s="1"/>
  <c r="T110" i="39"/>
  <c r="U110" i="39" s="1"/>
  <c r="Q110" i="39"/>
  <c r="R110" i="39" s="1"/>
  <c r="N110" i="39"/>
  <c r="O110" i="39" s="1"/>
  <c r="K110" i="39"/>
  <c r="L110" i="39" s="1"/>
  <c r="H110" i="39"/>
  <c r="I110" i="39" s="1"/>
  <c r="AE109" i="39"/>
  <c r="Z109" i="39"/>
  <c r="AA109" i="39" s="1"/>
  <c r="W109" i="39"/>
  <c r="X109" i="39" s="1"/>
  <c r="T109" i="39"/>
  <c r="U109" i="39" s="1"/>
  <c r="Q109" i="39"/>
  <c r="R109" i="39" s="1"/>
  <c r="N109" i="39"/>
  <c r="O109" i="39" s="1"/>
  <c r="K109" i="39"/>
  <c r="L109" i="39" s="1"/>
  <c r="H109" i="39"/>
  <c r="I109" i="39" s="1"/>
  <c r="AE108" i="39"/>
  <c r="Z108" i="39"/>
  <c r="AA108" i="39" s="1"/>
  <c r="W108" i="39"/>
  <c r="X108" i="39" s="1"/>
  <c r="T108" i="39"/>
  <c r="U108" i="39" s="1"/>
  <c r="Q108" i="39"/>
  <c r="R108" i="39" s="1"/>
  <c r="N108" i="39"/>
  <c r="O108" i="39" s="1"/>
  <c r="K108" i="39"/>
  <c r="L108" i="39" s="1"/>
  <c r="H108" i="39"/>
  <c r="I108" i="39" s="1"/>
  <c r="AE107" i="39"/>
  <c r="Z107" i="39"/>
  <c r="AA107" i="39" s="1"/>
  <c r="W107" i="39"/>
  <c r="X107" i="39" s="1"/>
  <c r="T107" i="39"/>
  <c r="U107" i="39" s="1"/>
  <c r="Q107" i="39"/>
  <c r="R107" i="39" s="1"/>
  <c r="N107" i="39"/>
  <c r="O107" i="39" s="1"/>
  <c r="K107" i="39"/>
  <c r="L107" i="39" s="1"/>
  <c r="H107" i="39"/>
  <c r="I107" i="39" s="1"/>
  <c r="AE106" i="39"/>
  <c r="Z106" i="39"/>
  <c r="AA106" i="39" s="1"/>
  <c r="W106" i="39"/>
  <c r="X106" i="39" s="1"/>
  <c r="T106" i="39"/>
  <c r="U106" i="39" s="1"/>
  <c r="Q106" i="39"/>
  <c r="R106" i="39" s="1"/>
  <c r="N106" i="39"/>
  <c r="O106" i="39" s="1"/>
  <c r="K106" i="39"/>
  <c r="L106" i="39" s="1"/>
  <c r="H106" i="39"/>
  <c r="I106" i="39" s="1"/>
  <c r="AE105" i="39"/>
  <c r="Z105" i="39"/>
  <c r="AA105" i="39" s="1"/>
  <c r="W105" i="39"/>
  <c r="X105" i="39" s="1"/>
  <c r="T105" i="39"/>
  <c r="U105" i="39" s="1"/>
  <c r="Q105" i="39"/>
  <c r="R105" i="39" s="1"/>
  <c r="N105" i="39"/>
  <c r="O105" i="39" s="1"/>
  <c r="K105" i="39"/>
  <c r="L105" i="39" s="1"/>
  <c r="H105" i="39"/>
  <c r="I105" i="39" s="1"/>
  <c r="AE104" i="39"/>
  <c r="Z104" i="39"/>
  <c r="AA104" i="39" s="1"/>
  <c r="W104" i="39"/>
  <c r="X104" i="39" s="1"/>
  <c r="T104" i="39"/>
  <c r="U104" i="39" s="1"/>
  <c r="Q104" i="39"/>
  <c r="R104" i="39" s="1"/>
  <c r="N104" i="39"/>
  <c r="O104" i="39" s="1"/>
  <c r="K104" i="39"/>
  <c r="L104" i="39" s="1"/>
  <c r="H104" i="39"/>
  <c r="I104" i="39" s="1"/>
  <c r="AE103" i="39"/>
  <c r="Z103" i="39"/>
  <c r="AA103" i="39" s="1"/>
  <c r="W103" i="39"/>
  <c r="X103" i="39" s="1"/>
  <c r="T103" i="39"/>
  <c r="U103" i="39" s="1"/>
  <c r="Q103" i="39"/>
  <c r="R103" i="39" s="1"/>
  <c r="N103" i="39"/>
  <c r="O103" i="39" s="1"/>
  <c r="K103" i="39"/>
  <c r="L103" i="39" s="1"/>
  <c r="H103" i="39"/>
  <c r="I103" i="39" s="1"/>
  <c r="AE102" i="39"/>
  <c r="Z102" i="39"/>
  <c r="AA102" i="39" s="1"/>
  <c r="W102" i="39"/>
  <c r="X102" i="39" s="1"/>
  <c r="T102" i="39"/>
  <c r="U102" i="39" s="1"/>
  <c r="Q102" i="39"/>
  <c r="R102" i="39" s="1"/>
  <c r="N102" i="39"/>
  <c r="O102" i="39" s="1"/>
  <c r="K102" i="39"/>
  <c r="L102" i="39" s="1"/>
  <c r="H102" i="39"/>
  <c r="I102" i="39" s="1"/>
  <c r="AE101" i="39"/>
  <c r="Z101" i="39"/>
  <c r="AA101" i="39" s="1"/>
  <c r="W101" i="39"/>
  <c r="X101" i="39" s="1"/>
  <c r="T101" i="39"/>
  <c r="U101" i="39" s="1"/>
  <c r="Q101" i="39"/>
  <c r="R101" i="39" s="1"/>
  <c r="N101" i="39"/>
  <c r="O101" i="39" s="1"/>
  <c r="K101" i="39"/>
  <c r="L101" i="39" s="1"/>
  <c r="H101" i="39"/>
  <c r="I101" i="39" s="1"/>
  <c r="AE100" i="39"/>
  <c r="Z100" i="39"/>
  <c r="AA100" i="39" s="1"/>
  <c r="W100" i="39"/>
  <c r="X100" i="39" s="1"/>
  <c r="T100" i="39"/>
  <c r="U100" i="39" s="1"/>
  <c r="Q100" i="39"/>
  <c r="R100" i="39" s="1"/>
  <c r="N100" i="39"/>
  <c r="O100" i="39" s="1"/>
  <c r="K100" i="39"/>
  <c r="L100" i="39" s="1"/>
  <c r="H100" i="39"/>
  <c r="I100" i="39" s="1"/>
  <c r="AE99" i="39"/>
  <c r="Z99" i="39"/>
  <c r="AA99" i="39" s="1"/>
  <c r="W99" i="39"/>
  <c r="X99" i="39" s="1"/>
  <c r="T99" i="39"/>
  <c r="U99" i="39" s="1"/>
  <c r="Q99" i="39"/>
  <c r="R99" i="39" s="1"/>
  <c r="N99" i="39"/>
  <c r="O99" i="39" s="1"/>
  <c r="K99" i="39"/>
  <c r="L99" i="39" s="1"/>
  <c r="H99" i="39"/>
  <c r="I99" i="39" s="1"/>
  <c r="AE98" i="39"/>
  <c r="Z98" i="39"/>
  <c r="AA98" i="39" s="1"/>
  <c r="W98" i="39"/>
  <c r="X98" i="39" s="1"/>
  <c r="T98" i="39"/>
  <c r="U98" i="39" s="1"/>
  <c r="Q98" i="39"/>
  <c r="R98" i="39" s="1"/>
  <c r="N98" i="39"/>
  <c r="O98" i="39" s="1"/>
  <c r="K98" i="39"/>
  <c r="L98" i="39" s="1"/>
  <c r="H98" i="39"/>
  <c r="I98" i="39" s="1"/>
  <c r="AE97" i="39"/>
  <c r="Z97" i="39"/>
  <c r="AA97" i="39" s="1"/>
  <c r="W97" i="39"/>
  <c r="X97" i="39" s="1"/>
  <c r="T97" i="39"/>
  <c r="U97" i="39" s="1"/>
  <c r="Q97" i="39"/>
  <c r="R97" i="39" s="1"/>
  <c r="N97" i="39"/>
  <c r="O97" i="39" s="1"/>
  <c r="K97" i="39"/>
  <c r="L97" i="39" s="1"/>
  <c r="H97" i="39"/>
  <c r="I97" i="39" s="1"/>
  <c r="AE96" i="39"/>
  <c r="Z96" i="39"/>
  <c r="AA96" i="39" s="1"/>
  <c r="W96" i="39"/>
  <c r="X96" i="39" s="1"/>
  <c r="T96" i="39"/>
  <c r="U96" i="39" s="1"/>
  <c r="Q96" i="39"/>
  <c r="R96" i="39" s="1"/>
  <c r="N96" i="39"/>
  <c r="O96" i="39" s="1"/>
  <c r="K96" i="39"/>
  <c r="L96" i="39" s="1"/>
  <c r="H96" i="39"/>
  <c r="I96" i="39" s="1"/>
  <c r="AE95" i="39"/>
  <c r="Z95" i="39"/>
  <c r="AA95" i="39" s="1"/>
  <c r="W95" i="39"/>
  <c r="X95" i="39" s="1"/>
  <c r="T95" i="39"/>
  <c r="U95" i="39" s="1"/>
  <c r="Q95" i="39"/>
  <c r="R95" i="39" s="1"/>
  <c r="N95" i="39"/>
  <c r="O95" i="39" s="1"/>
  <c r="K95" i="39"/>
  <c r="L95" i="39" s="1"/>
  <c r="H95" i="39"/>
  <c r="I95" i="39" s="1"/>
  <c r="AE94" i="39"/>
  <c r="Z94" i="39"/>
  <c r="AA94" i="39" s="1"/>
  <c r="W94" i="39"/>
  <c r="X94" i="39" s="1"/>
  <c r="T94" i="39"/>
  <c r="U94" i="39" s="1"/>
  <c r="Q94" i="39"/>
  <c r="R94" i="39" s="1"/>
  <c r="N94" i="39"/>
  <c r="O94" i="39" s="1"/>
  <c r="K94" i="39"/>
  <c r="L94" i="39" s="1"/>
  <c r="H94" i="39"/>
  <c r="I94" i="39" s="1"/>
  <c r="AE93" i="39"/>
  <c r="Z93" i="39"/>
  <c r="AA93" i="39" s="1"/>
  <c r="W93" i="39"/>
  <c r="X93" i="39" s="1"/>
  <c r="T93" i="39"/>
  <c r="U93" i="39" s="1"/>
  <c r="Q93" i="39"/>
  <c r="R93" i="39" s="1"/>
  <c r="N93" i="39"/>
  <c r="O93" i="39" s="1"/>
  <c r="K93" i="39"/>
  <c r="L93" i="39" s="1"/>
  <c r="H93" i="39"/>
  <c r="I93" i="39" s="1"/>
  <c r="AE92" i="39"/>
  <c r="Z92" i="39"/>
  <c r="AA92" i="39" s="1"/>
  <c r="W92" i="39"/>
  <c r="X92" i="39" s="1"/>
  <c r="T92" i="39"/>
  <c r="U92" i="39" s="1"/>
  <c r="Q92" i="39"/>
  <c r="R92" i="39" s="1"/>
  <c r="N92" i="39"/>
  <c r="O92" i="39" s="1"/>
  <c r="K92" i="39"/>
  <c r="L92" i="39" s="1"/>
  <c r="H92" i="39"/>
  <c r="I92" i="39" s="1"/>
  <c r="AE91" i="39"/>
  <c r="Z91" i="39"/>
  <c r="AA91" i="39" s="1"/>
  <c r="W91" i="39"/>
  <c r="X91" i="39" s="1"/>
  <c r="T91" i="39"/>
  <c r="U91" i="39" s="1"/>
  <c r="Q91" i="39"/>
  <c r="R91" i="39" s="1"/>
  <c r="N91" i="39"/>
  <c r="O91" i="39" s="1"/>
  <c r="L91" i="39"/>
  <c r="K91" i="39"/>
  <c r="H91" i="39"/>
  <c r="I91" i="39" s="1"/>
  <c r="AE90" i="39"/>
  <c r="Z90" i="39"/>
  <c r="AA90" i="39" s="1"/>
  <c r="W90" i="39"/>
  <c r="X90" i="39" s="1"/>
  <c r="T90" i="39"/>
  <c r="U90" i="39" s="1"/>
  <c r="Q90" i="39"/>
  <c r="R90" i="39" s="1"/>
  <c r="N90" i="39"/>
  <c r="O90" i="39" s="1"/>
  <c r="K90" i="39"/>
  <c r="L90" i="39" s="1"/>
  <c r="H90" i="39"/>
  <c r="I90" i="39" s="1"/>
  <c r="AE89" i="39"/>
  <c r="Z89" i="39"/>
  <c r="AA89" i="39" s="1"/>
  <c r="W89" i="39"/>
  <c r="X89" i="39" s="1"/>
  <c r="T89" i="39"/>
  <c r="U89" i="39" s="1"/>
  <c r="Q89" i="39"/>
  <c r="R89" i="39" s="1"/>
  <c r="N89" i="39"/>
  <c r="O89" i="39" s="1"/>
  <c r="K89" i="39"/>
  <c r="L89" i="39" s="1"/>
  <c r="H89" i="39"/>
  <c r="I89" i="39" s="1"/>
  <c r="AE88" i="39"/>
  <c r="Z88" i="39"/>
  <c r="AA88" i="39" s="1"/>
  <c r="W88" i="39"/>
  <c r="X88" i="39" s="1"/>
  <c r="T88" i="39"/>
  <c r="U88" i="39" s="1"/>
  <c r="Q88" i="39"/>
  <c r="R88" i="39" s="1"/>
  <c r="N88" i="39"/>
  <c r="O88" i="39" s="1"/>
  <c r="K88" i="39"/>
  <c r="L88" i="39" s="1"/>
  <c r="H88" i="39"/>
  <c r="I88" i="39" s="1"/>
  <c r="AE87" i="39"/>
  <c r="Z87" i="39"/>
  <c r="AA87" i="39" s="1"/>
  <c r="W87" i="39"/>
  <c r="X87" i="39" s="1"/>
  <c r="T87" i="39"/>
  <c r="U87" i="39" s="1"/>
  <c r="Q87" i="39"/>
  <c r="R87" i="39" s="1"/>
  <c r="N87" i="39"/>
  <c r="O87" i="39" s="1"/>
  <c r="K87" i="39"/>
  <c r="L87" i="39" s="1"/>
  <c r="H87" i="39"/>
  <c r="I87" i="39" s="1"/>
  <c r="AE86" i="39"/>
  <c r="Z86" i="39"/>
  <c r="AA86" i="39" s="1"/>
  <c r="W86" i="39"/>
  <c r="X86" i="39" s="1"/>
  <c r="T86" i="39"/>
  <c r="U86" i="39" s="1"/>
  <c r="Q86" i="39"/>
  <c r="R86" i="39" s="1"/>
  <c r="N86" i="39"/>
  <c r="O86" i="39" s="1"/>
  <c r="K86" i="39"/>
  <c r="L86" i="39" s="1"/>
  <c r="H86" i="39"/>
  <c r="I86" i="39" s="1"/>
  <c r="AE85" i="39"/>
  <c r="Z85" i="39"/>
  <c r="AA85" i="39" s="1"/>
  <c r="W85" i="39"/>
  <c r="X85" i="39" s="1"/>
  <c r="T85" i="39"/>
  <c r="U85" i="39" s="1"/>
  <c r="Q85" i="39"/>
  <c r="R85" i="39" s="1"/>
  <c r="N85" i="39"/>
  <c r="O85" i="39" s="1"/>
  <c r="K85" i="39"/>
  <c r="L85" i="39" s="1"/>
  <c r="H85" i="39"/>
  <c r="I85" i="39" s="1"/>
  <c r="AE84" i="39"/>
  <c r="Z84" i="39"/>
  <c r="AA84" i="39" s="1"/>
  <c r="W84" i="39"/>
  <c r="X84" i="39" s="1"/>
  <c r="T84" i="39"/>
  <c r="U84" i="39" s="1"/>
  <c r="Q84" i="39"/>
  <c r="R84" i="39" s="1"/>
  <c r="N84" i="39"/>
  <c r="O84" i="39" s="1"/>
  <c r="K84" i="39"/>
  <c r="L84" i="39" s="1"/>
  <c r="H84" i="39"/>
  <c r="I84" i="39" s="1"/>
  <c r="AE83" i="39"/>
  <c r="Z83" i="39"/>
  <c r="AA83" i="39" s="1"/>
  <c r="W83" i="39"/>
  <c r="X83" i="39" s="1"/>
  <c r="T83" i="39"/>
  <c r="U83" i="39" s="1"/>
  <c r="Q83" i="39"/>
  <c r="R83" i="39" s="1"/>
  <c r="N83" i="39"/>
  <c r="O83" i="39" s="1"/>
  <c r="K83" i="39"/>
  <c r="L83" i="39" s="1"/>
  <c r="H83" i="39"/>
  <c r="I83" i="39" s="1"/>
  <c r="AE82" i="39"/>
  <c r="Z82" i="39"/>
  <c r="AA82" i="39" s="1"/>
  <c r="W82" i="39"/>
  <c r="X82" i="39" s="1"/>
  <c r="T82" i="39"/>
  <c r="U82" i="39" s="1"/>
  <c r="Q82" i="39"/>
  <c r="R82" i="39" s="1"/>
  <c r="O82" i="39"/>
  <c r="N82" i="39"/>
  <c r="K82" i="39"/>
  <c r="L82" i="39" s="1"/>
  <c r="H82" i="39"/>
  <c r="I82" i="39" s="1"/>
  <c r="AE81" i="39"/>
  <c r="Z81" i="39"/>
  <c r="AA81" i="39" s="1"/>
  <c r="W81" i="39"/>
  <c r="X81" i="39" s="1"/>
  <c r="T81" i="39"/>
  <c r="U81" i="39" s="1"/>
  <c r="Q81" i="39"/>
  <c r="R81" i="39" s="1"/>
  <c r="N81" i="39"/>
  <c r="O81" i="39" s="1"/>
  <c r="K81" i="39"/>
  <c r="L81" i="39" s="1"/>
  <c r="H81" i="39"/>
  <c r="I81" i="39" s="1"/>
  <c r="AE80" i="39"/>
  <c r="Z80" i="39"/>
  <c r="AA80" i="39" s="1"/>
  <c r="W80" i="39"/>
  <c r="X80" i="39" s="1"/>
  <c r="T80" i="39"/>
  <c r="U80" i="39" s="1"/>
  <c r="Q80" i="39"/>
  <c r="R80" i="39" s="1"/>
  <c r="N80" i="39"/>
  <c r="O80" i="39" s="1"/>
  <c r="K80" i="39"/>
  <c r="L80" i="39" s="1"/>
  <c r="H80" i="39"/>
  <c r="I80" i="39" s="1"/>
  <c r="AE79" i="39"/>
  <c r="Z79" i="39"/>
  <c r="AA79" i="39" s="1"/>
  <c r="W79" i="39"/>
  <c r="X79" i="39" s="1"/>
  <c r="T79" i="39"/>
  <c r="U79" i="39" s="1"/>
  <c r="Q79" i="39"/>
  <c r="R79" i="39" s="1"/>
  <c r="N79" i="39"/>
  <c r="O79" i="39" s="1"/>
  <c r="K79" i="39"/>
  <c r="L79" i="39" s="1"/>
  <c r="H79" i="39"/>
  <c r="I79" i="39" s="1"/>
  <c r="AE78" i="39"/>
  <c r="Z78" i="39"/>
  <c r="AA78" i="39" s="1"/>
  <c r="W78" i="39"/>
  <c r="X78" i="39" s="1"/>
  <c r="T78" i="39"/>
  <c r="U78" i="39" s="1"/>
  <c r="Q78" i="39"/>
  <c r="R78" i="39" s="1"/>
  <c r="N78" i="39"/>
  <c r="O78" i="39" s="1"/>
  <c r="K78" i="39"/>
  <c r="L78" i="39" s="1"/>
  <c r="H78" i="39"/>
  <c r="I78" i="39" s="1"/>
  <c r="AE77" i="39"/>
  <c r="Z77" i="39"/>
  <c r="AA77" i="39" s="1"/>
  <c r="W77" i="39"/>
  <c r="X77" i="39" s="1"/>
  <c r="T77" i="39"/>
  <c r="U77" i="39" s="1"/>
  <c r="Q77" i="39"/>
  <c r="R77" i="39" s="1"/>
  <c r="N77" i="39"/>
  <c r="O77" i="39" s="1"/>
  <c r="K77" i="39"/>
  <c r="L77" i="39" s="1"/>
  <c r="H77" i="39"/>
  <c r="I77" i="39" s="1"/>
  <c r="AE76" i="39"/>
  <c r="Z76" i="39"/>
  <c r="AA76" i="39" s="1"/>
  <c r="W76" i="39"/>
  <c r="X76" i="39" s="1"/>
  <c r="T76" i="39"/>
  <c r="U76" i="39" s="1"/>
  <c r="Q76" i="39"/>
  <c r="R76" i="39" s="1"/>
  <c r="N76" i="39"/>
  <c r="O76" i="39" s="1"/>
  <c r="K76" i="39"/>
  <c r="L76" i="39" s="1"/>
  <c r="H76" i="39"/>
  <c r="I76" i="39" s="1"/>
  <c r="AE75" i="39"/>
  <c r="Z75" i="39"/>
  <c r="AA75" i="39" s="1"/>
  <c r="W75" i="39"/>
  <c r="X75" i="39" s="1"/>
  <c r="T75" i="39"/>
  <c r="U75" i="39" s="1"/>
  <c r="Q75" i="39"/>
  <c r="R75" i="39" s="1"/>
  <c r="N75" i="39"/>
  <c r="O75" i="39" s="1"/>
  <c r="K75" i="39"/>
  <c r="L75" i="39" s="1"/>
  <c r="H75" i="39"/>
  <c r="I75" i="39" s="1"/>
  <c r="AE74" i="39"/>
  <c r="Z74" i="39"/>
  <c r="AA74" i="39" s="1"/>
  <c r="W74" i="39"/>
  <c r="X74" i="39" s="1"/>
  <c r="T74" i="39"/>
  <c r="U74" i="39" s="1"/>
  <c r="Q74" i="39"/>
  <c r="R74" i="39" s="1"/>
  <c r="N74" i="39"/>
  <c r="O74" i="39" s="1"/>
  <c r="K74" i="39"/>
  <c r="L74" i="39" s="1"/>
  <c r="H74" i="39"/>
  <c r="I74" i="39" s="1"/>
  <c r="AE73" i="39"/>
  <c r="Z73" i="39"/>
  <c r="AA73" i="39" s="1"/>
  <c r="W73" i="39"/>
  <c r="X73" i="39" s="1"/>
  <c r="T73" i="39"/>
  <c r="U73" i="39" s="1"/>
  <c r="Q73" i="39"/>
  <c r="R73" i="39" s="1"/>
  <c r="N73" i="39"/>
  <c r="O73" i="39" s="1"/>
  <c r="K73" i="39"/>
  <c r="L73" i="39" s="1"/>
  <c r="H73" i="39"/>
  <c r="I73" i="39" s="1"/>
  <c r="AE72" i="39"/>
  <c r="Z72" i="39"/>
  <c r="AA72" i="39" s="1"/>
  <c r="W72" i="39"/>
  <c r="X72" i="39" s="1"/>
  <c r="T72" i="39"/>
  <c r="U72" i="39" s="1"/>
  <c r="Q72" i="39"/>
  <c r="R72" i="39" s="1"/>
  <c r="N72" i="39"/>
  <c r="O72" i="39" s="1"/>
  <c r="K72" i="39"/>
  <c r="L72" i="39" s="1"/>
  <c r="H72" i="39"/>
  <c r="I72" i="39" s="1"/>
  <c r="AE71" i="39"/>
  <c r="Z71" i="39"/>
  <c r="AA71" i="39" s="1"/>
  <c r="W71" i="39"/>
  <c r="X71" i="39" s="1"/>
  <c r="T71" i="39"/>
  <c r="U71" i="39" s="1"/>
  <c r="Q71" i="39"/>
  <c r="R71" i="39" s="1"/>
  <c r="N71" i="39"/>
  <c r="O71" i="39" s="1"/>
  <c r="K71" i="39"/>
  <c r="L71" i="39" s="1"/>
  <c r="H71" i="39"/>
  <c r="I71" i="39" s="1"/>
  <c r="AE70" i="39"/>
  <c r="Z70" i="39"/>
  <c r="AA70" i="39" s="1"/>
  <c r="W70" i="39"/>
  <c r="X70" i="39" s="1"/>
  <c r="T70" i="39"/>
  <c r="U70" i="39" s="1"/>
  <c r="Q70" i="39"/>
  <c r="R70" i="39" s="1"/>
  <c r="O70" i="39"/>
  <c r="N70" i="39"/>
  <c r="K70" i="39"/>
  <c r="L70" i="39" s="1"/>
  <c r="H70" i="39"/>
  <c r="I70" i="39" s="1"/>
  <c r="AE69" i="39"/>
  <c r="Z69" i="39"/>
  <c r="AA69" i="39" s="1"/>
  <c r="W69" i="39"/>
  <c r="X69" i="39" s="1"/>
  <c r="T69" i="39"/>
  <c r="U69" i="39" s="1"/>
  <c r="Q69" i="39"/>
  <c r="R69" i="39" s="1"/>
  <c r="N69" i="39"/>
  <c r="O69" i="39" s="1"/>
  <c r="K69" i="39"/>
  <c r="L69" i="39" s="1"/>
  <c r="H69" i="39"/>
  <c r="I69" i="39" s="1"/>
  <c r="AE68" i="39"/>
  <c r="Z68" i="39"/>
  <c r="AA68" i="39" s="1"/>
  <c r="W68" i="39"/>
  <c r="X68" i="39" s="1"/>
  <c r="T68" i="39"/>
  <c r="U68" i="39" s="1"/>
  <c r="Q68" i="39"/>
  <c r="R68" i="39" s="1"/>
  <c r="N68" i="39"/>
  <c r="O68" i="39" s="1"/>
  <c r="K68" i="39"/>
  <c r="L68" i="39" s="1"/>
  <c r="H68" i="39"/>
  <c r="I68" i="39" s="1"/>
  <c r="AE67" i="39"/>
  <c r="Z67" i="39"/>
  <c r="AA67" i="39" s="1"/>
  <c r="W67" i="39"/>
  <c r="X67" i="39" s="1"/>
  <c r="T67" i="39"/>
  <c r="U67" i="39" s="1"/>
  <c r="Q67" i="39"/>
  <c r="R67" i="39" s="1"/>
  <c r="N67" i="39"/>
  <c r="O67" i="39" s="1"/>
  <c r="K67" i="39"/>
  <c r="L67" i="39" s="1"/>
  <c r="H67" i="39"/>
  <c r="I67" i="39" s="1"/>
  <c r="AE66" i="39"/>
  <c r="Z66" i="39"/>
  <c r="AA66" i="39" s="1"/>
  <c r="W66" i="39"/>
  <c r="X66" i="39" s="1"/>
  <c r="T66" i="39"/>
  <c r="U66" i="39" s="1"/>
  <c r="Q66" i="39"/>
  <c r="R66" i="39" s="1"/>
  <c r="N66" i="39"/>
  <c r="O66" i="39" s="1"/>
  <c r="K66" i="39"/>
  <c r="L66" i="39" s="1"/>
  <c r="H66" i="39"/>
  <c r="I66" i="39" s="1"/>
  <c r="AE65" i="39"/>
  <c r="Z65" i="39"/>
  <c r="AA65" i="39" s="1"/>
  <c r="W65" i="39"/>
  <c r="X65" i="39" s="1"/>
  <c r="T65" i="39"/>
  <c r="U65" i="39" s="1"/>
  <c r="Q65" i="39"/>
  <c r="R65" i="39" s="1"/>
  <c r="N65" i="39"/>
  <c r="O65" i="39" s="1"/>
  <c r="K65" i="39"/>
  <c r="L65" i="39" s="1"/>
  <c r="H65" i="39"/>
  <c r="I65" i="39" s="1"/>
  <c r="AE64" i="39"/>
  <c r="Z64" i="39"/>
  <c r="AA64" i="39" s="1"/>
  <c r="W64" i="39"/>
  <c r="X64" i="39" s="1"/>
  <c r="T64" i="39"/>
  <c r="U64" i="39" s="1"/>
  <c r="Q64" i="39"/>
  <c r="R64" i="39" s="1"/>
  <c r="N64" i="39"/>
  <c r="O64" i="39" s="1"/>
  <c r="K64" i="39"/>
  <c r="L64" i="39" s="1"/>
  <c r="H64" i="39"/>
  <c r="I64" i="39" s="1"/>
  <c r="AE63" i="39"/>
  <c r="Z63" i="39"/>
  <c r="AA63" i="39" s="1"/>
  <c r="W63" i="39"/>
  <c r="X63" i="39" s="1"/>
  <c r="T63" i="39"/>
  <c r="U63" i="39" s="1"/>
  <c r="Q63" i="39"/>
  <c r="R63" i="39" s="1"/>
  <c r="N63" i="39"/>
  <c r="O63" i="39" s="1"/>
  <c r="K63" i="39"/>
  <c r="L63" i="39" s="1"/>
  <c r="H63" i="39"/>
  <c r="I63" i="39" s="1"/>
  <c r="AE62" i="39"/>
  <c r="Z62" i="39"/>
  <c r="AA62" i="39" s="1"/>
  <c r="W62" i="39"/>
  <c r="X62" i="39" s="1"/>
  <c r="T62" i="39"/>
  <c r="U62" i="39" s="1"/>
  <c r="Q62" i="39"/>
  <c r="R62" i="39" s="1"/>
  <c r="N62" i="39"/>
  <c r="O62" i="39" s="1"/>
  <c r="K62" i="39"/>
  <c r="L62" i="39" s="1"/>
  <c r="H62" i="39"/>
  <c r="I62" i="39" s="1"/>
  <c r="AE61" i="39"/>
  <c r="Z61" i="39"/>
  <c r="AA61" i="39" s="1"/>
  <c r="W61" i="39"/>
  <c r="X61" i="39" s="1"/>
  <c r="T61" i="39"/>
  <c r="U61" i="39" s="1"/>
  <c r="Q61" i="39"/>
  <c r="R61" i="39" s="1"/>
  <c r="N61" i="39"/>
  <c r="O61" i="39" s="1"/>
  <c r="K61" i="39"/>
  <c r="L61" i="39" s="1"/>
  <c r="H61" i="39"/>
  <c r="I61" i="39" s="1"/>
  <c r="AE60" i="39"/>
  <c r="Z60" i="39"/>
  <c r="AA60" i="39" s="1"/>
  <c r="W60" i="39"/>
  <c r="X60" i="39" s="1"/>
  <c r="T60" i="39"/>
  <c r="U60" i="39" s="1"/>
  <c r="Q60" i="39"/>
  <c r="R60" i="39" s="1"/>
  <c r="N60" i="39"/>
  <c r="O60" i="39" s="1"/>
  <c r="K60" i="39"/>
  <c r="L60" i="39" s="1"/>
  <c r="H60" i="39"/>
  <c r="I60" i="39" s="1"/>
  <c r="AE59" i="39"/>
  <c r="Z59" i="39"/>
  <c r="AA59" i="39" s="1"/>
  <c r="W59" i="39"/>
  <c r="X59" i="39" s="1"/>
  <c r="T59" i="39"/>
  <c r="U59" i="39" s="1"/>
  <c r="Q59" i="39"/>
  <c r="R59" i="39" s="1"/>
  <c r="N59" i="39"/>
  <c r="O59" i="39" s="1"/>
  <c r="K59" i="39"/>
  <c r="L59" i="39" s="1"/>
  <c r="H59" i="39"/>
  <c r="I59" i="39" s="1"/>
  <c r="AE58" i="39"/>
  <c r="Z58" i="39"/>
  <c r="AA58" i="39" s="1"/>
  <c r="W58" i="39"/>
  <c r="X58" i="39" s="1"/>
  <c r="T58" i="39"/>
  <c r="U58" i="39" s="1"/>
  <c r="Q58" i="39"/>
  <c r="R58" i="39" s="1"/>
  <c r="N58" i="39"/>
  <c r="O58" i="39" s="1"/>
  <c r="K58" i="39"/>
  <c r="L58" i="39" s="1"/>
  <c r="H58" i="39"/>
  <c r="I58" i="39" s="1"/>
  <c r="AE57" i="39"/>
  <c r="Z57" i="39"/>
  <c r="AA57" i="39" s="1"/>
  <c r="W57" i="39"/>
  <c r="X57" i="39" s="1"/>
  <c r="T57" i="39"/>
  <c r="U57" i="39" s="1"/>
  <c r="Q57" i="39"/>
  <c r="R57" i="39" s="1"/>
  <c r="N57" i="39"/>
  <c r="O57" i="39" s="1"/>
  <c r="K57" i="39"/>
  <c r="L57" i="39" s="1"/>
  <c r="H57" i="39"/>
  <c r="I57" i="39" s="1"/>
  <c r="AE56" i="39"/>
  <c r="Z56" i="39"/>
  <c r="AA56" i="39" s="1"/>
  <c r="W56" i="39"/>
  <c r="X56" i="39" s="1"/>
  <c r="T56" i="39"/>
  <c r="U56" i="39" s="1"/>
  <c r="Q56" i="39"/>
  <c r="R56" i="39" s="1"/>
  <c r="N56" i="39"/>
  <c r="O56" i="39" s="1"/>
  <c r="K56" i="39"/>
  <c r="L56" i="39" s="1"/>
  <c r="H56" i="39"/>
  <c r="I56" i="39" s="1"/>
  <c r="AE55" i="39"/>
  <c r="Z55" i="39"/>
  <c r="AA55" i="39" s="1"/>
  <c r="W55" i="39"/>
  <c r="X55" i="39" s="1"/>
  <c r="T55" i="39"/>
  <c r="U55" i="39" s="1"/>
  <c r="Q55" i="39"/>
  <c r="R55" i="39" s="1"/>
  <c r="N55" i="39"/>
  <c r="O55" i="39" s="1"/>
  <c r="K55" i="39"/>
  <c r="L55" i="39" s="1"/>
  <c r="H55" i="39"/>
  <c r="I55" i="39" s="1"/>
  <c r="AE54" i="39"/>
  <c r="Z54" i="39"/>
  <c r="AA54" i="39" s="1"/>
  <c r="W54" i="39"/>
  <c r="X54" i="39" s="1"/>
  <c r="T54" i="39"/>
  <c r="U54" i="39" s="1"/>
  <c r="Q54" i="39"/>
  <c r="R54" i="39" s="1"/>
  <c r="N54" i="39"/>
  <c r="O54" i="39" s="1"/>
  <c r="K54" i="39"/>
  <c r="L54" i="39" s="1"/>
  <c r="H54" i="39"/>
  <c r="I54" i="39" s="1"/>
  <c r="AE53" i="39"/>
  <c r="Z53" i="39"/>
  <c r="AA53" i="39" s="1"/>
  <c r="W53" i="39"/>
  <c r="X53" i="39" s="1"/>
  <c r="T53" i="39"/>
  <c r="U53" i="39" s="1"/>
  <c r="Q53" i="39"/>
  <c r="R53" i="39" s="1"/>
  <c r="N53" i="39"/>
  <c r="O53" i="39" s="1"/>
  <c r="K53" i="39"/>
  <c r="L53" i="39" s="1"/>
  <c r="H53" i="39"/>
  <c r="I53" i="39" s="1"/>
  <c r="AE52" i="39"/>
  <c r="Z52" i="39"/>
  <c r="AA52" i="39" s="1"/>
  <c r="W52" i="39"/>
  <c r="X52" i="39" s="1"/>
  <c r="T52" i="39"/>
  <c r="U52" i="39" s="1"/>
  <c r="Q52" i="39"/>
  <c r="R52" i="39" s="1"/>
  <c r="N52" i="39"/>
  <c r="O52" i="39" s="1"/>
  <c r="K52" i="39"/>
  <c r="L52" i="39" s="1"/>
  <c r="H52" i="39"/>
  <c r="I52" i="39" s="1"/>
  <c r="AE51" i="39"/>
  <c r="Z51" i="39"/>
  <c r="AA51" i="39" s="1"/>
  <c r="W51" i="39"/>
  <c r="X51" i="39" s="1"/>
  <c r="T51" i="39"/>
  <c r="U51" i="39" s="1"/>
  <c r="Q51" i="39"/>
  <c r="R51" i="39" s="1"/>
  <c r="N51" i="39"/>
  <c r="O51" i="39" s="1"/>
  <c r="K51" i="39"/>
  <c r="L51" i="39" s="1"/>
  <c r="H51" i="39"/>
  <c r="I51" i="39" s="1"/>
  <c r="AE50" i="39"/>
  <c r="Z50" i="39"/>
  <c r="AA50" i="39" s="1"/>
  <c r="W50" i="39"/>
  <c r="X50" i="39" s="1"/>
  <c r="T50" i="39"/>
  <c r="U50" i="39" s="1"/>
  <c r="Q50" i="39"/>
  <c r="R50" i="39" s="1"/>
  <c r="N50" i="39"/>
  <c r="O50" i="39" s="1"/>
  <c r="K50" i="39"/>
  <c r="L50" i="39" s="1"/>
  <c r="H50" i="39"/>
  <c r="I50" i="39" s="1"/>
  <c r="AE49" i="39"/>
  <c r="Z49" i="39"/>
  <c r="AA49" i="39" s="1"/>
  <c r="W49" i="39"/>
  <c r="X49" i="39" s="1"/>
  <c r="T49" i="39"/>
  <c r="U49" i="39" s="1"/>
  <c r="Q49" i="39"/>
  <c r="R49" i="39" s="1"/>
  <c r="N49" i="39"/>
  <c r="O49" i="39" s="1"/>
  <c r="K49" i="39"/>
  <c r="L49" i="39" s="1"/>
  <c r="H49" i="39"/>
  <c r="I49" i="39" s="1"/>
  <c r="AE48" i="39"/>
  <c r="Z48" i="39"/>
  <c r="AA48" i="39" s="1"/>
  <c r="W48" i="39"/>
  <c r="X48" i="39" s="1"/>
  <c r="U48" i="39"/>
  <c r="T48" i="39"/>
  <c r="Q48" i="39"/>
  <c r="R48" i="39" s="1"/>
  <c r="N48" i="39"/>
  <c r="O48" i="39" s="1"/>
  <c r="K48" i="39"/>
  <c r="L48" i="39" s="1"/>
  <c r="H48" i="39"/>
  <c r="I48" i="39" s="1"/>
  <c r="AE47" i="39"/>
  <c r="Z47" i="39"/>
  <c r="AA47" i="39" s="1"/>
  <c r="W47" i="39"/>
  <c r="X47" i="39" s="1"/>
  <c r="T47" i="39"/>
  <c r="U47" i="39" s="1"/>
  <c r="Q47" i="39"/>
  <c r="R47" i="39" s="1"/>
  <c r="N47" i="39"/>
  <c r="O47" i="39" s="1"/>
  <c r="K47" i="39"/>
  <c r="L47" i="39" s="1"/>
  <c r="H47" i="39"/>
  <c r="I47" i="39" s="1"/>
  <c r="AE46" i="39"/>
  <c r="Z46" i="39"/>
  <c r="AA46" i="39" s="1"/>
  <c r="X46" i="39"/>
  <c r="W46" i="39"/>
  <c r="T46" i="39"/>
  <c r="U46" i="39" s="1"/>
  <c r="Q46" i="39"/>
  <c r="R46" i="39" s="1"/>
  <c r="N46" i="39"/>
  <c r="O46" i="39" s="1"/>
  <c r="K46" i="39"/>
  <c r="L46" i="39" s="1"/>
  <c r="H46" i="39"/>
  <c r="I46" i="39" s="1"/>
  <c r="AE45" i="39"/>
  <c r="AA45" i="39"/>
  <c r="Z45" i="39"/>
  <c r="W45" i="39"/>
  <c r="X45" i="39" s="1"/>
  <c r="T45" i="39"/>
  <c r="U45" i="39" s="1"/>
  <c r="Q45" i="39"/>
  <c r="R45" i="39" s="1"/>
  <c r="N45" i="39"/>
  <c r="O45" i="39" s="1"/>
  <c r="K45" i="39"/>
  <c r="L45" i="39" s="1"/>
  <c r="H45" i="39"/>
  <c r="I45" i="39" s="1"/>
  <c r="AE44" i="39"/>
  <c r="Z44" i="39"/>
  <c r="AA44" i="39" s="1"/>
  <c r="W44" i="39"/>
  <c r="X44" i="39" s="1"/>
  <c r="T44" i="39"/>
  <c r="U44" i="39" s="1"/>
  <c r="Q44" i="39"/>
  <c r="R44" i="39" s="1"/>
  <c r="N44" i="39"/>
  <c r="O44" i="39" s="1"/>
  <c r="K44" i="39"/>
  <c r="L44" i="39" s="1"/>
  <c r="H44" i="39"/>
  <c r="I44" i="39" s="1"/>
  <c r="AE43" i="39"/>
  <c r="Z43" i="39"/>
  <c r="AA43" i="39" s="1"/>
  <c r="W43" i="39"/>
  <c r="X43" i="39" s="1"/>
  <c r="T43" i="39"/>
  <c r="U43" i="39" s="1"/>
  <c r="Q43" i="39"/>
  <c r="R43" i="39" s="1"/>
  <c r="N43" i="39"/>
  <c r="O43" i="39" s="1"/>
  <c r="K43" i="39"/>
  <c r="L43" i="39" s="1"/>
  <c r="H43" i="39"/>
  <c r="I43" i="39" s="1"/>
  <c r="AE42" i="39"/>
  <c r="Z42" i="39"/>
  <c r="AA42" i="39" s="1"/>
  <c r="W42" i="39"/>
  <c r="X42" i="39" s="1"/>
  <c r="T42" i="39"/>
  <c r="U42" i="39" s="1"/>
  <c r="Q42" i="39"/>
  <c r="R42" i="39" s="1"/>
  <c r="N42" i="39"/>
  <c r="O42" i="39" s="1"/>
  <c r="K42" i="39"/>
  <c r="L42" i="39" s="1"/>
  <c r="H42" i="39"/>
  <c r="I42" i="39" s="1"/>
  <c r="AE41" i="39"/>
  <c r="Z41" i="39"/>
  <c r="AA41" i="39" s="1"/>
  <c r="W41" i="39"/>
  <c r="X41" i="39" s="1"/>
  <c r="T41" i="39"/>
  <c r="U41" i="39" s="1"/>
  <c r="Q41" i="39"/>
  <c r="R41" i="39" s="1"/>
  <c r="N41" i="39"/>
  <c r="O41" i="39" s="1"/>
  <c r="K41" i="39"/>
  <c r="L41" i="39" s="1"/>
  <c r="H41" i="39"/>
  <c r="I41" i="39" s="1"/>
  <c r="AE40" i="39"/>
  <c r="Z40" i="39"/>
  <c r="AA40" i="39" s="1"/>
  <c r="W40" i="39"/>
  <c r="X40" i="39" s="1"/>
  <c r="T40" i="39"/>
  <c r="U40" i="39" s="1"/>
  <c r="Q40" i="39"/>
  <c r="R40" i="39" s="1"/>
  <c r="N40" i="39"/>
  <c r="O40" i="39" s="1"/>
  <c r="K40" i="39"/>
  <c r="L40" i="39" s="1"/>
  <c r="H40" i="39"/>
  <c r="I40" i="39" s="1"/>
  <c r="AE39" i="39"/>
  <c r="Z39" i="39"/>
  <c r="AA39" i="39" s="1"/>
  <c r="W39" i="39"/>
  <c r="X39" i="39" s="1"/>
  <c r="T39" i="39"/>
  <c r="U39" i="39" s="1"/>
  <c r="Q39" i="39"/>
  <c r="R39" i="39" s="1"/>
  <c r="N39" i="39"/>
  <c r="O39" i="39" s="1"/>
  <c r="K39" i="39"/>
  <c r="L39" i="39" s="1"/>
  <c r="H39" i="39"/>
  <c r="I39" i="39" s="1"/>
  <c r="AE38" i="39"/>
  <c r="Z38" i="39"/>
  <c r="AA38" i="39" s="1"/>
  <c r="W38" i="39"/>
  <c r="X38" i="39" s="1"/>
  <c r="T38" i="39"/>
  <c r="U38" i="39" s="1"/>
  <c r="Q38" i="39"/>
  <c r="R38" i="39" s="1"/>
  <c r="N38" i="39"/>
  <c r="O38" i="39" s="1"/>
  <c r="K38" i="39"/>
  <c r="L38" i="39" s="1"/>
  <c r="H38" i="39"/>
  <c r="I38" i="39" s="1"/>
  <c r="AE37" i="39"/>
  <c r="Z37" i="39"/>
  <c r="AA37" i="39" s="1"/>
  <c r="W37" i="39"/>
  <c r="X37" i="39" s="1"/>
  <c r="T37" i="39"/>
  <c r="U37" i="39" s="1"/>
  <c r="Q37" i="39"/>
  <c r="R37" i="39" s="1"/>
  <c r="N37" i="39"/>
  <c r="O37" i="39" s="1"/>
  <c r="K37" i="39"/>
  <c r="L37" i="39" s="1"/>
  <c r="H37" i="39"/>
  <c r="I37" i="39" s="1"/>
  <c r="AE36" i="39"/>
  <c r="Z36" i="39"/>
  <c r="AA36" i="39" s="1"/>
  <c r="W36" i="39"/>
  <c r="X36" i="39" s="1"/>
  <c r="T36" i="39"/>
  <c r="U36" i="39" s="1"/>
  <c r="Q36" i="39"/>
  <c r="R36" i="39" s="1"/>
  <c r="N36" i="39"/>
  <c r="O36" i="39" s="1"/>
  <c r="K36" i="39"/>
  <c r="L36" i="39" s="1"/>
  <c r="H36" i="39"/>
  <c r="I36" i="39" s="1"/>
  <c r="AE35" i="39"/>
  <c r="Z35" i="39"/>
  <c r="AA35" i="39" s="1"/>
  <c r="W35" i="39"/>
  <c r="X35" i="39" s="1"/>
  <c r="T35" i="39"/>
  <c r="U35" i="39" s="1"/>
  <c r="Q35" i="39"/>
  <c r="R35" i="39" s="1"/>
  <c r="N35" i="39"/>
  <c r="O35" i="39" s="1"/>
  <c r="K35" i="39"/>
  <c r="L35" i="39" s="1"/>
  <c r="H35" i="39"/>
  <c r="I35" i="39" s="1"/>
  <c r="AE34" i="39"/>
  <c r="Z34" i="39"/>
  <c r="AA34" i="39" s="1"/>
  <c r="W34" i="39"/>
  <c r="X34" i="39" s="1"/>
  <c r="T34" i="39"/>
  <c r="U34" i="39" s="1"/>
  <c r="Q34" i="39"/>
  <c r="R34" i="39" s="1"/>
  <c r="N34" i="39"/>
  <c r="O34" i="39" s="1"/>
  <c r="K34" i="39"/>
  <c r="L34" i="39" s="1"/>
  <c r="H34" i="39"/>
  <c r="I34" i="39" s="1"/>
  <c r="AE33" i="39"/>
  <c r="Z33" i="39"/>
  <c r="AA33" i="39" s="1"/>
  <c r="W33" i="39"/>
  <c r="X33" i="39" s="1"/>
  <c r="T33" i="39"/>
  <c r="U33" i="39" s="1"/>
  <c r="Q33" i="39"/>
  <c r="R33" i="39" s="1"/>
  <c r="N33" i="39"/>
  <c r="O33" i="39" s="1"/>
  <c r="K33" i="39"/>
  <c r="L33" i="39" s="1"/>
  <c r="H33" i="39"/>
  <c r="I33" i="39" s="1"/>
  <c r="AE32" i="39"/>
  <c r="Z32" i="39"/>
  <c r="AA32" i="39" s="1"/>
  <c r="W32" i="39"/>
  <c r="X32" i="39" s="1"/>
  <c r="T32" i="39"/>
  <c r="U32" i="39" s="1"/>
  <c r="Q32" i="39"/>
  <c r="R32" i="39" s="1"/>
  <c r="N32" i="39"/>
  <c r="O32" i="39" s="1"/>
  <c r="K32" i="39"/>
  <c r="L32" i="39" s="1"/>
  <c r="H32" i="39"/>
  <c r="I32" i="39" s="1"/>
  <c r="AE31" i="39"/>
  <c r="Z31" i="39"/>
  <c r="AA31" i="39" s="1"/>
  <c r="W31" i="39"/>
  <c r="X31" i="39" s="1"/>
  <c r="T31" i="39"/>
  <c r="U31" i="39" s="1"/>
  <c r="Q31" i="39"/>
  <c r="R31" i="39" s="1"/>
  <c r="N31" i="39"/>
  <c r="O31" i="39" s="1"/>
  <c r="K31" i="39"/>
  <c r="L31" i="39" s="1"/>
  <c r="H31" i="39"/>
  <c r="I31" i="39" s="1"/>
  <c r="AE30" i="39"/>
  <c r="Z30" i="39"/>
  <c r="AA30" i="39" s="1"/>
  <c r="W30" i="39"/>
  <c r="X30" i="39" s="1"/>
  <c r="T30" i="39"/>
  <c r="U30" i="39" s="1"/>
  <c r="Q30" i="39"/>
  <c r="R30" i="39" s="1"/>
  <c r="N30" i="39"/>
  <c r="O30" i="39" s="1"/>
  <c r="K30" i="39"/>
  <c r="L30" i="39" s="1"/>
  <c r="H30" i="39"/>
  <c r="I30" i="39" s="1"/>
  <c r="AE29" i="39"/>
  <c r="Z29" i="39"/>
  <c r="AA29" i="39" s="1"/>
  <c r="W29" i="39"/>
  <c r="X29" i="39" s="1"/>
  <c r="T29" i="39"/>
  <c r="U29" i="39" s="1"/>
  <c r="Q29" i="39"/>
  <c r="R29" i="39" s="1"/>
  <c r="N29" i="39"/>
  <c r="O29" i="39" s="1"/>
  <c r="K29" i="39"/>
  <c r="L29" i="39" s="1"/>
  <c r="H29" i="39"/>
  <c r="I29" i="39" s="1"/>
  <c r="AE28" i="39"/>
  <c r="Z28" i="39"/>
  <c r="AA28" i="39" s="1"/>
  <c r="W28" i="39"/>
  <c r="X28" i="39" s="1"/>
  <c r="T28" i="39"/>
  <c r="U28" i="39" s="1"/>
  <c r="Q28" i="39"/>
  <c r="R28" i="39" s="1"/>
  <c r="N28" i="39"/>
  <c r="O28" i="39" s="1"/>
  <c r="K28" i="39"/>
  <c r="L28" i="39" s="1"/>
  <c r="H28" i="39"/>
  <c r="I28" i="39" s="1"/>
  <c r="AE26" i="39"/>
  <c r="Z26" i="39"/>
  <c r="AA26" i="39" s="1"/>
  <c r="W26" i="39"/>
  <c r="X26" i="39" s="1"/>
  <c r="T26" i="39"/>
  <c r="U26" i="39" s="1"/>
  <c r="Q26" i="39"/>
  <c r="R26" i="39" s="1"/>
  <c r="N26" i="39"/>
  <c r="O26" i="39" s="1"/>
  <c r="K26" i="39"/>
  <c r="L26" i="39" s="1"/>
  <c r="H26" i="39"/>
  <c r="I26" i="39" s="1"/>
  <c r="AE25" i="39"/>
  <c r="Z25" i="39"/>
  <c r="AA25" i="39" s="1"/>
  <c r="W25" i="39"/>
  <c r="X25" i="39" s="1"/>
  <c r="T25" i="39"/>
  <c r="U25" i="39" s="1"/>
  <c r="Q25" i="39"/>
  <c r="R25" i="39" s="1"/>
  <c r="N25" i="39"/>
  <c r="O25" i="39" s="1"/>
  <c r="K25" i="39"/>
  <c r="L25" i="39" s="1"/>
  <c r="H25" i="39"/>
  <c r="I25" i="39" s="1"/>
  <c r="AE24" i="39"/>
  <c r="Z24" i="39"/>
  <c r="AA24" i="39" s="1"/>
  <c r="W24" i="39"/>
  <c r="X24" i="39" s="1"/>
  <c r="T24" i="39"/>
  <c r="U24" i="39" s="1"/>
  <c r="Q24" i="39"/>
  <c r="R24" i="39" s="1"/>
  <c r="N24" i="39"/>
  <c r="O24" i="39" s="1"/>
  <c r="K24" i="39"/>
  <c r="L24" i="39" s="1"/>
  <c r="H24" i="39"/>
  <c r="I24" i="39" s="1"/>
  <c r="AE23" i="39"/>
  <c r="Z23" i="39"/>
  <c r="AA23" i="39" s="1"/>
  <c r="W23" i="39"/>
  <c r="X23" i="39" s="1"/>
  <c r="T23" i="39"/>
  <c r="U23" i="39" s="1"/>
  <c r="Q23" i="39"/>
  <c r="R23" i="39" s="1"/>
  <c r="N23" i="39"/>
  <c r="O23" i="39" s="1"/>
  <c r="K23" i="39"/>
  <c r="L23" i="39" s="1"/>
  <c r="H23" i="39"/>
  <c r="I23" i="39" s="1"/>
  <c r="AE22" i="39"/>
  <c r="Z22" i="39"/>
  <c r="AA22" i="39" s="1"/>
  <c r="W22" i="39"/>
  <c r="X22" i="39" s="1"/>
  <c r="T22" i="39"/>
  <c r="U22" i="39" s="1"/>
  <c r="Q22" i="39"/>
  <c r="R22" i="39" s="1"/>
  <c r="N22" i="39"/>
  <c r="O22" i="39" s="1"/>
  <c r="K22" i="39"/>
  <c r="L22" i="39" s="1"/>
  <c r="H22" i="39"/>
  <c r="I22" i="39" s="1"/>
  <c r="AE21" i="39"/>
  <c r="Z21" i="39"/>
  <c r="AA21" i="39" s="1"/>
  <c r="W21" i="39"/>
  <c r="X21" i="39" s="1"/>
  <c r="T21" i="39"/>
  <c r="U21" i="39" s="1"/>
  <c r="Q21" i="39"/>
  <c r="R21" i="39" s="1"/>
  <c r="N21" i="39"/>
  <c r="O21" i="39" s="1"/>
  <c r="K21" i="39"/>
  <c r="L21" i="39" s="1"/>
  <c r="H21" i="39"/>
  <c r="I21" i="39" s="1"/>
  <c r="AE20" i="39"/>
  <c r="Z20" i="39"/>
  <c r="AA20" i="39" s="1"/>
  <c r="W20" i="39"/>
  <c r="X20" i="39" s="1"/>
  <c r="T20" i="39"/>
  <c r="U20" i="39" s="1"/>
  <c r="Q20" i="39"/>
  <c r="R20" i="39" s="1"/>
  <c r="N20" i="39"/>
  <c r="O20" i="39" s="1"/>
  <c r="K20" i="39"/>
  <c r="L20" i="39" s="1"/>
  <c r="H20" i="39"/>
  <c r="I20" i="39" s="1"/>
  <c r="AE19" i="39"/>
  <c r="Z19" i="39"/>
  <c r="AA19" i="39" s="1"/>
  <c r="W19" i="39"/>
  <c r="X19" i="39" s="1"/>
  <c r="T19" i="39"/>
  <c r="U19" i="39" s="1"/>
  <c r="Q19" i="39"/>
  <c r="R19" i="39" s="1"/>
  <c r="N19" i="39"/>
  <c r="O19" i="39" s="1"/>
  <c r="K19" i="39"/>
  <c r="L19" i="39" s="1"/>
  <c r="H19" i="39"/>
  <c r="I19" i="39" s="1"/>
  <c r="AE18" i="39"/>
  <c r="Z18" i="39"/>
  <c r="AA18" i="39" s="1"/>
  <c r="W18" i="39"/>
  <c r="X18" i="39" s="1"/>
  <c r="T18" i="39"/>
  <c r="U18" i="39" s="1"/>
  <c r="Q18" i="39"/>
  <c r="R18" i="39" s="1"/>
  <c r="N18" i="39"/>
  <c r="O18" i="39" s="1"/>
  <c r="K18" i="39"/>
  <c r="L18" i="39" s="1"/>
  <c r="H18" i="39"/>
  <c r="I18" i="39" s="1"/>
  <c r="AE17" i="39"/>
  <c r="Z17" i="39"/>
  <c r="AA17" i="39" s="1"/>
  <c r="W17" i="39"/>
  <c r="X17" i="39" s="1"/>
  <c r="T17" i="39"/>
  <c r="U17" i="39" s="1"/>
  <c r="Q17" i="39"/>
  <c r="R17" i="39" s="1"/>
  <c r="N17" i="39"/>
  <c r="O17" i="39" s="1"/>
  <c r="K17" i="39"/>
  <c r="L17" i="39" s="1"/>
  <c r="H17" i="39"/>
  <c r="I17" i="39" s="1"/>
  <c r="AE16" i="39"/>
  <c r="Z16" i="39"/>
  <c r="AA16" i="39" s="1"/>
  <c r="W16" i="39"/>
  <c r="X16" i="39" s="1"/>
  <c r="T16" i="39"/>
  <c r="U16" i="39" s="1"/>
  <c r="Q16" i="39"/>
  <c r="R16" i="39" s="1"/>
  <c r="N16" i="39"/>
  <c r="O16" i="39" s="1"/>
  <c r="K16" i="39"/>
  <c r="L16" i="39" s="1"/>
  <c r="H16" i="39"/>
  <c r="I16" i="39" s="1"/>
  <c r="AE15" i="39"/>
  <c r="Z15" i="39"/>
  <c r="AA15" i="39" s="1"/>
  <c r="W15" i="39"/>
  <c r="X15" i="39" s="1"/>
  <c r="T15" i="39"/>
  <c r="U15" i="39" s="1"/>
  <c r="Q15" i="39"/>
  <c r="R15" i="39" s="1"/>
  <c r="N15" i="39"/>
  <c r="O15" i="39" s="1"/>
  <c r="K15" i="39"/>
  <c r="L15" i="39" s="1"/>
  <c r="H15" i="39"/>
  <c r="I15" i="39" s="1"/>
  <c r="AE14" i="39"/>
  <c r="Z14" i="39"/>
  <c r="AA14" i="39" s="1"/>
  <c r="W14" i="39"/>
  <c r="X14" i="39" s="1"/>
  <c r="U14" i="39"/>
  <c r="T14" i="39"/>
  <c r="Q14" i="39"/>
  <c r="R14" i="39" s="1"/>
  <c r="N14" i="39"/>
  <c r="O14" i="39" s="1"/>
  <c r="K14" i="39"/>
  <c r="L14" i="39" s="1"/>
  <c r="H14" i="39"/>
  <c r="I14" i="39" s="1"/>
  <c r="AE13" i="39"/>
  <c r="Z13" i="39"/>
  <c r="AA13" i="39" s="1"/>
  <c r="W13" i="39"/>
  <c r="X13" i="39" s="1"/>
  <c r="T13" i="39"/>
  <c r="U13" i="39" s="1"/>
  <c r="Q13" i="39"/>
  <c r="R13" i="39" s="1"/>
  <c r="N13" i="39"/>
  <c r="O13" i="39" s="1"/>
  <c r="K13" i="39"/>
  <c r="L13" i="39" s="1"/>
  <c r="H13" i="39"/>
  <c r="I13" i="39" s="1"/>
  <c r="AE12" i="39"/>
  <c r="Z12" i="39"/>
  <c r="AA12" i="39" s="1"/>
  <c r="W12" i="39"/>
  <c r="X12" i="39" s="1"/>
  <c r="T12" i="39"/>
  <c r="U12" i="39" s="1"/>
  <c r="Q12" i="39"/>
  <c r="R12" i="39" s="1"/>
  <c r="N12" i="39"/>
  <c r="O12" i="39" s="1"/>
  <c r="K12" i="39"/>
  <c r="L12" i="39" s="1"/>
  <c r="H12" i="39"/>
  <c r="I12" i="39" s="1"/>
  <c r="AE11" i="39"/>
  <c r="Z11" i="39"/>
  <c r="AA11" i="39" s="1"/>
  <c r="W11" i="39"/>
  <c r="X11" i="39" s="1"/>
  <c r="T11" i="39"/>
  <c r="U11" i="39" s="1"/>
  <c r="Q11" i="39"/>
  <c r="R11" i="39" s="1"/>
  <c r="N11" i="39"/>
  <c r="O11" i="39" s="1"/>
  <c r="K11" i="39"/>
  <c r="L11" i="39" s="1"/>
  <c r="H11" i="39"/>
  <c r="I11" i="39" s="1"/>
  <c r="AE10" i="39"/>
  <c r="Z10" i="39"/>
  <c r="AA10" i="39" s="1"/>
  <c r="W10" i="39"/>
  <c r="X10" i="39" s="1"/>
  <c r="T10" i="39"/>
  <c r="U10" i="39" s="1"/>
  <c r="Q10" i="39"/>
  <c r="R10" i="39" s="1"/>
  <c r="O10" i="39"/>
  <c r="N10" i="39"/>
  <c r="K10" i="39"/>
  <c r="L10" i="39" s="1"/>
  <c r="H10" i="39"/>
  <c r="I10" i="39" s="1"/>
  <c r="AE9" i="39"/>
  <c r="Z9" i="39"/>
  <c r="AA9" i="39" s="1"/>
  <c r="W9" i="39"/>
  <c r="X9" i="39" s="1"/>
  <c r="T9" i="39"/>
  <c r="U9" i="39" s="1"/>
  <c r="Q9" i="39"/>
  <c r="R9" i="39" s="1"/>
  <c r="N9" i="39"/>
  <c r="O9" i="39" s="1"/>
  <c r="K9" i="39"/>
  <c r="L9" i="39" s="1"/>
  <c r="H9" i="39"/>
  <c r="I9" i="39" s="1"/>
  <c r="AE8" i="39"/>
  <c r="Z8" i="39"/>
  <c r="AA8" i="39" s="1"/>
  <c r="W8" i="39"/>
  <c r="X8" i="39" s="1"/>
  <c r="T8" i="39"/>
  <c r="U8" i="39" s="1"/>
  <c r="Q8" i="39"/>
  <c r="R8" i="39" s="1"/>
  <c r="N8" i="39"/>
  <c r="O8" i="39" s="1"/>
  <c r="K8" i="39"/>
  <c r="L8" i="39" s="1"/>
  <c r="H8" i="39"/>
  <c r="I8" i="39" s="1"/>
  <c r="AE7" i="39"/>
  <c r="Z7" i="39"/>
  <c r="AA7" i="39" s="1"/>
  <c r="W7" i="39"/>
  <c r="X7" i="39" s="1"/>
  <c r="T7" i="39"/>
  <c r="U7" i="39" s="1"/>
  <c r="Q7" i="39"/>
  <c r="R7" i="39" s="1"/>
  <c r="N7" i="39"/>
  <c r="O7" i="39" s="1"/>
  <c r="K7" i="39"/>
  <c r="L7" i="39" s="1"/>
  <c r="H7" i="39"/>
  <c r="I7" i="39" s="1"/>
  <c r="AE6" i="39"/>
  <c r="Z6" i="39"/>
  <c r="AA6" i="39" s="1"/>
  <c r="W6" i="39"/>
  <c r="X6" i="39" s="1"/>
  <c r="T6" i="39"/>
  <c r="U6" i="39" s="1"/>
  <c r="Q6" i="39"/>
  <c r="R6" i="39" s="1"/>
  <c r="N6" i="39"/>
  <c r="O6" i="39" s="1"/>
  <c r="K6" i="39"/>
  <c r="L6" i="39" s="1"/>
  <c r="H6" i="39"/>
  <c r="I6" i="39" s="1"/>
  <c r="AE4" i="39"/>
  <c r="Z4" i="39"/>
  <c r="AA4" i="39" s="1"/>
  <c r="W4" i="39"/>
  <c r="X4" i="39" s="1"/>
  <c r="T4" i="39"/>
  <c r="U4" i="39" s="1"/>
  <c r="Q4" i="39"/>
  <c r="R4" i="39" s="1"/>
  <c r="N4" i="39"/>
  <c r="O4" i="39" s="1"/>
  <c r="K4" i="39"/>
  <c r="L4" i="39" s="1"/>
  <c r="I4" i="39"/>
  <c r="H4" i="39"/>
  <c r="B343" i="39"/>
  <c r="C343" i="39"/>
  <c r="D343" i="39"/>
  <c r="E343" i="39"/>
  <c r="F343" i="39"/>
  <c r="G343" i="39"/>
  <c r="H343" i="39" s="1"/>
  <c r="I343" i="39" s="1"/>
  <c r="J343" i="39"/>
  <c r="K343" i="39" s="1"/>
  <c r="L343" i="39" s="1"/>
  <c r="M343" i="39"/>
  <c r="N343" i="39" s="1"/>
  <c r="O343" i="39" s="1"/>
  <c r="P343" i="39"/>
  <c r="Q343" i="39" s="1"/>
  <c r="R343" i="39" s="1"/>
  <c r="S343" i="39"/>
  <c r="T343" i="39" s="1"/>
  <c r="U343" i="39" s="1"/>
  <c r="V343" i="39"/>
  <c r="W343" i="39" s="1"/>
  <c r="X343" i="39" s="1"/>
  <c r="Y343" i="39"/>
  <c r="Z343" i="39" s="1"/>
  <c r="AA343" i="39" s="1"/>
  <c r="AE343" i="39"/>
  <c r="B344" i="39"/>
  <c r="C344" i="39"/>
  <c r="D344" i="39"/>
  <c r="E344" i="39"/>
  <c r="F344" i="39"/>
  <c r="H344" i="39"/>
  <c r="I344" i="39" s="1"/>
  <c r="J344" i="39"/>
  <c r="K344" i="39" s="1"/>
  <c r="L344" i="39" s="1"/>
  <c r="M344" i="39"/>
  <c r="N344" i="39" s="1"/>
  <c r="O344" i="39" s="1"/>
  <c r="P344" i="39"/>
  <c r="Q344" i="39" s="1"/>
  <c r="R344" i="39" s="1"/>
  <c r="S344" i="39"/>
  <c r="T344" i="39" s="1"/>
  <c r="U344" i="39" s="1"/>
  <c r="V344" i="39"/>
  <c r="W344" i="39" s="1"/>
  <c r="X344" i="39" s="1"/>
  <c r="Y344" i="39"/>
  <c r="Z344" i="39" s="1"/>
  <c r="AA344" i="39" s="1"/>
  <c r="AE344" i="39"/>
  <c r="B345" i="39"/>
  <c r="C345" i="39"/>
  <c r="D345" i="39"/>
  <c r="E345" i="39"/>
  <c r="F345" i="39"/>
  <c r="H345" i="39"/>
  <c r="I345" i="39" s="1"/>
  <c r="J345" i="39"/>
  <c r="K345" i="39" s="1"/>
  <c r="L345" i="39" s="1"/>
  <c r="M345" i="39"/>
  <c r="N345" i="39" s="1"/>
  <c r="O345" i="39" s="1"/>
  <c r="P345" i="39"/>
  <c r="Q345" i="39" s="1"/>
  <c r="R345" i="39" s="1"/>
  <c r="S345" i="39"/>
  <c r="T345" i="39" s="1"/>
  <c r="U345" i="39" s="1"/>
  <c r="V345" i="39"/>
  <c r="W345" i="39" s="1"/>
  <c r="X345" i="39" s="1"/>
  <c r="Y345" i="39"/>
  <c r="Z345" i="39" s="1"/>
  <c r="AA345" i="39" s="1"/>
  <c r="AE345" i="39"/>
  <c r="B346" i="39"/>
  <c r="C346" i="39"/>
  <c r="D346" i="39"/>
  <c r="E346" i="39"/>
  <c r="F346" i="39"/>
  <c r="H346" i="39"/>
  <c r="I346" i="39" s="1"/>
  <c r="J346" i="39"/>
  <c r="K346" i="39" s="1"/>
  <c r="L346" i="39" s="1"/>
  <c r="M346" i="39"/>
  <c r="N346" i="39" s="1"/>
  <c r="O346" i="39" s="1"/>
  <c r="P346" i="39"/>
  <c r="Q346" i="39" s="1"/>
  <c r="R346" i="39" s="1"/>
  <c r="S346" i="39"/>
  <c r="T346" i="39" s="1"/>
  <c r="U346" i="39" s="1"/>
  <c r="V346" i="39"/>
  <c r="W346" i="39" s="1"/>
  <c r="X346" i="39" s="1"/>
  <c r="Y346" i="39"/>
  <c r="Z346" i="39" s="1"/>
  <c r="AA346" i="39" s="1"/>
  <c r="AE346" i="39"/>
  <c r="B347" i="39"/>
  <c r="C347" i="39"/>
  <c r="D347" i="39"/>
  <c r="E347" i="39"/>
  <c r="F347" i="39"/>
  <c r="G347" i="39"/>
  <c r="H347" i="39" s="1"/>
  <c r="I347" i="39" s="1"/>
  <c r="J347" i="39"/>
  <c r="K347" i="39" s="1"/>
  <c r="L347" i="39" s="1"/>
  <c r="M347" i="39"/>
  <c r="N347" i="39" s="1"/>
  <c r="O347" i="39" s="1"/>
  <c r="P347" i="39"/>
  <c r="Q347" i="39" s="1"/>
  <c r="R347" i="39" s="1"/>
  <c r="S347" i="39"/>
  <c r="T347" i="39" s="1"/>
  <c r="U347" i="39" s="1"/>
  <c r="V347" i="39"/>
  <c r="W347" i="39" s="1"/>
  <c r="X347" i="39" s="1"/>
  <c r="Y347" i="39"/>
  <c r="Z347" i="39" s="1"/>
  <c r="AA347" i="39" s="1"/>
  <c r="AE347" i="39"/>
  <c r="B348" i="39"/>
  <c r="C348" i="39"/>
  <c r="D348" i="39"/>
  <c r="E348" i="39"/>
  <c r="F348" i="39"/>
  <c r="H348" i="39"/>
  <c r="I348" i="39" s="1"/>
  <c r="J348" i="39"/>
  <c r="K348" i="39" s="1"/>
  <c r="L348" i="39" s="1"/>
  <c r="M348" i="39"/>
  <c r="N348" i="39" s="1"/>
  <c r="O348" i="39" s="1"/>
  <c r="P348" i="39"/>
  <c r="Q348" i="39" s="1"/>
  <c r="R348" i="39" s="1"/>
  <c r="S348" i="39"/>
  <c r="T348" i="39" s="1"/>
  <c r="U348" i="39" s="1"/>
  <c r="V348" i="39"/>
  <c r="W348" i="39" s="1"/>
  <c r="X348" i="39" s="1"/>
  <c r="Y348" i="39"/>
  <c r="Z348" i="39" s="1"/>
  <c r="AA348" i="39" s="1"/>
  <c r="AE348" i="39"/>
  <c r="B349" i="39"/>
  <c r="C349" i="39"/>
  <c r="D349" i="39"/>
  <c r="E349" i="39"/>
  <c r="F349" i="39"/>
  <c r="H349" i="39"/>
  <c r="I349" i="39" s="1"/>
  <c r="J349" i="39"/>
  <c r="K349" i="39" s="1"/>
  <c r="L349" i="39" s="1"/>
  <c r="M349" i="39"/>
  <c r="N349" i="39" s="1"/>
  <c r="O349" i="39" s="1"/>
  <c r="P349" i="39"/>
  <c r="Q349" i="39" s="1"/>
  <c r="R349" i="39" s="1"/>
  <c r="S349" i="39"/>
  <c r="T349" i="39" s="1"/>
  <c r="U349" i="39" s="1"/>
  <c r="V349" i="39"/>
  <c r="W349" i="39" s="1"/>
  <c r="X349" i="39" s="1"/>
  <c r="Y349" i="39"/>
  <c r="Z349" i="39" s="1"/>
  <c r="AA349" i="39" s="1"/>
  <c r="AE349" i="39"/>
  <c r="B350" i="39"/>
  <c r="C350" i="39"/>
  <c r="D350" i="39"/>
  <c r="E350" i="39"/>
  <c r="F350" i="39"/>
  <c r="H350" i="39"/>
  <c r="I350" i="39" s="1"/>
  <c r="J350" i="39"/>
  <c r="K350" i="39" s="1"/>
  <c r="L350" i="39" s="1"/>
  <c r="M350" i="39"/>
  <c r="N350" i="39" s="1"/>
  <c r="O350" i="39" s="1"/>
  <c r="P350" i="39"/>
  <c r="Q350" i="39" s="1"/>
  <c r="R350" i="39" s="1"/>
  <c r="S350" i="39"/>
  <c r="T350" i="39" s="1"/>
  <c r="U350" i="39" s="1"/>
  <c r="V350" i="39"/>
  <c r="W350" i="39" s="1"/>
  <c r="X350" i="39" s="1"/>
  <c r="Y350" i="39"/>
  <c r="Z350" i="39" s="1"/>
  <c r="AA350" i="39" s="1"/>
  <c r="AE350" i="39"/>
  <c r="B351" i="39"/>
  <c r="C351" i="39"/>
  <c r="D351" i="39"/>
  <c r="E351" i="39"/>
  <c r="F351" i="39"/>
  <c r="G351" i="39"/>
  <c r="H351" i="39" s="1"/>
  <c r="I351" i="39" s="1"/>
  <c r="J351" i="39"/>
  <c r="K351" i="39" s="1"/>
  <c r="L351" i="39" s="1"/>
  <c r="M351" i="39"/>
  <c r="N351" i="39" s="1"/>
  <c r="O351" i="39" s="1"/>
  <c r="P351" i="39"/>
  <c r="Q351" i="39" s="1"/>
  <c r="R351" i="39" s="1"/>
  <c r="S351" i="39"/>
  <c r="T351" i="39" s="1"/>
  <c r="U351" i="39" s="1"/>
  <c r="V351" i="39"/>
  <c r="W351" i="39" s="1"/>
  <c r="X351" i="39" s="1"/>
  <c r="Y351" i="39"/>
  <c r="Z351" i="39" s="1"/>
  <c r="AA351" i="39" s="1"/>
  <c r="AE351" i="39"/>
  <c r="B352" i="39"/>
  <c r="C352" i="39"/>
  <c r="D352" i="39"/>
  <c r="E352" i="39"/>
  <c r="F352" i="39"/>
  <c r="G352" i="39"/>
  <c r="H352" i="39" s="1"/>
  <c r="I352" i="39" s="1"/>
  <c r="J352" i="39"/>
  <c r="K352" i="39" s="1"/>
  <c r="L352" i="39" s="1"/>
  <c r="M352" i="39"/>
  <c r="N352" i="39" s="1"/>
  <c r="O352" i="39" s="1"/>
  <c r="P352" i="39"/>
  <c r="Q352" i="39" s="1"/>
  <c r="R352" i="39" s="1"/>
  <c r="S352" i="39"/>
  <c r="T352" i="39" s="1"/>
  <c r="U352" i="39" s="1"/>
  <c r="V352" i="39"/>
  <c r="W352" i="39" s="1"/>
  <c r="X352" i="39" s="1"/>
  <c r="Y352" i="39"/>
  <c r="Z352" i="39" s="1"/>
  <c r="AA352" i="39" s="1"/>
  <c r="AE352" i="39"/>
  <c r="B353" i="39"/>
  <c r="C353" i="39"/>
  <c r="D353" i="39"/>
  <c r="E353" i="39"/>
  <c r="F353" i="39"/>
  <c r="H353" i="39"/>
  <c r="I353" i="39" s="1"/>
  <c r="J353" i="39"/>
  <c r="K353" i="39" s="1"/>
  <c r="L353" i="39" s="1"/>
  <c r="M353" i="39"/>
  <c r="N353" i="39" s="1"/>
  <c r="O353" i="39" s="1"/>
  <c r="P353" i="39"/>
  <c r="Q353" i="39" s="1"/>
  <c r="R353" i="39" s="1"/>
  <c r="S353" i="39"/>
  <c r="T353" i="39" s="1"/>
  <c r="U353" i="39" s="1"/>
  <c r="V353" i="39"/>
  <c r="W353" i="39" s="1"/>
  <c r="X353" i="39" s="1"/>
  <c r="Y353" i="39"/>
  <c r="Z353" i="39" s="1"/>
  <c r="AA353" i="39" s="1"/>
  <c r="AE353" i="39"/>
  <c r="B354" i="39"/>
  <c r="C354" i="39"/>
  <c r="D354" i="39"/>
  <c r="E354" i="39"/>
  <c r="F354" i="39"/>
  <c r="H354" i="39"/>
  <c r="I354" i="39" s="1"/>
  <c r="J354" i="39"/>
  <c r="K354" i="39" s="1"/>
  <c r="L354" i="39" s="1"/>
  <c r="M354" i="39"/>
  <c r="N354" i="39" s="1"/>
  <c r="O354" i="39" s="1"/>
  <c r="P354" i="39"/>
  <c r="Q354" i="39" s="1"/>
  <c r="R354" i="39" s="1"/>
  <c r="S354" i="39"/>
  <c r="T354" i="39" s="1"/>
  <c r="U354" i="39" s="1"/>
  <c r="V354" i="39"/>
  <c r="W354" i="39" s="1"/>
  <c r="X354" i="39" s="1"/>
  <c r="Y354" i="39"/>
  <c r="Z354" i="39" s="1"/>
  <c r="AA354" i="39" s="1"/>
  <c r="AE354" i="39"/>
  <c r="B355" i="39"/>
  <c r="C355" i="39"/>
  <c r="D355" i="39"/>
  <c r="E355" i="39"/>
  <c r="F355" i="39"/>
  <c r="H355" i="39"/>
  <c r="I355" i="39" s="1"/>
  <c r="J355" i="39"/>
  <c r="K355" i="39" s="1"/>
  <c r="L355" i="39" s="1"/>
  <c r="M355" i="39"/>
  <c r="N355" i="39" s="1"/>
  <c r="O355" i="39" s="1"/>
  <c r="P355" i="39"/>
  <c r="Q355" i="39" s="1"/>
  <c r="R355" i="39" s="1"/>
  <c r="S355" i="39"/>
  <c r="T355" i="39" s="1"/>
  <c r="U355" i="39" s="1"/>
  <c r="V355" i="39"/>
  <c r="W355" i="39" s="1"/>
  <c r="X355" i="39" s="1"/>
  <c r="Y355" i="39"/>
  <c r="Z355" i="39" s="1"/>
  <c r="AA355" i="39" s="1"/>
  <c r="AE355" i="39"/>
  <c r="B356" i="39"/>
  <c r="C356" i="39"/>
  <c r="D356" i="39"/>
  <c r="E356" i="39"/>
  <c r="F356" i="39"/>
  <c r="H356" i="39"/>
  <c r="I356" i="39" s="1"/>
  <c r="J356" i="39"/>
  <c r="K356" i="39" s="1"/>
  <c r="L356" i="39" s="1"/>
  <c r="M356" i="39"/>
  <c r="N356" i="39" s="1"/>
  <c r="O356" i="39" s="1"/>
  <c r="P356" i="39"/>
  <c r="Q356" i="39" s="1"/>
  <c r="R356" i="39" s="1"/>
  <c r="S356" i="39"/>
  <c r="T356" i="39" s="1"/>
  <c r="U356" i="39" s="1"/>
  <c r="V356" i="39"/>
  <c r="W356" i="39" s="1"/>
  <c r="X356" i="39" s="1"/>
  <c r="Y356" i="39"/>
  <c r="Z356" i="39" s="1"/>
  <c r="AA356" i="39" s="1"/>
  <c r="AE356" i="39"/>
  <c r="B357" i="39"/>
  <c r="C357" i="39"/>
  <c r="D357" i="39"/>
  <c r="E357" i="39"/>
  <c r="F357" i="39"/>
  <c r="H357" i="39"/>
  <c r="I357" i="39" s="1"/>
  <c r="J357" i="39"/>
  <c r="K357" i="39" s="1"/>
  <c r="L357" i="39" s="1"/>
  <c r="M357" i="39"/>
  <c r="N357" i="39" s="1"/>
  <c r="O357" i="39" s="1"/>
  <c r="P357" i="39"/>
  <c r="Q357" i="39" s="1"/>
  <c r="R357" i="39" s="1"/>
  <c r="S357" i="39"/>
  <c r="T357" i="39" s="1"/>
  <c r="U357" i="39" s="1"/>
  <c r="V357" i="39"/>
  <c r="W357" i="39" s="1"/>
  <c r="X357" i="39" s="1"/>
  <c r="Y357" i="39"/>
  <c r="Z357" i="39" s="1"/>
  <c r="AA357" i="39" s="1"/>
  <c r="AE357" i="39"/>
  <c r="B358" i="39"/>
  <c r="C358" i="39"/>
  <c r="D358" i="39"/>
  <c r="E358" i="39"/>
  <c r="F358" i="39"/>
  <c r="H358" i="39"/>
  <c r="I358" i="39" s="1"/>
  <c r="J358" i="39"/>
  <c r="K358" i="39" s="1"/>
  <c r="L358" i="39" s="1"/>
  <c r="M358" i="39"/>
  <c r="N358" i="39" s="1"/>
  <c r="O358" i="39" s="1"/>
  <c r="P358" i="39"/>
  <c r="Q358" i="39" s="1"/>
  <c r="R358" i="39" s="1"/>
  <c r="S358" i="39"/>
  <c r="T358" i="39" s="1"/>
  <c r="U358" i="39" s="1"/>
  <c r="V358" i="39"/>
  <c r="W358" i="39" s="1"/>
  <c r="X358" i="39" s="1"/>
  <c r="Y358" i="39"/>
  <c r="Z358" i="39" s="1"/>
  <c r="AA358" i="39" s="1"/>
  <c r="AE358" i="39"/>
  <c r="AE100" i="15"/>
  <c r="Z100" i="15"/>
  <c r="AA100" i="15" s="1"/>
  <c r="W100" i="15"/>
  <c r="X100" i="15" s="1"/>
  <c r="U100" i="15"/>
  <c r="T100" i="15"/>
  <c r="Q100" i="15"/>
  <c r="R100" i="15" s="1"/>
  <c r="N100" i="15"/>
  <c r="O100" i="15" s="1"/>
  <c r="K100" i="15"/>
  <c r="L100" i="15" s="1"/>
  <c r="I100" i="15"/>
  <c r="H100" i="15"/>
  <c r="AE99" i="15"/>
  <c r="Z99" i="15"/>
  <c r="AA99" i="15" s="1"/>
  <c r="X99" i="15"/>
  <c r="W99" i="15"/>
  <c r="T99" i="15"/>
  <c r="U99" i="15" s="1"/>
  <c r="Q99" i="15"/>
  <c r="R99" i="15" s="1"/>
  <c r="N99" i="15"/>
  <c r="O99" i="15" s="1"/>
  <c r="L99" i="15"/>
  <c r="K99" i="15"/>
  <c r="H99" i="15"/>
  <c r="I99" i="15" s="1"/>
  <c r="AE98" i="15"/>
  <c r="Z98" i="15"/>
  <c r="AA98" i="15" s="1"/>
  <c r="W98" i="15"/>
  <c r="X98" i="15" s="1"/>
  <c r="T98" i="15"/>
  <c r="U98" i="15" s="1"/>
  <c r="R98" i="15"/>
  <c r="Q98" i="15"/>
  <c r="N98" i="15"/>
  <c r="O98" i="15" s="1"/>
  <c r="K98" i="15"/>
  <c r="L98" i="15" s="1"/>
  <c r="H98" i="15"/>
  <c r="I98" i="15" s="1"/>
  <c r="AE97" i="15"/>
  <c r="Z97" i="15"/>
  <c r="AA97" i="15" s="1"/>
  <c r="W97" i="15"/>
  <c r="X97" i="15" s="1"/>
  <c r="U97" i="15"/>
  <c r="T97" i="15"/>
  <c r="Q97" i="15"/>
  <c r="R97" i="15" s="1"/>
  <c r="N97" i="15"/>
  <c r="O97" i="15" s="1"/>
  <c r="K97" i="15"/>
  <c r="L97" i="15" s="1"/>
  <c r="I97" i="15"/>
  <c r="H97" i="15"/>
  <c r="AE96" i="15"/>
  <c r="Z96" i="15"/>
  <c r="AA96" i="15" s="1"/>
  <c r="W96" i="15"/>
  <c r="X96" i="15" s="1"/>
  <c r="U96" i="15"/>
  <c r="T96" i="15"/>
  <c r="Q96" i="15"/>
  <c r="R96" i="15" s="1"/>
  <c r="O96" i="15"/>
  <c r="N96" i="15"/>
  <c r="K96" i="15"/>
  <c r="L96" i="15" s="1"/>
  <c r="I96" i="15"/>
  <c r="H96" i="15"/>
  <c r="AE95" i="15"/>
  <c r="Z95" i="15"/>
  <c r="AA95" i="15" s="1"/>
  <c r="X95" i="15"/>
  <c r="W95" i="15"/>
  <c r="T95" i="15"/>
  <c r="U95" i="15" s="1"/>
  <c r="Q95" i="15"/>
  <c r="R95" i="15" s="1"/>
  <c r="N95" i="15"/>
  <c r="O95" i="15" s="1"/>
  <c r="L95" i="15"/>
  <c r="K95" i="15"/>
  <c r="H95" i="15"/>
  <c r="I95" i="15" s="1"/>
  <c r="AE94" i="15"/>
  <c r="Z94" i="15"/>
  <c r="AA94" i="15" s="1"/>
  <c r="W94" i="15"/>
  <c r="X94" i="15" s="1"/>
  <c r="T94" i="15"/>
  <c r="U94" i="15" s="1"/>
  <c r="R94" i="15"/>
  <c r="Q94" i="15"/>
  <c r="N94" i="15"/>
  <c r="O94" i="15" s="1"/>
  <c r="L94" i="15"/>
  <c r="K94" i="15"/>
  <c r="H94" i="15"/>
  <c r="I94" i="15" s="1"/>
  <c r="AE93" i="15"/>
  <c r="Z93" i="15"/>
  <c r="AA93" i="15" s="1"/>
  <c r="W93" i="15"/>
  <c r="X93" i="15" s="1"/>
  <c r="U93" i="15"/>
  <c r="T93" i="15"/>
  <c r="Q93" i="15"/>
  <c r="R93" i="15" s="1"/>
  <c r="N93" i="15"/>
  <c r="O93" i="15" s="1"/>
  <c r="K93" i="15"/>
  <c r="L93" i="15" s="1"/>
  <c r="H93" i="15"/>
  <c r="I93" i="15" s="1"/>
  <c r="AE92" i="15"/>
  <c r="AA92" i="15"/>
  <c r="Z92" i="15"/>
  <c r="W92" i="15"/>
  <c r="X92" i="15" s="1"/>
  <c r="T92" i="15"/>
  <c r="U92" i="15" s="1"/>
  <c r="Q92" i="15"/>
  <c r="R92" i="15" s="1"/>
  <c r="O92" i="15"/>
  <c r="N92" i="15"/>
  <c r="K92" i="15"/>
  <c r="L92" i="15" s="1"/>
  <c r="H92" i="15"/>
  <c r="I92" i="15" s="1"/>
  <c r="AE91" i="15"/>
  <c r="Z91" i="15"/>
  <c r="AA91" i="15" s="1"/>
  <c r="W91" i="15"/>
  <c r="X91" i="15" s="1"/>
  <c r="T91" i="15"/>
  <c r="U91" i="15" s="1"/>
  <c r="R91" i="15"/>
  <c r="Q91" i="15"/>
  <c r="N91" i="15"/>
  <c r="O91" i="15" s="1"/>
  <c r="K91" i="15"/>
  <c r="L91" i="15" s="1"/>
  <c r="H91" i="15"/>
  <c r="I91" i="15" s="1"/>
  <c r="AE90" i="15"/>
  <c r="Z90" i="15"/>
  <c r="AA90" i="15" s="1"/>
  <c r="X90" i="15"/>
  <c r="W90" i="15"/>
  <c r="T90" i="15"/>
  <c r="U90" i="15" s="1"/>
  <c r="Q90" i="15"/>
  <c r="R90" i="15" s="1"/>
  <c r="N90" i="15"/>
  <c r="O90" i="15" s="1"/>
  <c r="L90" i="15"/>
  <c r="K90" i="15"/>
  <c r="H90" i="15"/>
  <c r="I90" i="15" s="1"/>
  <c r="AC90" i="15" s="1"/>
  <c r="AE89" i="15"/>
  <c r="AA89" i="15"/>
  <c r="Z89" i="15"/>
  <c r="W89" i="15"/>
  <c r="X89" i="15" s="1"/>
  <c r="T89" i="15"/>
  <c r="U89" i="15" s="1"/>
  <c r="Q89" i="15"/>
  <c r="R89" i="15" s="1"/>
  <c r="O89" i="15"/>
  <c r="N89" i="15"/>
  <c r="K89" i="15"/>
  <c r="L89" i="15" s="1"/>
  <c r="H89" i="15"/>
  <c r="I89" i="15" s="1"/>
  <c r="AE88" i="15"/>
  <c r="AA88" i="15"/>
  <c r="Z88" i="15"/>
  <c r="W88" i="15"/>
  <c r="X88" i="15" s="1"/>
  <c r="T88" i="15"/>
  <c r="U88" i="15" s="1"/>
  <c r="Q88" i="15"/>
  <c r="R88" i="15" s="1"/>
  <c r="O88" i="15"/>
  <c r="N88" i="15"/>
  <c r="K88" i="15"/>
  <c r="L88" i="15" s="1"/>
  <c r="H88" i="15"/>
  <c r="I88" i="15" s="1"/>
  <c r="AE87" i="15"/>
  <c r="Z87" i="15"/>
  <c r="AA87" i="15" s="1"/>
  <c r="W87" i="15"/>
  <c r="X87" i="15" s="1"/>
  <c r="T87" i="15"/>
  <c r="U87" i="15" s="1"/>
  <c r="R87" i="15"/>
  <c r="Q87" i="15"/>
  <c r="N87" i="15"/>
  <c r="O87" i="15" s="1"/>
  <c r="K87" i="15"/>
  <c r="L87" i="15" s="1"/>
  <c r="H87" i="15"/>
  <c r="I87" i="15" s="1"/>
  <c r="AE86" i="15"/>
  <c r="Z86" i="15"/>
  <c r="AA86" i="15" s="1"/>
  <c r="X86" i="15"/>
  <c r="W86" i="15"/>
  <c r="T86" i="15"/>
  <c r="U86" i="15" s="1"/>
  <c r="Q86" i="15"/>
  <c r="R86" i="15" s="1"/>
  <c r="N86" i="15"/>
  <c r="O86" i="15" s="1"/>
  <c r="L86" i="15"/>
  <c r="K86" i="15"/>
  <c r="H86" i="15"/>
  <c r="I86" i="15" s="1"/>
  <c r="AE85" i="15"/>
  <c r="AA85" i="15"/>
  <c r="Z85" i="15"/>
  <c r="W85" i="15"/>
  <c r="X85" i="15" s="1"/>
  <c r="T85" i="15"/>
  <c r="U85" i="15" s="1"/>
  <c r="Q85" i="15"/>
  <c r="R85" i="15" s="1"/>
  <c r="O85" i="15"/>
  <c r="N85" i="15"/>
  <c r="K85" i="15"/>
  <c r="L85" i="15" s="1"/>
  <c r="I85" i="15"/>
  <c r="H85" i="15"/>
  <c r="AE84" i="15"/>
  <c r="AA84" i="15"/>
  <c r="Z84" i="15"/>
  <c r="W84" i="15"/>
  <c r="X84" i="15" s="1"/>
  <c r="T84" i="15"/>
  <c r="U84" i="15" s="1"/>
  <c r="Q84" i="15"/>
  <c r="R84" i="15" s="1"/>
  <c r="O84" i="15"/>
  <c r="N84" i="15"/>
  <c r="K84" i="15"/>
  <c r="L84" i="15" s="1"/>
  <c r="I84" i="15"/>
  <c r="H84" i="15"/>
  <c r="AE83" i="15"/>
  <c r="Z83" i="15"/>
  <c r="AA83" i="15" s="1"/>
  <c r="X83" i="15"/>
  <c r="W83" i="15"/>
  <c r="T83" i="15"/>
  <c r="U83" i="15" s="1"/>
  <c r="R83" i="15"/>
  <c r="Q83" i="15"/>
  <c r="N83" i="15"/>
  <c r="O83" i="15" s="1"/>
  <c r="K83" i="15"/>
  <c r="L83" i="15" s="1"/>
  <c r="H83" i="15"/>
  <c r="I83" i="15" s="1"/>
  <c r="AE82" i="15"/>
  <c r="Z82" i="15"/>
  <c r="AA82" i="15" s="1"/>
  <c r="X82" i="15"/>
  <c r="W82" i="15"/>
  <c r="T82" i="15"/>
  <c r="U82" i="15" s="1"/>
  <c r="Q82" i="15"/>
  <c r="R82" i="15" s="1"/>
  <c r="N82" i="15"/>
  <c r="O82" i="15" s="1"/>
  <c r="L82" i="15"/>
  <c r="K82" i="15"/>
  <c r="H82" i="15"/>
  <c r="I82" i="15" s="1"/>
  <c r="AE81" i="15"/>
  <c r="Z81" i="15"/>
  <c r="AA81" i="15" s="1"/>
  <c r="W81" i="15"/>
  <c r="X81" i="15" s="1"/>
  <c r="U81" i="15"/>
  <c r="T81" i="15"/>
  <c r="Q81" i="15"/>
  <c r="R81" i="15" s="1"/>
  <c r="O81" i="15"/>
  <c r="N81" i="15"/>
  <c r="K81" i="15"/>
  <c r="L81" i="15" s="1"/>
  <c r="H81" i="15"/>
  <c r="I81" i="15" s="1"/>
  <c r="AE80" i="15"/>
  <c r="Z80" i="15"/>
  <c r="AA80" i="15" s="1"/>
  <c r="W80" i="15"/>
  <c r="X80" i="15" s="1"/>
  <c r="U80" i="15"/>
  <c r="T80" i="15"/>
  <c r="Q80" i="15"/>
  <c r="R80" i="15" s="1"/>
  <c r="O80" i="15"/>
  <c r="N80" i="15"/>
  <c r="K80" i="15"/>
  <c r="L80" i="15" s="1"/>
  <c r="H80" i="15"/>
  <c r="I80" i="15" s="1"/>
  <c r="AE79" i="15"/>
  <c r="Z79" i="15"/>
  <c r="AA79" i="15" s="1"/>
  <c r="W79" i="15"/>
  <c r="X79" i="15" s="1"/>
  <c r="T79" i="15"/>
  <c r="U79" i="15" s="1"/>
  <c r="R79" i="15"/>
  <c r="Q79" i="15"/>
  <c r="N79" i="15"/>
  <c r="O79" i="15" s="1"/>
  <c r="K79" i="15"/>
  <c r="L79" i="15" s="1"/>
  <c r="H79" i="15"/>
  <c r="I79" i="15" s="1"/>
  <c r="AE78" i="15"/>
  <c r="Z78" i="15"/>
  <c r="AA78" i="15" s="1"/>
  <c r="W78" i="15"/>
  <c r="X78" i="15" s="1"/>
  <c r="T78" i="15"/>
  <c r="U78" i="15" s="1"/>
  <c r="Q78" i="15"/>
  <c r="R78" i="15" s="1"/>
  <c r="N78" i="15"/>
  <c r="O78" i="15" s="1"/>
  <c r="L78" i="15"/>
  <c r="K78" i="15"/>
  <c r="H78" i="15"/>
  <c r="I78" i="15" s="1"/>
  <c r="AE77" i="15"/>
  <c r="AA77" i="15"/>
  <c r="Z77" i="15"/>
  <c r="W77" i="15"/>
  <c r="X77" i="15" s="1"/>
  <c r="T77" i="15"/>
  <c r="U77" i="15" s="1"/>
  <c r="Q77" i="15"/>
  <c r="R77" i="15" s="1"/>
  <c r="N77" i="15"/>
  <c r="O77" i="15" s="1"/>
  <c r="K77" i="15"/>
  <c r="L77" i="15" s="1"/>
  <c r="H77" i="15"/>
  <c r="I77" i="15" s="1"/>
  <c r="AC77" i="15" s="1"/>
  <c r="AE76" i="15"/>
  <c r="Z76" i="15"/>
  <c r="AA76" i="15" s="1"/>
  <c r="W76" i="15"/>
  <c r="X76" i="15" s="1"/>
  <c r="U76" i="15"/>
  <c r="T76" i="15"/>
  <c r="Q76" i="15"/>
  <c r="R76" i="15" s="1"/>
  <c r="O76" i="15"/>
  <c r="N76" i="15"/>
  <c r="K76" i="15"/>
  <c r="L76" i="15" s="1"/>
  <c r="H76" i="15"/>
  <c r="I76" i="15" s="1"/>
  <c r="AE75" i="15"/>
  <c r="Z75" i="15"/>
  <c r="AA75" i="15" s="1"/>
  <c r="W75" i="15"/>
  <c r="X75" i="15" s="1"/>
  <c r="T75" i="15"/>
  <c r="U75" i="15" s="1"/>
  <c r="R75" i="15"/>
  <c r="Q75" i="15"/>
  <c r="N75" i="15"/>
  <c r="O75" i="15" s="1"/>
  <c r="K75" i="15"/>
  <c r="L75" i="15" s="1"/>
  <c r="H75" i="15"/>
  <c r="I75" i="15" s="1"/>
  <c r="AE74" i="15"/>
  <c r="Z74" i="15"/>
  <c r="AA74" i="15" s="1"/>
  <c r="W74" i="15"/>
  <c r="X74" i="15" s="1"/>
  <c r="T74" i="15"/>
  <c r="U74" i="15" s="1"/>
  <c r="R74" i="15"/>
  <c r="Q74" i="15"/>
  <c r="N74" i="15"/>
  <c r="O74" i="15" s="1"/>
  <c r="K74" i="15"/>
  <c r="L74" i="15" s="1"/>
  <c r="H74" i="15"/>
  <c r="I74" i="15" s="1"/>
  <c r="AE73" i="15"/>
  <c r="Z73" i="15"/>
  <c r="AA73" i="15" s="1"/>
  <c r="W73" i="15"/>
  <c r="X73" i="15" s="1"/>
  <c r="T73" i="15"/>
  <c r="U73" i="15" s="1"/>
  <c r="Q73" i="15"/>
  <c r="R73" i="15" s="1"/>
  <c r="N73" i="15"/>
  <c r="O73" i="15" s="1"/>
  <c r="K73" i="15"/>
  <c r="L73" i="15" s="1"/>
  <c r="H73" i="15"/>
  <c r="I73" i="15" s="1"/>
  <c r="AE72" i="15"/>
  <c r="AA72" i="15"/>
  <c r="Z72" i="15"/>
  <c r="W72" i="15"/>
  <c r="X72" i="15" s="1"/>
  <c r="T72" i="15"/>
  <c r="U72" i="15" s="1"/>
  <c r="Q72" i="15"/>
  <c r="R72" i="15" s="1"/>
  <c r="O72" i="15"/>
  <c r="N72" i="15"/>
  <c r="K72" i="15"/>
  <c r="L72" i="15" s="1"/>
  <c r="H72" i="15"/>
  <c r="I72" i="15" s="1"/>
  <c r="AE71" i="15"/>
  <c r="Z71" i="15"/>
  <c r="AA71" i="15" s="1"/>
  <c r="W71" i="15"/>
  <c r="X71" i="15" s="1"/>
  <c r="T71" i="15"/>
  <c r="U71" i="15" s="1"/>
  <c r="Q71" i="15"/>
  <c r="R71" i="15" s="1"/>
  <c r="N71" i="15"/>
  <c r="O71" i="15" s="1"/>
  <c r="K71" i="15"/>
  <c r="L71" i="15" s="1"/>
  <c r="H71" i="15"/>
  <c r="I71" i="15" s="1"/>
  <c r="AE70" i="15"/>
  <c r="Z70" i="15"/>
  <c r="AA70" i="15" s="1"/>
  <c r="W70" i="15"/>
  <c r="X70" i="15" s="1"/>
  <c r="T70" i="15"/>
  <c r="U70" i="15" s="1"/>
  <c r="R70" i="15"/>
  <c r="Q70" i="15"/>
  <c r="N70" i="15"/>
  <c r="O70" i="15" s="1"/>
  <c r="K70" i="15"/>
  <c r="L70" i="15" s="1"/>
  <c r="H70" i="15"/>
  <c r="I70" i="15" s="1"/>
  <c r="AE69" i="15"/>
  <c r="Z69" i="15"/>
  <c r="AA69" i="15" s="1"/>
  <c r="W69" i="15"/>
  <c r="X69" i="15" s="1"/>
  <c r="U69" i="15"/>
  <c r="T69" i="15"/>
  <c r="Q69" i="15"/>
  <c r="R69" i="15" s="1"/>
  <c r="N69" i="15"/>
  <c r="O69" i="15" s="1"/>
  <c r="K69" i="15"/>
  <c r="L69" i="15" s="1"/>
  <c r="I69" i="15"/>
  <c r="AC69" i="15" s="1"/>
  <c r="H69" i="15"/>
  <c r="AE68" i="15"/>
  <c r="Z68" i="15"/>
  <c r="AA68" i="15" s="1"/>
  <c r="W68" i="15"/>
  <c r="X68" i="15" s="1"/>
  <c r="U68" i="15"/>
  <c r="T68" i="15"/>
  <c r="Q68" i="15"/>
  <c r="R68" i="15" s="1"/>
  <c r="N68" i="15"/>
  <c r="O68" i="15" s="1"/>
  <c r="K68" i="15"/>
  <c r="L68" i="15" s="1"/>
  <c r="I68" i="15"/>
  <c r="H68" i="15"/>
  <c r="AE67" i="15"/>
  <c r="Z67" i="15"/>
  <c r="AA67" i="15" s="1"/>
  <c r="W67" i="15"/>
  <c r="X67" i="15" s="1"/>
  <c r="T67" i="15"/>
  <c r="U67" i="15" s="1"/>
  <c r="R67" i="15"/>
  <c r="Q67" i="15"/>
  <c r="N67" i="15"/>
  <c r="O67" i="15" s="1"/>
  <c r="K67" i="15"/>
  <c r="L67" i="15" s="1"/>
  <c r="H67" i="15"/>
  <c r="I67" i="15" s="1"/>
  <c r="AE66" i="15"/>
  <c r="Z66" i="15"/>
  <c r="AA66" i="15" s="1"/>
  <c r="X66" i="15"/>
  <c r="W66" i="15"/>
  <c r="T66" i="15"/>
  <c r="U66" i="15" s="1"/>
  <c r="Q66" i="15"/>
  <c r="R66" i="15" s="1"/>
  <c r="N66" i="15"/>
  <c r="O66" i="15" s="1"/>
  <c r="L66" i="15"/>
  <c r="K66" i="15"/>
  <c r="H66" i="15"/>
  <c r="I66" i="15" s="1"/>
  <c r="AE65" i="15"/>
  <c r="Z65" i="15"/>
  <c r="AA65" i="15" s="1"/>
  <c r="X65" i="15"/>
  <c r="W65" i="15"/>
  <c r="T65" i="15"/>
  <c r="U65" i="15" s="1"/>
  <c r="R65" i="15"/>
  <c r="Q65" i="15"/>
  <c r="N65" i="15"/>
  <c r="O65" i="15" s="1"/>
  <c r="K65" i="15"/>
  <c r="L65" i="15" s="1"/>
  <c r="H65" i="15"/>
  <c r="I65" i="15" s="1"/>
  <c r="AE64" i="15"/>
  <c r="AA64" i="15"/>
  <c r="Z64" i="15"/>
  <c r="W64" i="15"/>
  <c r="X64" i="15" s="1"/>
  <c r="T64" i="15"/>
  <c r="U64" i="15" s="1"/>
  <c r="Q64" i="15"/>
  <c r="R64" i="15" s="1"/>
  <c r="N64" i="15"/>
  <c r="O64" i="15" s="1"/>
  <c r="K64" i="15"/>
  <c r="L64" i="15" s="1"/>
  <c r="AC64" i="15" s="1"/>
  <c r="H64" i="15"/>
  <c r="I64" i="15" s="1"/>
  <c r="AE63" i="15"/>
  <c r="Z63" i="15"/>
  <c r="AA63" i="15" s="1"/>
  <c r="W63" i="15"/>
  <c r="X63" i="15" s="1"/>
  <c r="T63" i="15"/>
  <c r="U63" i="15" s="1"/>
  <c r="R63" i="15"/>
  <c r="Q63" i="15"/>
  <c r="N63" i="15"/>
  <c r="O63" i="15" s="1"/>
  <c r="K63" i="15"/>
  <c r="L63" i="15" s="1"/>
  <c r="H63" i="15"/>
  <c r="I63" i="15" s="1"/>
  <c r="AE62" i="15"/>
  <c r="Z62" i="15"/>
  <c r="AA62" i="15" s="1"/>
  <c r="W62" i="15"/>
  <c r="X62" i="15" s="1"/>
  <c r="T62" i="15"/>
  <c r="U62" i="15" s="1"/>
  <c r="Q62" i="15"/>
  <c r="R62" i="15" s="1"/>
  <c r="N62" i="15"/>
  <c r="O62" i="15" s="1"/>
  <c r="K62" i="15"/>
  <c r="L62" i="15" s="1"/>
  <c r="H62" i="15"/>
  <c r="I62" i="15" s="1"/>
  <c r="AE61" i="15"/>
  <c r="Z61" i="15"/>
  <c r="AA61" i="15" s="1"/>
  <c r="W61" i="15"/>
  <c r="X61" i="15" s="1"/>
  <c r="T61" i="15"/>
  <c r="U61" i="15" s="1"/>
  <c r="Q61" i="15"/>
  <c r="R61" i="15" s="1"/>
  <c r="O61" i="15"/>
  <c r="N61" i="15"/>
  <c r="K61" i="15"/>
  <c r="L61" i="15" s="1"/>
  <c r="H61" i="15"/>
  <c r="I61" i="15" s="1"/>
  <c r="AE60" i="15"/>
  <c r="Z60" i="15"/>
  <c r="AA60" i="15" s="1"/>
  <c r="W60" i="15"/>
  <c r="X60" i="15" s="1"/>
  <c r="T60" i="15"/>
  <c r="U60" i="15" s="1"/>
  <c r="R60" i="15"/>
  <c r="Q60" i="15"/>
  <c r="N60" i="15"/>
  <c r="O60" i="15" s="1"/>
  <c r="K60" i="15"/>
  <c r="L60" i="15" s="1"/>
  <c r="H60" i="15"/>
  <c r="I60" i="15" s="1"/>
  <c r="AE59" i="15"/>
  <c r="Z59" i="15"/>
  <c r="AA59" i="15" s="1"/>
  <c r="W59" i="15"/>
  <c r="X59" i="15" s="1"/>
  <c r="T59" i="15"/>
  <c r="U59" i="15" s="1"/>
  <c r="Q59" i="15"/>
  <c r="R59" i="15" s="1"/>
  <c r="N59" i="15"/>
  <c r="O59" i="15" s="1"/>
  <c r="K59" i="15"/>
  <c r="L59" i="15" s="1"/>
  <c r="H59" i="15"/>
  <c r="I59" i="15" s="1"/>
  <c r="AC59" i="15" s="1"/>
  <c r="AE58" i="15"/>
  <c r="AA58" i="15"/>
  <c r="Z58" i="15"/>
  <c r="W58" i="15"/>
  <c r="X58" i="15" s="1"/>
  <c r="T58" i="15"/>
  <c r="U58" i="15" s="1"/>
  <c r="AC58" i="15" s="1"/>
  <c r="Q58" i="15"/>
  <c r="R58" i="15" s="1"/>
  <c r="O58" i="15"/>
  <c r="N58" i="15"/>
  <c r="K58" i="15"/>
  <c r="L58" i="15" s="1"/>
  <c r="I58" i="15"/>
  <c r="H58" i="15"/>
  <c r="AE57" i="15"/>
  <c r="AA57" i="15"/>
  <c r="Z57" i="15"/>
  <c r="X57" i="15"/>
  <c r="W57" i="15"/>
  <c r="U57" i="15"/>
  <c r="T57" i="15"/>
  <c r="R57" i="15"/>
  <c r="Q57" i="15"/>
  <c r="O57" i="15"/>
  <c r="N57" i="15"/>
  <c r="L57" i="15"/>
  <c r="K57" i="15"/>
  <c r="I57" i="15"/>
  <c r="H57" i="15"/>
  <c r="AE56" i="15"/>
  <c r="Z56" i="15"/>
  <c r="AA56" i="15" s="1"/>
  <c r="X56" i="15"/>
  <c r="W56" i="15"/>
  <c r="T56" i="15"/>
  <c r="U56" i="15" s="1"/>
  <c r="Q56" i="15"/>
  <c r="R56" i="15" s="1"/>
  <c r="N56" i="15"/>
  <c r="O56" i="15" s="1"/>
  <c r="L56" i="15"/>
  <c r="K56" i="15"/>
  <c r="H56" i="15"/>
  <c r="I56" i="15" s="1"/>
  <c r="AE55" i="15"/>
  <c r="Z55" i="15"/>
  <c r="AA55" i="15" s="1"/>
  <c r="X55" i="15"/>
  <c r="W55" i="15"/>
  <c r="T55" i="15"/>
  <c r="U55" i="15" s="1"/>
  <c r="R55" i="15"/>
  <c r="Q55" i="15"/>
  <c r="N55" i="15"/>
  <c r="O55" i="15" s="1"/>
  <c r="L55" i="15"/>
  <c r="K55" i="15"/>
  <c r="H55" i="15"/>
  <c r="I55" i="15" s="1"/>
  <c r="AE54" i="15"/>
  <c r="AA54" i="15"/>
  <c r="Z54" i="15"/>
  <c r="W54" i="15"/>
  <c r="X54" i="15" s="1"/>
  <c r="U54" i="15"/>
  <c r="T54" i="15"/>
  <c r="Q54" i="15"/>
  <c r="R54" i="15" s="1"/>
  <c r="N54" i="15"/>
  <c r="O54" i="15" s="1"/>
  <c r="K54" i="15"/>
  <c r="L54" i="15" s="1"/>
  <c r="H54" i="15"/>
  <c r="I54" i="15" s="1"/>
  <c r="AE53" i="15"/>
  <c r="AA53" i="15"/>
  <c r="Z53" i="15"/>
  <c r="W53" i="15"/>
  <c r="X53" i="15" s="1"/>
  <c r="U53" i="15"/>
  <c r="T53" i="15"/>
  <c r="Q53" i="15"/>
  <c r="R53" i="15" s="1"/>
  <c r="O53" i="15"/>
  <c r="N53" i="15"/>
  <c r="K53" i="15"/>
  <c r="L53" i="15" s="1"/>
  <c r="I53" i="15"/>
  <c r="H53" i="15"/>
  <c r="AE52" i="15"/>
  <c r="Z52" i="15"/>
  <c r="AA52" i="15" s="1"/>
  <c r="X52" i="15"/>
  <c r="W52" i="15"/>
  <c r="T52" i="15"/>
  <c r="U52" i="15" s="1"/>
  <c r="R52" i="15"/>
  <c r="Q52" i="15"/>
  <c r="N52" i="15"/>
  <c r="O52" i="15" s="1"/>
  <c r="K52" i="15"/>
  <c r="L52" i="15" s="1"/>
  <c r="H52" i="15"/>
  <c r="I52" i="15" s="1"/>
  <c r="AE51" i="15"/>
  <c r="Z51" i="15"/>
  <c r="AA51" i="15" s="1"/>
  <c r="X51" i="15"/>
  <c r="W51" i="15"/>
  <c r="T51" i="15"/>
  <c r="U51" i="15" s="1"/>
  <c r="Q51" i="15"/>
  <c r="R51" i="15" s="1"/>
  <c r="N51" i="15"/>
  <c r="O51" i="15" s="1"/>
  <c r="L51" i="15"/>
  <c r="K51" i="15"/>
  <c r="H51" i="15"/>
  <c r="I51" i="15" s="1"/>
  <c r="AC51" i="15" s="1"/>
  <c r="AE50" i="15"/>
  <c r="AA50" i="15"/>
  <c r="Z50" i="15"/>
  <c r="W50" i="15"/>
  <c r="X50" i="15" s="1"/>
  <c r="U50" i="15"/>
  <c r="T50" i="15"/>
  <c r="Q50" i="15"/>
  <c r="R50" i="15" s="1"/>
  <c r="O50" i="15"/>
  <c r="N50" i="15"/>
  <c r="K50" i="15"/>
  <c r="L50" i="15" s="1"/>
  <c r="H50" i="15"/>
  <c r="I50" i="15" s="1"/>
  <c r="AE49" i="15"/>
  <c r="Z49" i="15"/>
  <c r="AA49" i="15" s="1"/>
  <c r="X49" i="15"/>
  <c r="W49" i="15"/>
  <c r="T49" i="15"/>
  <c r="U49" i="15" s="1"/>
  <c r="R49" i="15"/>
  <c r="Q49" i="15"/>
  <c r="N49" i="15"/>
  <c r="O49" i="15" s="1"/>
  <c r="L49" i="15"/>
  <c r="AC49" i="15" s="1"/>
  <c r="K49" i="15"/>
  <c r="H49" i="15"/>
  <c r="I49" i="15" s="1"/>
  <c r="AE48" i="15"/>
  <c r="Z48" i="15"/>
  <c r="AA48" i="15" s="1"/>
  <c r="W48" i="15"/>
  <c r="X48" i="15" s="1"/>
  <c r="T48" i="15"/>
  <c r="U48" i="15" s="1"/>
  <c r="R48" i="15"/>
  <c r="Q48" i="15"/>
  <c r="N48" i="15"/>
  <c r="O48" i="15" s="1"/>
  <c r="L48" i="15"/>
  <c r="K48" i="15"/>
  <c r="H48" i="15"/>
  <c r="I48" i="15" s="1"/>
  <c r="AE47" i="15"/>
  <c r="AA47" i="15"/>
  <c r="Z47" i="15"/>
  <c r="W47" i="15"/>
  <c r="X47" i="15" s="1"/>
  <c r="U47" i="15"/>
  <c r="T47" i="15"/>
  <c r="Q47" i="15"/>
  <c r="R47" i="15" s="1"/>
  <c r="O47" i="15"/>
  <c r="N47" i="15"/>
  <c r="K47" i="15"/>
  <c r="L47" i="15" s="1"/>
  <c r="I47" i="15"/>
  <c r="H47" i="15"/>
  <c r="AE46" i="15"/>
  <c r="Z46" i="15"/>
  <c r="AA46" i="15" s="1"/>
  <c r="W46" i="15"/>
  <c r="X46" i="15" s="1"/>
  <c r="T46" i="15"/>
  <c r="U46" i="15" s="1"/>
  <c r="Q46" i="15"/>
  <c r="R46" i="15" s="1"/>
  <c r="O46" i="15"/>
  <c r="N46" i="15"/>
  <c r="K46" i="15"/>
  <c r="L46" i="15" s="1"/>
  <c r="H46" i="15"/>
  <c r="I46" i="15" s="1"/>
  <c r="AE45" i="15"/>
  <c r="Z45" i="15"/>
  <c r="AA45" i="15" s="1"/>
  <c r="W45" i="15"/>
  <c r="X45" i="15" s="1"/>
  <c r="T45" i="15"/>
  <c r="U45" i="15" s="1"/>
  <c r="Q45" i="15"/>
  <c r="R45" i="15" s="1"/>
  <c r="O45" i="15"/>
  <c r="N45" i="15"/>
  <c r="K45" i="15"/>
  <c r="L45" i="15" s="1"/>
  <c r="I45" i="15"/>
  <c r="H45" i="15"/>
  <c r="AE44" i="15"/>
  <c r="Z44" i="15"/>
  <c r="AA44" i="15" s="1"/>
  <c r="W44" i="15"/>
  <c r="X44" i="15" s="1"/>
  <c r="T44" i="15"/>
  <c r="U44" i="15" s="1"/>
  <c r="Q44" i="15"/>
  <c r="R44" i="15" s="1"/>
  <c r="N44" i="15"/>
  <c r="O44" i="15" s="1"/>
  <c r="L44" i="15"/>
  <c r="K44" i="15"/>
  <c r="H44" i="15"/>
  <c r="I44" i="15" s="1"/>
  <c r="AE43" i="15"/>
  <c r="Z43" i="15"/>
  <c r="AA43" i="15" s="1"/>
  <c r="W43" i="15"/>
  <c r="X43" i="15" s="1"/>
  <c r="T43" i="15"/>
  <c r="U43" i="15" s="1"/>
  <c r="R43" i="15"/>
  <c r="Q43" i="15"/>
  <c r="N43" i="15"/>
  <c r="O43" i="15" s="1"/>
  <c r="L43" i="15"/>
  <c r="K43" i="15"/>
  <c r="H43" i="15"/>
  <c r="I43" i="15" s="1"/>
  <c r="AE42" i="15"/>
  <c r="Z42" i="15"/>
  <c r="AA42" i="15" s="1"/>
  <c r="W42" i="15"/>
  <c r="X42" i="15" s="1"/>
  <c r="T42" i="15"/>
  <c r="U42" i="15" s="1"/>
  <c r="Q42" i="15"/>
  <c r="R42" i="15" s="1"/>
  <c r="O42" i="15"/>
  <c r="N42" i="15"/>
  <c r="K42" i="15"/>
  <c r="L42" i="15" s="1"/>
  <c r="H42" i="15"/>
  <c r="I42" i="15" s="1"/>
  <c r="AC42" i="15" s="1"/>
  <c r="AE41" i="15"/>
  <c r="Z41" i="15"/>
  <c r="AA41" i="15" s="1"/>
  <c r="W41" i="15"/>
  <c r="X41" i="15" s="1"/>
  <c r="U41" i="15"/>
  <c r="T41" i="15"/>
  <c r="Q41" i="15"/>
  <c r="R41" i="15" s="1"/>
  <c r="O41" i="15"/>
  <c r="N41" i="15"/>
  <c r="K41" i="15"/>
  <c r="L41" i="15" s="1"/>
  <c r="H41" i="15"/>
  <c r="I41" i="15" s="1"/>
  <c r="AE40" i="15"/>
  <c r="Z40" i="15"/>
  <c r="AA40" i="15" s="1"/>
  <c r="W40" i="15"/>
  <c r="X40" i="15" s="1"/>
  <c r="T40" i="15"/>
  <c r="U40" i="15" s="1"/>
  <c r="R40" i="15"/>
  <c r="Q40" i="15"/>
  <c r="N40" i="15"/>
  <c r="O40" i="15" s="1"/>
  <c r="L40" i="15"/>
  <c r="AC40" i="15" s="1"/>
  <c r="K40" i="15"/>
  <c r="H40" i="15"/>
  <c r="I40" i="15" s="1"/>
  <c r="AE39" i="15"/>
  <c r="AA39" i="15"/>
  <c r="Z39" i="15"/>
  <c r="W39" i="15"/>
  <c r="X39" i="15" s="1"/>
  <c r="U39" i="15"/>
  <c r="T39" i="15"/>
  <c r="Q39" i="15"/>
  <c r="R39" i="15" s="1"/>
  <c r="O39" i="15"/>
  <c r="N39" i="15"/>
  <c r="K39" i="15"/>
  <c r="L39" i="15" s="1"/>
  <c r="I39" i="15"/>
  <c r="H39" i="15"/>
  <c r="AE38" i="15"/>
  <c r="Z38" i="15"/>
  <c r="AA38" i="15" s="1"/>
  <c r="W38" i="15"/>
  <c r="X38" i="15" s="1"/>
  <c r="U38" i="15"/>
  <c r="T38" i="15"/>
  <c r="Q38" i="15"/>
  <c r="R38" i="15" s="1"/>
  <c r="O38" i="15"/>
  <c r="N38" i="15"/>
  <c r="K38" i="15"/>
  <c r="L38" i="15" s="1"/>
  <c r="H38" i="15"/>
  <c r="I38" i="15" s="1"/>
  <c r="AE37" i="15"/>
  <c r="AA37" i="15"/>
  <c r="Z37" i="15"/>
  <c r="W37" i="15"/>
  <c r="X37" i="15" s="1"/>
  <c r="U37" i="15"/>
  <c r="T37" i="15"/>
  <c r="Q37" i="15"/>
  <c r="R37" i="15" s="1"/>
  <c r="O37" i="15"/>
  <c r="N37" i="15"/>
  <c r="K37" i="15"/>
  <c r="L37" i="15" s="1"/>
  <c r="I37" i="15"/>
  <c r="H37" i="15"/>
  <c r="AE36" i="15"/>
  <c r="Z36" i="15"/>
  <c r="AA36" i="15" s="1"/>
  <c r="X36" i="15"/>
  <c r="W36" i="15"/>
  <c r="T36" i="15"/>
  <c r="U36" i="15" s="1"/>
  <c r="R36" i="15"/>
  <c r="Q36" i="15"/>
  <c r="N36" i="15"/>
  <c r="O36" i="15" s="1"/>
  <c r="K36" i="15"/>
  <c r="L36" i="15" s="1"/>
  <c r="H36" i="15"/>
  <c r="I36" i="15" s="1"/>
  <c r="AC36" i="15" s="1"/>
  <c r="AE35" i="15"/>
  <c r="Z35" i="15"/>
  <c r="AA35" i="15" s="1"/>
  <c r="X35" i="15"/>
  <c r="W35" i="15"/>
  <c r="T35" i="15"/>
  <c r="U35" i="15" s="1"/>
  <c r="R35" i="15"/>
  <c r="Q35" i="15"/>
  <c r="N35" i="15"/>
  <c r="O35" i="15" s="1"/>
  <c r="L35" i="15"/>
  <c r="K35" i="15"/>
  <c r="H35" i="15"/>
  <c r="I35" i="15" s="1"/>
  <c r="AE34" i="15"/>
  <c r="AA34" i="15"/>
  <c r="Z34" i="15"/>
  <c r="W34" i="15"/>
  <c r="X34" i="15" s="1"/>
  <c r="U34" i="15"/>
  <c r="T34" i="15"/>
  <c r="Q34" i="15"/>
  <c r="R34" i="15" s="1"/>
  <c r="N34" i="15"/>
  <c r="O34" i="15" s="1"/>
  <c r="K34" i="15"/>
  <c r="L34" i="15" s="1"/>
  <c r="I34" i="15"/>
  <c r="H34" i="15"/>
  <c r="AE33" i="15"/>
  <c r="AA33" i="15"/>
  <c r="Z33" i="15"/>
  <c r="W33" i="15"/>
  <c r="X33" i="15" s="1"/>
  <c r="U33" i="15"/>
  <c r="T33" i="15"/>
  <c r="Q33" i="15"/>
  <c r="R33" i="15" s="1"/>
  <c r="O33" i="15"/>
  <c r="N33" i="15"/>
  <c r="K33" i="15"/>
  <c r="L33" i="15" s="1"/>
  <c r="AC33" i="15" s="1"/>
  <c r="I33" i="15"/>
  <c r="H33" i="15"/>
  <c r="AE32" i="15"/>
  <c r="Z32" i="15"/>
  <c r="AA32" i="15" s="1"/>
  <c r="X32" i="15"/>
  <c r="W32" i="15"/>
  <c r="T32" i="15"/>
  <c r="U32" i="15" s="1"/>
  <c r="Q32" i="15"/>
  <c r="R32" i="15" s="1"/>
  <c r="N32" i="15"/>
  <c r="O32" i="15" s="1"/>
  <c r="K32" i="15"/>
  <c r="L32" i="15" s="1"/>
  <c r="H32" i="15"/>
  <c r="I32" i="15" s="1"/>
  <c r="AE31" i="15"/>
  <c r="Z31" i="15"/>
  <c r="AA31" i="15" s="1"/>
  <c r="W31" i="15"/>
  <c r="X31" i="15" s="1"/>
  <c r="T31" i="15"/>
  <c r="U31" i="15" s="1"/>
  <c r="Q31" i="15"/>
  <c r="R31" i="15" s="1"/>
  <c r="N31" i="15"/>
  <c r="O31" i="15" s="1"/>
  <c r="L31" i="15"/>
  <c r="K31" i="15"/>
  <c r="H31" i="15"/>
  <c r="I31" i="15" s="1"/>
  <c r="AE30" i="15"/>
  <c r="AA30" i="15"/>
  <c r="Z30" i="15"/>
  <c r="W30" i="15"/>
  <c r="X30" i="15" s="1"/>
  <c r="T30" i="15"/>
  <c r="U30" i="15" s="1"/>
  <c r="Q30" i="15"/>
  <c r="R30" i="15" s="1"/>
  <c r="N30" i="15"/>
  <c r="O30" i="15" s="1"/>
  <c r="K30" i="15"/>
  <c r="L30" i="15" s="1"/>
  <c r="H30" i="15"/>
  <c r="I30" i="15" s="1"/>
  <c r="AE29" i="15"/>
  <c r="Z29" i="15"/>
  <c r="AA29" i="15" s="1"/>
  <c r="W29" i="15"/>
  <c r="X29" i="15" s="1"/>
  <c r="T29" i="15"/>
  <c r="U29" i="15" s="1"/>
  <c r="Q29" i="15"/>
  <c r="R29" i="15" s="1"/>
  <c r="O29" i="15"/>
  <c r="N29" i="15"/>
  <c r="K29" i="15"/>
  <c r="L29" i="15" s="1"/>
  <c r="I29" i="15"/>
  <c r="H29" i="15"/>
  <c r="AE28" i="15"/>
  <c r="Z28" i="15"/>
  <c r="AA28" i="15" s="1"/>
  <c r="W28" i="15"/>
  <c r="X28" i="15" s="1"/>
  <c r="T28" i="15"/>
  <c r="U28" i="15" s="1"/>
  <c r="Q28" i="15"/>
  <c r="R28" i="15" s="1"/>
  <c r="N28" i="15"/>
  <c r="O28" i="15" s="1"/>
  <c r="K28" i="15"/>
  <c r="L28" i="15" s="1"/>
  <c r="H28" i="15"/>
  <c r="I28" i="15" s="1"/>
  <c r="AE27" i="15"/>
  <c r="Z27" i="15"/>
  <c r="AA27" i="15" s="1"/>
  <c r="X27" i="15"/>
  <c r="W27" i="15"/>
  <c r="T27" i="15"/>
  <c r="U27" i="15" s="1"/>
  <c r="R27" i="15"/>
  <c r="Q27" i="15"/>
  <c r="N27" i="15"/>
  <c r="O27" i="15" s="1"/>
  <c r="K27" i="15"/>
  <c r="L27" i="15" s="1"/>
  <c r="H27" i="15"/>
  <c r="I27" i="15" s="1"/>
  <c r="AE26" i="15"/>
  <c r="Z26" i="15"/>
  <c r="AA26" i="15" s="1"/>
  <c r="X26" i="15"/>
  <c r="W26" i="15"/>
  <c r="T26" i="15"/>
  <c r="U26" i="15" s="1"/>
  <c r="Q26" i="15"/>
  <c r="R26" i="15" s="1"/>
  <c r="N26" i="15"/>
  <c r="O26" i="15" s="1"/>
  <c r="K26" i="15"/>
  <c r="L26" i="15" s="1"/>
  <c r="I26" i="15"/>
  <c r="H26" i="15"/>
  <c r="AE25" i="15"/>
  <c r="Z25" i="15"/>
  <c r="AA25" i="15" s="1"/>
  <c r="W25" i="15"/>
  <c r="X25" i="15" s="1"/>
  <c r="T25" i="15"/>
  <c r="U25" i="15" s="1"/>
  <c r="Q25" i="15"/>
  <c r="R25" i="15" s="1"/>
  <c r="O25" i="15"/>
  <c r="N25" i="15"/>
  <c r="K25" i="15"/>
  <c r="L25" i="15" s="1"/>
  <c r="I25" i="15"/>
  <c r="AC25" i="15" s="1"/>
  <c r="H25" i="15"/>
  <c r="AE24" i="15"/>
  <c r="Z24" i="15"/>
  <c r="AA24" i="15" s="1"/>
  <c r="W24" i="15"/>
  <c r="X24" i="15" s="1"/>
  <c r="T24" i="15"/>
  <c r="U24" i="15" s="1"/>
  <c r="Q24" i="15"/>
  <c r="R24" i="15" s="1"/>
  <c r="N24" i="15"/>
  <c r="O24" i="15" s="1"/>
  <c r="K24" i="15"/>
  <c r="L24" i="15" s="1"/>
  <c r="H24" i="15"/>
  <c r="I24" i="15" s="1"/>
  <c r="AE23" i="15"/>
  <c r="Z23" i="15"/>
  <c r="AA23" i="15" s="1"/>
  <c r="W23" i="15"/>
  <c r="X23" i="15" s="1"/>
  <c r="T23" i="15"/>
  <c r="U23" i="15" s="1"/>
  <c r="Q23" i="15"/>
  <c r="R23" i="15" s="1"/>
  <c r="N23" i="15"/>
  <c r="O23" i="15" s="1"/>
  <c r="L23" i="15"/>
  <c r="K23" i="15"/>
  <c r="H23" i="15"/>
  <c r="I23" i="15" s="1"/>
  <c r="AE22" i="15"/>
  <c r="Z22" i="15"/>
  <c r="AA22" i="15" s="1"/>
  <c r="W22" i="15"/>
  <c r="X22" i="15" s="1"/>
  <c r="T22" i="15"/>
  <c r="U22" i="15" s="1"/>
  <c r="Q22" i="15"/>
  <c r="R22" i="15" s="1"/>
  <c r="N22" i="15"/>
  <c r="O22" i="15" s="1"/>
  <c r="K22" i="15"/>
  <c r="L22" i="15" s="1"/>
  <c r="I22" i="15"/>
  <c r="H22" i="15"/>
  <c r="AE21" i="15"/>
  <c r="Z21" i="15"/>
  <c r="AA21" i="15" s="1"/>
  <c r="W21" i="15"/>
  <c r="X21" i="15" s="1"/>
  <c r="T21" i="15"/>
  <c r="U21" i="15" s="1"/>
  <c r="Q21" i="15"/>
  <c r="R21" i="15" s="1"/>
  <c r="O21" i="15"/>
  <c r="N21" i="15"/>
  <c r="K21" i="15"/>
  <c r="L21" i="15" s="1"/>
  <c r="I21" i="15"/>
  <c r="H21" i="15"/>
  <c r="AE20" i="15"/>
  <c r="Z20" i="15"/>
  <c r="AA20" i="15" s="1"/>
  <c r="X20" i="15"/>
  <c r="W20" i="15"/>
  <c r="T20" i="15"/>
  <c r="U20" i="15" s="1"/>
  <c r="Q20" i="15"/>
  <c r="R20" i="15" s="1"/>
  <c r="N20" i="15"/>
  <c r="O20" i="15" s="1"/>
  <c r="L20" i="15"/>
  <c r="K20" i="15"/>
  <c r="H20" i="15"/>
  <c r="I20" i="15" s="1"/>
  <c r="AE19" i="15"/>
  <c r="Z19" i="15"/>
  <c r="AA19" i="15" s="1"/>
  <c r="W19" i="15"/>
  <c r="X19" i="15" s="1"/>
  <c r="T19" i="15"/>
  <c r="U19" i="15" s="1"/>
  <c r="R19" i="15"/>
  <c r="Q19" i="15"/>
  <c r="N19" i="15"/>
  <c r="O19" i="15" s="1"/>
  <c r="L19" i="15"/>
  <c r="K19" i="15"/>
  <c r="H19" i="15"/>
  <c r="I19" i="15" s="1"/>
  <c r="AE18" i="15"/>
  <c r="Z18" i="15"/>
  <c r="AA18" i="15" s="1"/>
  <c r="W18" i="15"/>
  <c r="X18" i="15" s="1"/>
  <c r="T18" i="15"/>
  <c r="U18" i="15" s="1"/>
  <c r="Q18" i="15"/>
  <c r="R18" i="15" s="1"/>
  <c r="N18" i="15"/>
  <c r="O18" i="15" s="1"/>
  <c r="K18" i="15"/>
  <c r="L18" i="15" s="1"/>
  <c r="H18" i="15"/>
  <c r="I18" i="15" s="1"/>
  <c r="AE17" i="15"/>
  <c r="Z17" i="15"/>
  <c r="AA17" i="15" s="1"/>
  <c r="W17" i="15"/>
  <c r="X17" i="15" s="1"/>
  <c r="U17" i="15"/>
  <c r="T17" i="15"/>
  <c r="Q17" i="15"/>
  <c r="R17" i="15" s="1"/>
  <c r="O17" i="15"/>
  <c r="N17" i="15"/>
  <c r="K17" i="15"/>
  <c r="L17" i="15" s="1"/>
  <c r="H17" i="15"/>
  <c r="I17" i="15" s="1"/>
  <c r="AE16" i="15"/>
  <c r="Z16" i="15"/>
  <c r="AA16" i="15" s="1"/>
  <c r="W16" i="15"/>
  <c r="X16" i="15" s="1"/>
  <c r="T16" i="15"/>
  <c r="U16" i="15" s="1"/>
  <c r="Q16" i="15"/>
  <c r="R16" i="15" s="1"/>
  <c r="N16" i="15"/>
  <c r="O16" i="15" s="1"/>
  <c r="L16" i="15"/>
  <c r="K16" i="15"/>
  <c r="H16" i="15"/>
  <c r="I16" i="15" s="1"/>
  <c r="AE15" i="15"/>
  <c r="Z15" i="15"/>
  <c r="AA15" i="15" s="1"/>
  <c r="X15" i="15"/>
  <c r="W15" i="15"/>
  <c r="T15" i="15"/>
  <c r="U15" i="15" s="1"/>
  <c r="R15" i="15"/>
  <c r="Q15" i="15"/>
  <c r="N15" i="15"/>
  <c r="O15" i="15" s="1"/>
  <c r="K15" i="15"/>
  <c r="L15" i="15" s="1"/>
  <c r="H15" i="15"/>
  <c r="I15" i="15" s="1"/>
  <c r="AE14" i="15"/>
  <c r="Z14" i="15"/>
  <c r="AA14" i="15" s="1"/>
  <c r="W14" i="15"/>
  <c r="X14" i="15" s="1"/>
  <c r="U14" i="15"/>
  <c r="T14" i="15"/>
  <c r="Q14" i="15"/>
  <c r="R14" i="15" s="1"/>
  <c r="N14" i="15"/>
  <c r="O14" i="15" s="1"/>
  <c r="K14" i="15"/>
  <c r="L14" i="15" s="1"/>
  <c r="H14" i="15"/>
  <c r="I14" i="15" s="1"/>
  <c r="AE13" i="15"/>
  <c r="AA13" i="15"/>
  <c r="Z13" i="15"/>
  <c r="W13" i="15"/>
  <c r="X13" i="15" s="1"/>
  <c r="U13" i="15"/>
  <c r="T13" i="15"/>
  <c r="Q13" i="15"/>
  <c r="R13" i="15" s="1"/>
  <c r="N13" i="15"/>
  <c r="O13" i="15" s="1"/>
  <c r="K13" i="15"/>
  <c r="L13" i="15" s="1"/>
  <c r="H13" i="15"/>
  <c r="I13" i="15" s="1"/>
  <c r="AE12" i="15"/>
  <c r="AA12" i="15"/>
  <c r="Z12" i="15"/>
  <c r="W12" i="15"/>
  <c r="X12" i="15" s="1"/>
  <c r="T12" i="15"/>
  <c r="U12" i="15" s="1"/>
  <c r="R12" i="15"/>
  <c r="Q12" i="15"/>
  <c r="N12" i="15"/>
  <c r="O12" i="15" s="1"/>
  <c r="K12" i="15"/>
  <c r="L12" i="15" s="1"/>
  <c r="AC12" i="15" s="1"/>
  <c r="H12" i="15"/>
  <c r="I12" i="15" s="1"/>
  <c r="AE11" i="15"/>
  <c r="Z11" i="15"/>
  <c r="AA11" i="15" s="1"/>
  <c r="X11" i="15"/>
  <c r="W11" i="15"/>
  <c r="T11" i="15"/>
  <c r="U11" i="15" s="1"/>
  <c r="Q11" i="15"/>
  <c r="R11" i="15" s="1"/>
  <c r="N11" i="15"/>
  <c r="O11" i="15" s="1"/>
  <c r="K11" i="15"/>
  <c r="L11" i="15" s="1"/>
  <c r="H11" i="15"/>
  <c r="I11" i="15" s="1"/>
  <c r="AE10" i="15"/>
  <c r="Z10" i="15"/>
  <c r="AA10" i="15" s="1"/>
  <c r="W10" i="15"/>
  <c r="X10" i="15" s="1"/>
  <c r="U10" i="15"/>
  <c r="T10" i="15"/>
  <c r="Q10" i="15"/>
  <c r="R10" i="15" s="1"/>
  <c r="N10" i="15"/>
  <c r="O10" i="15" s="1"/>
  <c r="K10" i="15"/>
  <c r="L10" i="15" s="1"/>
  <c r="H10" i="15"/>
  <c r="I10" i="15" s="1"/>
  <c r="AE9" i="15"/>
  <c r="AA9" i="15"/>
  <c r="Z9" i="15"/>
  <c r="W9" i="15"/>
  <c r="X9" i="15" s="1"/>
  <c r="T9" i="15"/>
  <c r="U9" i="15" s="1"/>
  <c r="Q9" i="15"/>
  <c r="R9" i="15" s="1"/>
  <c r="N9" i="15"/>
  <c r="O9" i="15" s="1"/>
  <c r="AC9" i="15" s="1"/>
  <c r="K9" i="15"/>
  <c r="L9" i="15" s="1"/>
  <c r="I9" i="15"/>
  <c r="H9" i="15"/>
  <c r="AE8" i="15"/>
  <c r="Z8" i="15"/>
  <c r="AA8" i="15" s="1"/>
  <c r="X8" i="15"/>
  <c r="W8" i="15"/>
  <c r="T8" i="15"/>
  <c r="U8" i="15" s="1"/>
  <c r="Q8" i="15"/>
  <c r="R8" i="15" s="1"/>
  <c r="N8" i="15"/>
  <c r="O8" i="15" s="1"/>
  <c r="K8" i="15"/>
  <c r="L8" i="15" s="1"/>
  <c r="H8" i="15"/>
  <c r="I8" i="15" s="1"/>
  <c r="AE7" i="15"/>
  <c r="Z7" i="15"/>
  <c r="AA7" i="15" s="1"/>
  <c r="W7" i="15"/>
  <c r="X7" i="15" s="1"/>
  <c r="T7" i="15"/>
  <c r="U7" i="15" s="1"/>
  <c r="R7" i="15"/>
  <c r="Q7" i="15"/>
  <c r="N7" i="15"/>
  <c r="O7" i="15" s="1"/>
  <c r="L7" i="15"/>
  <c r="K7" i="15"/>
  <c r="H7" i="15"/>
  <c r="I7" i="15" s="1"/>
  <c r="AE6" i="15"/>
  <c r="AA6" i="15"/>
  <c r="Z6" i="15"/>
  <c r="W6" i="15"/>
  <c r="X6" i="15" s="1"/>
  <c r="T6" i="15"/>
  <c r="U6" i="15" s="1"/>
  <c r="Q6" i="15"/>
  <c r="R6" i="15" s="1"/>
  <c r="N6" i="15"/>
  <c r="O6" i="15" s="1"/>
  <c r="K6" i="15"/>
  <c r="L6" i="15" s="1"/>
  <c r="I6" i="15"/>
  <c r="H6" i="15"/>
  <c r="AE5" i="15"/>
  <c r="AA5" i="15"/>
  <c r="Z5" i="15"/>
  <c r="W5" i="15"/>
  <c r="X5" i="15" s="1"/>
  <c r="T5" i="15"/>
  <c r="U5" i="15" s="1"/>
  <c r="Q5" i="15"/>
  <c r="R5" i="15" s="1"/>
  <c r="N5" i="15"/>
  <c r="O5" i="15" s="1"/>
  <c r="K5" i="15"/>
  <c r="L5" i="15" s="1"/>
  <c r="AC5" i="15" s="1"/>
  <c r="I5" i="15"/>
  <c r="H5" i="15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E4" i="15"/>
  <c r="Z4" i="15"/>
  <c r="AA4" i="15" s="1"/>
  <c r="W4" i="15"/>
  <c r="X4" i="15" s="1"/>
  <c r="T4" i="15"/>
  <c r="U4" i="15" s="1"/>
  <c r="R4" i="15"/>
  <c r="Q4" i="15"/>
  <c r="N4" i="15"/>
  <c r="O4" i="15" s="1"/>
  <c r="L4" i="15"/>
  <c r="K4" i="15"/>
  <c r="H4" i="15"/>
  <c r="I4" i="15" s="1"/>
  <c r="AC160" i="39" l="1"/>
  <c r="AC166" i="39"/>
  <c r="AC139" i="39"/>
  <c r="AC84" i="39"/>
  <c r="AC137" i="39"/>
  <c r="AC186" i="39"/>
  <c r="AC189" i="39"/>
  <c r="AC347" i="39"/>
  <c r="AC68" i="39"/>
  <c r="AC170" i="39"/>
  <c r="AC185" i="39"/>
  <c r="AC138" i="39"/>
  <c r="AC183" i="39"/>
  <c r="AC192" i="39"/>
  <c r="AC13" i="39"/>
  <c r="AC129" i="39"/>
  <c r="AC193" i="39"/>
  <c r="AC36" i="39"/>
  <c r="AC124" i="39"/>
  <c r="AC148" i="39"/>
  <c r="AC149" i="39"/>
  <c r="AC153" i="39"/>
  <c r="AC154" i="39"/>
  <c r="AC155" i="39"/>
  <c r="AC179" i="39"/>
  <c r="AC8" i="39"/>
  <c r="AC54" i="39"/>
  <c r="AC127" i="39"/>
  <c r="AC135" i="39"/>
  <c r="AC142" i="39"/>
  <c r="AC151" i="39"/>
  <c r="AC156" i="39"/>
  <c r="AC157" i="39"/>
  <c r="AC165" i="39"/>
  <c r="AC177" i="39"/>
  <c r="AC188" i="39"/>
  <c r="AC356" i="39"/>
  <c r="AC348" i="39"/>
  <c r="AC345" i="39"/>
  <c r="AC14" i="39"/>
  <c r="AC17" i="39"/>
  <c r="AC67" i="39"/>
  <c r="AC111" i="39"/>
  <c r="AC140" i="39"/>
  <c r="AC178" i="39"/>
  <c r="AC357" i="39"/>
  <c r="AC353" i="39"/>
  <c r="AC172" i="39"/>
  <c r="AC355" i="39"/>
  <c r="AC351" i="39"/>
  <c r="AC344" i="39"/>
  <c r="AC19" i="39"/>
  <c r="AC20" i="39"/>
  <c r="AC21" i="39"/>
  <c r="AC43" i="39"/>
  <c r="AC130" i="39"/>
  <c r="AC131" i="39"/>
  <c r="AC141" i="39"/>
  <c r="AC146" i="39"/>
  <c r="AC162" i="39"/>
  <c r="AC173" i="39"/>
  <c r="AC358" i="39"/>
  <c r="AC354" i="39"/>
  <c r="AC350" i="39"/>
  <c r="AC343" i="39"/>
  <c r="AC51" i="39"/>
  <c r="AC133" i="39"/>
  <c r="AC180" i="39"/>
  <c r="AC181" i="39"/>
  <c r="AC169" i="39"/>
  <c r="AC182" i="39"/>
  <c r="AC190" i="39"/>
  <c r="AC143" i="39"/>
  <c r="AC161" i="39"/>
  <c r="AC167" i="39"/>
  <c r="AC184" i="39"/>
  <c r="AC352" i="39"/>
  <c r="AC349" i="39"/>
  <c r="AC346" i="39"/>
  <c r="AC35" i="39"/>
  <c r="AC48" i="39"/>
  <c r="AC52" i="39"/>
  <c r="AC55" i="39"/>
  <c r="AC113" i="39"/>
  <c r="AC115" i="39"/>
  <c r="AC128" i="39"/>
  <c r="AC134" i="39"/>
  <c r="AC136" i="39"/>
  <c r="AC144" i="39"/>
  <c r="AC150" i="39"/>
  <c r="AC158" i="39"/>
  <c r="AC159" i="39"/>
  <c r="AC168" i="39"/>
  <c r="AC175" i="39"/>
  <c r="AC18" i="39"/>
  <c r="AC26" i="39"/>
  <c r="AC37" i="39"/>
  <c r="AC78" i="39"/>
  <c r="AC83" i="39"/>
  <c r="AC90" i="39"/>
  <c r="AC99" i="39"/>
  <c r="AC102" i="39"/>
  <c r="AC117" i="39"/>
  <c r="AC132" i="39"/>
  <c r="AC145" i="39"/>
  <c r="AC147" i="39"/>
  <c r="AC152" i="39"/>
  <c r="AC163" i="39"/>
  <c r="AC164" i="39"/>
  <c r="AC171" i="39"/>
  <c r="AC174" i="39"/>
  <c r="AC176" i="39"/>
  <c r="AC187" i="39"/>
  <c r="AC191" i="39"/>
  <c r="AC116" i="39"/>
  <c r="AC6" i="39"/>
  <c r="AC91" i="39"/>
  <c r="AC100" i="39"/>
  <c r="AC30" i="39"/>
  <c r="AC40" i="39"/>
  <c r="AC46" i="39"/>
  <c r="AC60" i="39"/>
  <c r="AC65" i="39"/>
  <c r="AC82" i="39"/>
  <c r="AC88" i="39"/>
  <c r="AC42" i="39"/>
  <c r="AC98" i="39"/>
  <c r="AC108" i="39"/>
  <c r="AC118" i="39"/>
  <c r="AC4" i="39"/>
  <c r="AC7" i="39"/>
  <c r="AC106" i="39"/>
  <c r="AC11" i="39"/>
  <c r="AC49" i="39"/>
  <c r="AC59" i="39"/>
  <c r="AC70" i="39"/>
  <c r="AC74" i="39"/>
  <c r="AC87" i="39"/>
  <c r="AC120" i="39"/>
  <c r="AC16" i="39"/>
  <c r="AC22" i="39"/>
  <c r="AC25" i="39"/>
  <c r="AC29" i="39"/>
  <c r="AC45" i="39"/>
  <c r="AC73" i="39"/>
  <c r="AC79" i="39"/>
  <c r="AC86" i="39"/>
  <c r="AC101" i="39"/>
  <c r="AC107" i="39"/>
  <c r="AC109" i="39"/>
  <c r="AC110" i="39"/>
  <c r="AC114" i="39"/>
  <c r="AC76" i="39"/>
  <c r="AC80" i="39"/>
  <c r="AC85" i="39"/>
  <c r="AC33" i="39"/>
  <c r="AC63" i="39"/>
  <c r="AC72" i="39"/>
  <c r="AC81" i="39"/>
  <c r="AC123" i="39"/>
  <c r="AC12" i="39"/>
  <c r="AC28" i="39"/>
  <c r="AC34" i="39"/>
  <c r="AC38" i="39"/>
  <c r="AC41" i="39"/>
  <c r="AC44" i="39"/>
  <c r="AC47" i="39"/>
  <c r="AC50" i="39"/>
  <c r="AC58" i="39"/>
  <c r="AC62" i="39"/>
  <c r="AC64" i="39"/>
  <c r="AC66" i="39"/>
  <c r="AC71" i="39"/>
  <c r="AC75" i="39"/>
  <c r="AC92" i="39"/>
  <c r="AC96" i="39"/>
  <c r="AC103" i="39"/>
  <c r="AC119" i="39"/>
  <c r="AC15" i="39"/>
  <c r="AC24" i="39"/>
  <c r="AC32" i="39"/>
  <c r="AC53" i="39"/>
  <c r="AC57" i="39"/>
  <c r="AC61" i="39"/>
  <c r="AC69" i="39"/>
  <c r="AC77" i="39"/>
  <c r="AC93" i="39"/>
  <c r="AC105" i="39"/>
  <c r="AC112" i="39"/>
  <c r="AC122" i="39"/>
  <c r="AC9" i="39"/>
  <c r="AC10" i="39"/>
  <c r="AC23" i="39"/>
  <c r="AC31" i="39"/>
  <c r="AC39" i="39"/>
  <c r="AC56" i="39"/>
  <c r="AC89" i="39"/>
  <c r="AC94" i="39"/>
  <c r="AC95" i="39"/>
  <c r="AC97" i="39"/>
  <c r="AC104" i="39"/>
  <c r="AC121" i="39"/>
  <c r="AC126" i="39"/>
  <c r="AC125" i="39"/>
  <c r="AC17" i="15"/>
  <c r="AC53" i="15"/>
  <c r="AC54" i="15"/>
  <c r="AC55" i="15"/>
  <c r="AC84" i="15"/>
  <c r="AC35" i="15"/>
  <c r="AC39" i="15"/>
  <c r="AC47" i="15"/>
  <c r="AC50" i="15"/>
  <c r="AC24" i="15"/>
  <c r="AC29" i="15"/>
  <c r="AC46" i="15"/>
  <c r="AC62" i="15"/>
  <c r="AC66" i="15"/>
  <c r="AC82" i="15"/>
  <c r="AC95" i="15"/>
  <c r="AC97" i="15"/>
  <c r="AC21" i="15"/>
  <c r="AC23" i="15"/>
  <c r="AC34" i="15"/>
  <c r="AC45" i="15"/>
  <c r="AC16" i="15"/>
  <c r="AC43" i="15"/>
  <c r="AC57" i="15"/>
  <c r="AC100" i="15"/>
  <c r="AC13" i="15"/>
  <c r="AC20" i="15"/>
  <c r="AC37" i="15"/>
  <c r="AC44" i="15"/>
  <c r="AC52" i="15"/>
  <c r="AC67" i="15"/>
  <c r="AC8" i="15"/>
  <c r="AC4" i="15"/>
  <c r="AC7" i="15"/>
  <c r="AC10" i="15"/>
  <c r="AC6" i="15"/>
  <c r="AC28" i="15"/>
  <c r="AC30" i="15"/>
  <c r="AC14" i="15"/>
  <c r="AC15" i="15"/>
  <c r="AC22" i="15"/>
  <c r="AC26" i="15"/>
  <c r="AC11" i="15"/>
  <c r="AC27" i="15"/>
  <c r="AC38" i="15"/>
  <c r="AC61" i="15"/>
  <c r="AC18" i="15"/>
  <c r="AC19" i="15"/>
  <c r="AC31" i="15"/>
  <c r="AC32" i="15"/>
  <c r="AC41" i="15"/>
  <c r="AC56" i="15"/>
  <c r="AC68" i="15"/>
  <c r="AC76" i="15"/>
  <c r="AC79" i="15"/>
  <c r="AC81" i="15"/>
  <c r="AC87" i="15"/>
  <c r="AC89" i="15"/>
  <c r="AC94" i="15"/>
  <c r="AC96" i="15"/>
  <c r="AC60" i="15"/>
  <c r="AC71" i="15"/>
  <c r="AC73" i="15"/>
  <c r="AC75" i="15"/>
  <c r="AC78" i="15"/>
  <c r="AC80" i="15"/>
  <c r="AC86" i="15"/>
  <c r="AC88" i="15"/>
  <c r="AC93" i="15"/>
  <c r="AC99" i="15"/>
  <c r="AC48" i="15"/>
  <c r="AC63" i="15"/>
  <c r="AC65" i="15"/>
  <c r="AC70" i="15"/>
  <c r="AC72" i="15"/>
  <c r="AC74" i="15"/>
  <c r="AC83" i="15"/>
  <c r="AC85" i="15"/>
  <c r="AC91" i="15"/>
  <c r="AC92" i="15"/>
  <c r="AC98" i="15"/>
  <c r="B614" i="39" l="1"/>
  <c r="C614" i="39"/>
  <c r="D614" i="39"/>
  <c r="E614" i="39"/>
  <c r="F614" i="39"/>
  <c r="G614" i="39"/>
  <c r="H614" i="39" s="1"/>
  <c r="I614" i="39" s="1"/>
  <c r="J614" i="39"/>
  <c r="K614" i="39" s="1"/>
  <c r="L614" i="39" s="1"/>
  <c r="M614" i="39"/>
  <c r="N614" i="39" s="1"/>
  <c r="O614" i="39" s="1"/>
  <c r="P614" i="39"/>
  <c r="Q614" i="39" s="1"/>
  <c r="R614" i="39" s="1"/>
  <c r="S614" i="39"/>
  <c r="T614" i="39" s="1"/>
  <c r="U614" i="39" s="1"/>
  <c r="V614" i="39"/>
  <c r="W614" i="39" s="1"/>
  <c r="X614" i="39" s="1"/>
  <c r="Y614" i="39"/>
  <c r="Z614" i="39" s="1"/>
  <c r="AA614" i="39" s="1"/>
  <c r="AD614" i="39"/>
  <c r="AE614" i="39" s="1"/>
  <c r="B615" i="39"/>
  <c r="C615" i="39"/>
  <c r="D615" i="39"/>
  <c r="E615" i="39"/>
  <c r="F615" i="39"/>
  <c r="G615" i="39"/>
  <c r="H615" i="39" s="1"/>
  <c r="I615" i="39" s="1"/>
  <c r="J615" i="39"/>
  <c r="K615" i="39" s="1"/>
  <c r="L615" i="39" s="1"/>
  <c r="M615" i="39"/>
  <c r="N615" i="39" s="1"/>
  <c r="O615" i="39" s="1"/>
  <c r="P615" i="39"/>
  <c r="Q615" i="39" s="1"/>
  <c r="R615" i="39" s="1"/>
  <c r="S615" i="39"/>
  <c r="T615" i="39" s="1"/>
  <c r="U615" i="39" s="1"/>
  <c r="V615" i="39"/>
  <c r="W615" i="39" s="1"/>
  <c r="X615" i="39" s="1"/>
  <c r="Y615" i="39"/>
  <c r="Z615" i="39" s="1"/>
  <c r="AA615" i="39" s="1"/>
  <c r="AD615" i="39"/>
  <c r="AE615" i="39" s="1"/>
  <c r="B616" i="39"/>
  <c r="C616" i="39"/>
  <c r="D616" i="39"/>
  <c r="E616" i="39"/>
  <c r="F616" i="39"/>
  <c r="G616" i="39"/>
  <c r="H616" i="39" s="1"/>
  <c r="I616" i="39" s="1"/>
  <c r="J616" i="39"/>
  <c r="K616" i="39" s="1"/>
  <c r="L616" i="39" s="1"/>
  <c r="M616" i="39"/>
  <c r="N616" i="39" s="1"/>
  <c r="O616" i="39" s="1"/>
  <c r="P616" i="39"/>
  <c r="Q616" i="39" s="1"/>
  <c r="R616" i="39" s="1"/>
  <c r="S616" i="39"/>
  <c r="T616" i="39" s="1"/>
  <c r="U616" i="39" s="1"/>
  <c r="V616" i="39"/>
  <c r="W616" i="39" s="1"/>
  <c r="X616" i="39" s="1"/>
  <c r="Y616" i="39"/>
  <c r="Z616" i="39" s="1"/>
  <c r="AA616" i="39" s="1"/>
  <c r="AD616" i="39"/>
  <c r="AE616" i="39" s="1"/>
  <c r="B617" i="39"/>
  <c r="C617" i="39"/>
  <c r="D617" i="39"/>
  <c r="E617" i="39"/>
  <c r="F617" i="39"/>
  <c r="G617" i="39"/>
  <c r="H617" i="39" s="1"/>
  <c r="I617" i="39" s="1"/>
  <c r="J617" i="39"/>
  <c r="K617" i="39" s="1"/>
  <c r="L617" i="39" s="1"/>
  <c r="M617" i="39"/>
  <c r="N617" i="39" s="1"/>
  <c r="O617" i="39" s="1"/>
  <c r="P617" i="39"/>
  <c r="Q617" i="39" s="1"/>
  <c r="R617" i="39" s="1"/>
  <c r="S617" i="39"/>
  <c r="T617" i="39" s="1"/>
  <c r="U617" i="39" s="1"/>
  <c r="V617" i="39"/>
  <c r="W617" i="39" s="1"/>
  <c r="X617" i="39" s="1"/>
  <c r="Y617" i="39"/>
  <c r="Z617" i="39" s="1"/>
  <c r="AA617" i="39" s="1"/>
  <c r="AD617" i="39"/>
  <c r="AE617" i="39" s="1"/>
  <c r="B618" i="39"/>
  <c r="C618" i="39"/>
  <c r="D618" i="39"/>
  <c r="E618" i="39"/>
  <c r="F618" i="39"/>
  <c r="G618" i="39"/>
  <c r="H618" i="39" s="1"/>
  <c r="I618" i="39" s="1"/>
  <c r="J618" i="39"/>
  <c r="K618" i="39" s="1"/>
  <c r="L618" i="39" s="1"/>
  <c r="M618" i="39"/>
  <c r="N618" i="39" s="1"/>
  <c r="O618" i="39" s="1"/>
  <c r="P618" i="39"/>
  <c r="Q618" i="39" s="1"/>
  <c r="R618" i="39" s="1"/>
  <c r="S618" i="39"/>
  <c r="T618" i="39" s="1"/>
  <c r="U618" i="39" s="1"/>
  <c r="V618" i="39"/>
  <c r="W618" i="39" s="1"/>
  <c r="X618" i="39" s="1"/>
  <c r="Y618" i="39"/>
  <c r="Z618" i="39" s="1"/>
  <c r="AA618" i="39" s="1"/>
  <c r="AD618" i="39"/>
  <c r="AE618" i="39" s="1"/>
  <c r="AE30" i="36"/>
  <c r="Z30" i="36"/>
  <c r="AA30" i="36" s="1"/>
  <c r="W30" i="36"/>
  <c r="X30" i="36" s="1"/>
  <c r="T30" i="36"/>
  <c r="U30" i="36" s="1"/>
  <c r="R30" i="36"/>
  <c r="Q30" i="36"/>
  <c r="N30" i="36"/>
  <c r="O30" i="36" s="1"/>
  <c r="L30" i="36"/>
  <c r="K30" i="36"/>
  <c r="H30" i="36"/>
  <c r="I30" i="36" s="1"/>
  <c r="AE29" i="36"/>
  <c r="Z29" i="36"/>
  <c r="AA29" i="36" s="1"/>
  <c r="W29" i="36"/>
  <c r="X29" i="36" s="1"/>
  <c r="T29" i="36"/>
  <c r="U29" i="36" s="1"/>
  <c r="Q29" i="36"/>
  <c r="R29" i="36" s="1"/>
  <c r="O29" i="36"/>
  <c r="N29" i="36"/>
  <c r="K29" i="36"/>
  <c r="L29" i="36" s="1"/>
  <c r="H29" i="36"/>
  <c r="I29" i="36" s="1"/>
  <c r="AE28" i="36"/>
  <c r="Z28" i="36"/>
  <c r="AA28" i="36" s="1"/>
  <c r="W28" i="36"/>
  <c r="X28" i="36" s="1"/>
  <c r="T28" i="36"/>
  <c r="U28" i="36" s="1"/>
  <c r="Q28" i="36"/>
  <c r="R28" i="36" s="1"/>
  <c r="O28" i="36"/>
  <c r="N28" i="36"/>
  <c r="K28" i="36"/>
  <c r="L28" i="36" s="1"/>
  <c r="H28" i="36"/>
  <c r="I28" i="36" s="1"/>
  <c r="AE27" i="36"/>
  <c r="Z27" i="36"/>
  <c r="AA27" i="36" s="1"/>
  <c r="W27" i="36"/>
  <c r="X27" i="36" s="1"/>
  <c r="T27" i="36"/>
  <c r="U27" i="36" s="1"/>
  <c r="R27" i="36"/>
  <c r="Q27" i="36"/>
  <c r="N27" i="36"/>
  <c r="O27" i="36" s="1"/>
  <c r="K27" i="36"/>
  <c r="L27" i="36" s="1"/>
  <c r="H27" i="36"/>
  <c r="I27" i="36" s="1"/>
  <c r="AE26" i="36"/>
  <c r="Z26" i="36"/>
  <c r="AA26" i="36" s="1"/>
  <c r="X26" i="36"/>
  <c r="W26" i="36"/>
  <c r="T26" i="36"/>
  <c r="U26" i="36" s="1"/>
  <c r="R26" i="36"/>
  <c r="Q26" i="36"/>
  <c r="N26" i="36"/>
  <c r="O26" i="36" s="1"/>
  <c r="L26" i="36"/>
  <c r="K26" i="36"/>
  <c r="H26" i="36"/>
  <c r="I26" i="36" s="1"/>
  <c r="AE25" i="36"/>
  <c r="AA25" i="36"/>
  <c r="Z25" i="36"/>
  <c r="W25" i="36"/>
  <c r="X25" i="36" s="1"/>
  <c r="T25" i="36"/>
  <c r="U25" i="36" s="1"/>
  <c r="Q25" i="36"/>
  <c r="R25" i="36" s="1"/>
  <c r="N25" i="36"/>
  <c r="O25" i="36" s="1"/>
  <c r="K25" i="36"/>
  <c r="L25" i="36" s="1"/>
  <c r="I25" i="36"/>
  <c r="H25" i="36"/>
  <c r="AE24" i="36"/>
  <c r="AA24" i="36"/>
  <c r="Z24" i="36"/>
  <c r="W24" i="36"/>
  <c r="X24" i="36" s="1"/>
  <c r="T24" i="36"/>
  <c r="U24" i="36" s="1"/>
  <c r="Q24" i="36"/>
  <c r="R24" i="36" s="1"/>
  <c r="N24" i="36"/>
  <c r="O24" i="36" s="1"/>
  <c r="K24" i="36"/>
  <c r="L24" i="36" s="1"/>
  <c r="I24" i="36"/>
  <c r="H24" i="36"/>
  <c r="AE23" i="36"/>
  <c r="Z23" i="36"/>
  <c r="AA23" i="36" s="1"/>
  <c r="X23" i="36"/>
  <c r="W23" i="36"/>
  <c r="T23" i="36"/>
  <c r="U23" i="36" s="1"/>
  <c r="R23" i="36"/>
  <c r="Q23" i="36"/>
  <c r="N23" i="36"/>
  <c r="O23" i="36" s="1"/>
  <c r="K23" i="36"/>
  <c r="L23" i="36" s="1"/>
  <c r="H23" i="36"/>
  <c r="I23" i="36" s="1"/>
  <c r="AE22" i="36"/>
  <c r="Z22" i="36"/>
  <c r="AA22" i="36" s="1"/>
  <c r="X22" i="36"/>
  <c r="W22" i="36"/>
  <c r="T22" i="36"/>
  <c r="U22" i="36" s="1"/>
  <c r="Q22" i="36"/>
  <c r="R22" i="36" s="1"/>
  <c r="N22" i="36"/>
  <c r="O22" i="36" s="1"/>
  <c r="K22" i="36"/>
  <c r="L22" i="36" s="1"/>
  <c r="H22" i="36"/>
  <c r="I22" i="36" s="1"/>
  <c r="AE21" i="36"/>
  <c r="Z21" i="36"/>
  <c r="AA21" i="36" s="1"/>
  <c r="W21" i="36"/>
  <c r="X21" i="36" s="1"/>
  <c r="U21" i="36"/>
  <c r="T21" i="36"/>
  <c r="Q21" i="36"/>
  <c r="R21" i="36" s="1"/>
  <c r="O21" i="36"/>
  <c r="N21" i="36"/>
  <c r="K21" i="36"/>
  <c r="L21" i="36" s="1"/>
  <c r="H21" i="36"/>
  <c r="I21" i="36" s="1"/>
  <c r="AE20" i="36"/>
  <c r="Z20" i="36"/>
  <c r="AA20" i="36" s="1"/>
  <c r="W20" i="36"/>
  <c r="X20" i="36" s="1"/>
  <c r="U20" i="36"/>
  <c r="T20" i="36"/>
  <c r="Q20" i="36"/>
  <c r="R20" i="36" s="1"/>
  <c r="O20" i="36"/>
  <c r="N20" i="36"/>
  <c r="K20" i="36"/>
  <c r="L20" i="36" s="1"/>
  <c r="H20" i="36"/>
  <c r="I20" i="36" s="1"/>
  <c r="AE19" i="36"/>
  <c r="Z19" i="36"/>
  <c r="AA19" i="36" s="1"/>
  <c r="W19" i="36"/>
  <c r="X19" i="36" s="1"/>
  <c r="T19" i="36"/>
  <c r="U19" i="36" s="1"/>
  <c r="Q19" i="36"/>
  <c r="R19" i="36" s="1"/>
  <c r="N19" i="36"/>
  <c r="O19" i="36" s="1"/>
  <c r="L19" i="36"/>
  <c r="K19" i="36"/>
  <c r="H19" i="36"/>
  <c r="I19" i="36" s="1"/>
  <c r="AE18" i="36"/>
  <c r="Z18" i="36"/>
  <c r="AA18" i="36" s="1"/>
  <c r="W18" i="36"/>
  <c r="X18" i="36" s="1"/>
  <c r="T18" i="36"/>
  <c r="U18" i="36" s="1"/>
  <c r="R18" i="36"/>
  <c r="Q18" i="36"/>
  <c r="N18" i="36"/>
  <c r="O18" i="36" s="1"/>
  <c r="L18" i="36"/>
  <c r="K18" i="36"/>
  <c r="H18" i="36"/>
  <c r="I18" i="36" s="1"/>
  <c r="AE17" i="36"/>
  <c r="AA17" i="36"/>
  <c r="Z17" i="36"/>
  <c r="W17" i="36"/>
  <c r="X17" i="36" s="1"/>
  <c r="T17" i="36"/>
  <c r="U17" i="36" s="1"/>
  <c r="Q17" i="36"/>
  <c r="R17" i="36" s="1"/>
  <c r="N17" i="36"/>
  <c r="O17" i="36" s="1"/>
  <c r="K17" i="36"/>
  <c r="L17" i="36" s="1"/>
  <c r="I17" i="36"/>
  <c r="H17" i="36"/>
  <c r="AE16" i="36"/>
  <c r="AA16" i="36"/>
  <c r="Z16" i="36"/>
  <c r="W16" i="36"/>
  <c r="X16" i="36" s="1"/>
  <c r="T16" i="36"/>
  <c r="U16" i="36" s="1"/>
  <c r="Q16" i="36"/>
  <c r="R16" i="36" s="1"/>
  <c r="N16" i="36"/>
  <c r="O16" i="36" s="1"/>
  <c r="K16" i="36"/>
  <c r="L16" i="36" s="1"/>
  <c r="I16" i="36"/>
  <c r="H16" i="36"/>
  <c r="AE15" i="36"/>
  <c r="Z15" i="36"/>
  <c r="AA15" i="36" s="1"/>
  <c r="X15" i="36"/>
  <c r="W15" i="36"/>
  <c r="T15" i="36"/>
  <c r="U15" i="36" s="1"/>
  <c r="R15" i="36"/>
  <c r="Q15" i="36"/>
  <c r="N15" i="36"/>
  <c r="O15" i="36" s="1"/>
  <c r="K15" i="36"/>
  <c r="L15" i="36" s="1"/>
  <c r="H15" i="36"/>
  <c r="I15" i="36" s="1"/>
  <c r="AE14" i="36"/>
  <c r="Z14" i="36"/>
  <c r="AA14" i="36" s="1"/>
  <c r="X14" i="36"/>
  <c r="W14" i="36"/>
  <c r="T14" i="36"/>
  <c r="U14" i="36" s="1"/>
  <c r="Q14" i="36"/>
  <c r="R14" i="36" s="1"/>
  <c r="N14" i="36"/>
  <c r="O14" i="36" s="1"/>
  <c r="K14" i="36"/>
  <c r="L14" i="36" s="1"/>
  <c r="H14" i="36"/>
  <c r="I14" i="36" s="1"/>
  <c r="AE13" i="36"/>
  <c r="Z13" i="36"/>
  <c r="AA13" i="36" s="1"/>
  <c r="W13" i="36"/>
  <c r="X13" i="36" s="1"/>
  <c r="U13" i="36"/>
  <c r="T13" i="36"/>
  <c r="Q13" i="36"/>
  <c r="R13" i="36" s="1"/>
  <c r="O13" i="36"/>
  <c r="N13" i="36"/>
  <c r="K13" i="36"/>
  <c r="L13" i="36" s="1"/>
  <c r="H13" i="36"/>
  <c r="I13" i="36" s="1"/>
  <c r="AE12" i="36"/>
  <c r="Z12" i="36"/>
  <c r="AA12" i="36" s="1"/>
  <c r="W12" i="36"/>
  <c r="X12" i="36" s="1"/>
  <c r="U12" i="36"/>
  <c r="T12" i="36"/>
  <c r="Q12" i="36"/>
  <c r="R12" i="36" s="1"/>
  <c r="O12" i="36"/>
  <c r="N12" i="36"/>
  <c r="K12" i="36"/>
  <c r="L12" i="36" s="1"/>
  <c r="H12" i="36"/>
  <c r="I12" i="36" s="1"/>
  <c r="AC12" i="36" s="1"/>
  <c r="AE11" i="36"/>
  <c r="Z11" i="36"/>
  <c r="AA11" i="36" s="1"/>
  <c r="W11" i="36"/>
  <c r="X11" i="36" s="1"/>
  <c r="T11" i="36"/>
  <c r="U11" i="36" s="1"/>
  <c r="Q11" i="36"/>
  <c r="R11" i="36" s="1"/>
  <c r="N11" i="36"/>
  <c r="O11" i="36" s="1"/>
  <c r="L11" i="36"/>
  <c r="K11" i="36"/>
  <c r="H11" i="36"/>
  <c r="I11" i="36" s="1"/>
  <c r="AE10" i="36"/>
  <c r="Z10" i="36"/>
  <c r="AA10" i="36" s="1"/>
  <c r="W10" i="36"/>
  <c r="X10" i="36" s="1"/>
  <c r="T10" i="36"/>
  <c r="U10" i="36" s="1"/>
  <c r="R10" i="36"/>
  <c r="Q10" i="36"/>
  <c r="N10" i="36"/>
  <c r="O10" i="36" s="1"/>
  <c r="L10" i="36"/>
  <c r="K10" i="36"/>
  <c r="H10" i="36"/>
  <c r="I10" i="36" s="1"/>
  <c r="AE9" i="36"/>
  <c r="AA9" i="36"/>
  <c r="Z9" i="36"/>
  <c r="W9" i="36"/>
  <c r="X9" i="36" s="1"/>
  <c r="T9" i="36"/>
  <c r="U9" i="36" s="1"/>
  <c r="Q9" i="36"/>
  <c r="R9" i="36" s="1"/>
  <c r="N9" i="36"/>
  <c r="O9" i="36" s="1"/>
  <c r="K9" i="36"/>
  <c r="L9" i="36" s="1"/>
  <c r="I9" i="36"/>
  <c r="H9" i="36"/>
  <c r="AE8" i="36"/>
  <c r="AA8" i="36"/>
  <c r="Z8" i="36"/>
  <c r="W8" i="36"/>
  <c r="X8" i="36" s="1"/>
  <c r="T8" i="36"/>
  <c r="U8" i="36" s="1"/>
  <c r="Q8" i="36"/>
  <c r="R8" i="36" s="1"/>
  <c r="N8" i="36"/>
  <c r="O8" i="36" s="1"/>
  <c r="K8" i="36"/>
  <c r="L8" i="36" s="1"/>
  <c r="I8" i="36"/>
  <c r="H8" i="36"/>
  <c r="AE7" i="36"/>
  <c r="Z7" i="36"/>
  <c r="AA7" i="36" s="1"/>
  <c r="X7" i="36"/>
  <c r="W7" i="36"/>
  <c r="T7" i="36"/>
  <c r="U7" i="36" s="1"/>
  <c r="R7" i="36"/>
  <c r="Q7" i="36"/>
  <c r="N7" i="36"/>
  <c r="O7" i="36" s="1"/>
  <c r="K7" i="36"/>
  <c r="L7" i="36" s="1"/>
  <c r="H7" i="36"/>
  <c r="I7" i="36" s="1"/>
  <c r="AE6" i="36"/>
  <c r="Z6" i="36"/>
  <c r="AA6" i="36" s="1"/>
  <c r="X6" i="36"/>
  <c r="W6" i="36"/>
  <c r="T6" i="36"/>
  <c r="U6" i="36" s="1"/>
  <c r="R6" i="36"/>
  <c r="Q6" i="36"/>
  <c r="N6" i="36"/>
  <c r="O6" i="36" s="1"/>
  <c r="K6" i="36"/>
  <c r="L6" i="36" s="1"/>
  <c r="H6" i="36"/>
  <c r="I6" i="36" s="1"/>
  <c r="AE5" i="36"/>
  <c r="AA5" i="36"/>
  <c r="Z5" i="36"/>
  <c r="W5" i="36"/>
  <c r="X5" i="36" s="1"/>
  <c r="T5" i="36"/>
  <c r="U5" i="36" s="1"/>
  <c r="Q5" i="36"/>
  <c r="R5" i="36" s="1"/>
  <c r="N5" i="36"/>
  <c r="O5" i="36" s="1"/>
  <c r="K5" i="36"/>
  <c r="L5" i="36" s="1"/>
  <c r="H5" i="36"/>
  <c r="I5" i="36" s="1"/>
  <c r="A5" i="36"/>
  <c r="A6" i="36" s="1"/>
  <c r="A7" i="36" s="1"/>
  <c r="A8" i="36" s="1"/>
  <c r="A9" i="36" s="1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E4" i="36"/>
  <c r="AA4" i="36"/>
  <c r="Z4" i="36"/>
  <c r="W4" i="36"/>
  <c r="X4" i="36" s="1"/>
  <c r="U4" i="36"/>
  <c r="T4" i="36"/>
  <c r="Q4" i="36"/>
  <c r="R4" i="36" s="1"/>
  <c r="N4" i="36"/>
  <c r="O4" i="36" s="1"/>
  <c r="K4" i="36"/>
  <c r="L4" i="36" s="1"/>
  <c r="H4" i="36"/>
  <c r="I4" i="36" s="1"/>
  <c r="AD222" i="39"/>
  <c r="AE571" i="39"/>
  <c r="AE570" i="39"/>
  <c r="AE567" i="39"/>
  <c r="AD436" i="39"/>
  <c r="AD454" i="39"/>
  <c r="AD566" i="39"/>
  <c r="AD255" i="39"/>
  <c r="AD535" i="39"/>
  <c r="AD552" i="39"/>
  <c r="AD377" i="39"/>
  <c r="AD441" i="39"/>
  <c r="AD609" i="39"/>
  <c r="AD449" i="39"/>
  <c r="AD516" i="39"/>
  <c r="AD605" i="39"/>
  <c r="AE436" i="39"/>
  <c r="E568" i="39"/>
  <c r="AE8" i="29"/>
  <c r="AE580" i="39"/>
  <c r="B569" i="39"/>
  <c r="C569" i="39"/>
  <c r="D569" i="39"/>
  <c r="E569" i="39"/>
  <c r="F569" i="39"/>
  <c r="G569" i="39"/>
  <c r="H569" i="39" s="1"/>
  <c r="I569" i="39" s="1"/>
  <c r="J569" i="39"/>
  <c r="K569" i="39" s="1"/>
  <c r="L569" i="39" s="1"/>
  <c r="M569" i="39"/>
  <c r="N569" i="39" s="1"/>
  <c r="O569" i="39" s="1"/>
  <c r="P569" i="39"/>
  <c r="Q569" i="39" s="1"/>
  <c r="R569" i="39" s="1"/>
  <c r="S569" i="39"/>
  <c r="T569" i="39" s="1"/>
  <c r="U569" i="39" s="1"/>
  <c r="V569" i="39"/>
  <c r="W569" i="39" s="1"/>
  <c r="X569" i="39" s="1"/>
  <c r="Y569" i="39"/>
  <c r="Z569" i="39" s="1"/>
  <c r="AA569" i="39" s="1"/>
  <c r="AD569" i="39"/>
  <c r="AE569" i="39" s="1"/>
  <c r="B570" i="39"/>
  <c r="C570" i="39"/>
  <c r="D570" i="39"/>
  <c r="E570" i="39"/>
  <c r="F570" i="39"/>
  <c r="G570" i="39"/>
  <c r="H570" i="39" s="1"/>
  <c r="I570" i="39" s="1"/>
  <c r="J570" i="39"/>
  <c r="K570" i="39" s="1"/>
  <c r="L570" i="39" s="1"/>
  <c r="M570" i="39"/>
  <c r="N570" i="39" s="1"/>
  <c r="O570" i="39" s="1"/>
  <c r="P570" i="39"/>
  <c r="Q570" i="39" s="1"/>
  <c r="R570" i="39" s="1"/>
  <c r="S570" i="39"/>
  <c r="T570" i="39" s="1"/>
  <c r="U570" i="39" s="1"/>
  <c r="V570" i="39"/>
  <c r="W570" i="39" s="1"/>
  <c r="X570" i="39" s="1"/>
  <c r="Y570" i="39"/>
  <c r="Z570" i="39" s="1"/>
  <c r="AA570" i="39" s="1"/>
  <c r="B571" i="39"/>
  <c r="C571" i="39"/>
  <c r="D571" i="39"/>
  <c r="E571" i="39"/>
  <c r="F571" i="39"/>
  <c r="G571" i="39"/>
  <c r="H571" i="39" s="1"/>
  <c r="I571" i="39" s="1"/>
  <c r="J571" i="39"/>
  <c r="K571" i="39" s="1"/>
  <c r="L571" i="39" s="1"/>
  <c r="M571" i="39"/>
  <c r="N571" i="39" s="1"/>
  <c r="O571" i="39" s="1"/>
  <c r="P571" i="39"/>
  <c r="Q571" i="39" s="1"/>
  <c r="R571" i="39" s="1"/>
  <c r="S571" i="39"/>
  <c r="T571" i="39" s="1"/>
  <c r="U571" i="39" s="1"/>
  <c r="V571" i="39"/>
  <c r="W571" i="39" s="1"/>
  <c r="X571" i="39" s="1"/>
  <c r="Y571" i="39"/>
  <c r="Z571" i="39" s="1"/>
  <c r="AA571" i="39" s="1"/>
  <c r="B572" i="39"/>
  <c r="C572" i="39"/>
  <c r="D572" i="39"/>
  <c r="E572" i="39"/>
  <c r="F572" i="39"/>
  <c r="G572" i="39"/>
  <c r="H572" i="39" s="1"/>
  <c r="I572" i="39" s="1"/>
  <c r="J572" i="39"/>
  <c r="K572" i="39" s="1"/>
  <c r="L572" i="39" s="1"/>
  <c r="M572" i="39"/>
  <c r="N572" i="39" s="1"/>
  <c r="O572" i="39" s="1"/>
  <c r="P572" i="39"/>
  <c r="Q572" i="39" s="1"/>
  <c r="R572" i="39" s="1"/>
  <c r="S572" i="39"/>
  <c r="T572" i="39" s="1"/>
  <c r="U572" i="39" s="1"/>
  <c r="V572" i="39"/>
  <c r="W572" i="39" s="1"/>
  <c r="X572" i="39" s="1"/>
  <c r="Y572" i="39"/>
  <c r="Z572" i="39" s="1"/>
  <c r="AA572" i="39" s="1"/>
  <c r="AD572" i="39"/>
  <c r="AE572" i="39" s="1"/>
  <c r="B573" i="39"/>
  <c r="C573" i="39"/>
  <c r="D573" i="39"/>
  <c r="E573" i="39"/>
  <c r="F573" i="39"/>
  <c r="G573" i="39"/>
  <c r="H573" i="39" s="1"/>
  <c r="I573" i="39" s="1"/>
  <c r="J573" i="39"/>
  <c r="K573" i="39" s="1"/>
  <c r="L573" i="39" s="1"/>
  <c r="M573" i="39"/>
  <c r="N573" i="39" s="1"/>
  <c r="O573" i="39" s="1"/>
  <c r="P573" i="39"/>
  <c r="Q573" i="39" s="1"/>
  <c r="R573" i="39" s="1"/>
  <c r="S573" i="39"/>
  <c r="T573" i="39" s="1"/>
  <c r="U573" i="39" s="1"/>
  <c r="V573" i="39"/>
  <c r="W573" i="39" s="1"/>
  <c r="X573" i="39" s="1"/>
  <c r="Y573" i="39"/>
  <c r="Z573" i="39" s="1"/>
  <c r="AA573" i="39" s="1"/>
  <c r="AD573" i="39"/>
  <c r="AE573" i="39" s="1"/>
  <c r="B574" i="39"/>
  <c r="C574" i="39"/>
  <c r="D574" i="39"/>
  <c r="E574" i="39"/>
  <c r="F574" i="39"/>
  <c r="G574" i="39"/>
  <c r="H574" i="39" s="1"/>
  <c r="I574" i="39" s="1"/>
  <c r="J574" i="39"/>
  <c r="K574" i="39" s="1"/>
  <c r="L574" i="39" s="1"/>
  <c r="M574" i="39"/>
  <c r="N574" i="39" s="1"/>
  <c r="O574" i="39" s="1"/>
  <c r="P574" i="39"/>
  <c r="Q574" i="39" s="1"/>
  <c r="R574" i="39" s="1"/>
  <c r="S574" i="39"/>
  <c r="T574" i="39" s="1"/>
  <c r="U574" i="39" s="1"/>
  <c r="V574" i="39"/>
  <c r="W574" i="39" s="1"/>
  <c r="X574" i="39" s="1"/>
  <c r="Y574" i="39"/>
  <c r="Z574" i="39" s="1"/>
  <c r="AA574" i="39" s="1"/>
  <c r="AD574" i="39"/>
  <c r="AE574" i="39" s="1"/>
  <c r="B575" i="39"/>
  <c r="C575" i="39"/>
  <c r="D575" i="39"/>
  <c r="E575" i="39"/>
  <c r="F575" i="39"/>
  <c r="G575" i="39"/>
  <c r="H575" i="39" s="1"/>
  <c r="I575" i="39" s="1"/>
  <c r="J575" i="39"/>
  <c r="K575" i="39" s="1"/>
  <c r="L575" i="39" s="1"/>
  <c r="M575" i="39"/>
  <c r="N575" i="39" s="1"/>
  <c r="O575" i="39" s="1"/>
  <c r="P575" i="39"/>
  <c r="Q575" i="39" s="1"/>
  <c r="R575" i="39" s="1"/>
  <c r="S575" i="39"/>
  <c r="T575" i="39" s="1"/>
  <c r="U575" i="39" s="1"/>
  <c r="V575" i="39"/>
  <c r="W575" i="39" s="1"/>
  <c r="X575" i="39" s="1"/>
  <c r="Y575" i="39"/>
  <c r="Z575" i="39" s="1"/>
  <c r="AA575" i="39" s="1"/>
  <c r="AE575" i="39"/>
  <c r="B576" i="39"/>
  <c r="C576" i="39"/>
  <c r="D576" i="39"/>
  <c r="E576" i="39"/>
  <c r="F576" i="39"/>
  <c r="G576" i="39"/>
  <c r="H576" i="39" s="1"/>
  <c r="I576" i="39" s="1"/>
  <c r="J576" i="39"/>
  <c r="K576" i="39" s="1"/>
  <c r="L576" i="39" s="1"/>
  <c r="M576" i="39"/>
  <c r="N576" i="39" s="1"/>
  <c r="O576" i="39" s="1"/>
  <c r="P576" i="39"/>
  <c r="Q576" i="39" s="1"/>
  <c r="R576" i="39" s="1"/>
  <c r="S576" i="39"/>
  <c r="T576" i="39" s="1"/>
  <c r="U576" i="39" s="1"/>
  <c r="V576" i="39"/>
  <c r="W576" i="39" s="1"/>
  <c r="X576" i="39" s="1"/>
  <c r="Y576" i="39"/>
  <c r="Z576" i="39" s="1"/>
  <c r="AA576" i="39" s="1"/>
  <c r="AD576" i="39"/>
  <c r="AE576" i="39" s="1"/>
  <c r="B577" i="39"/>
  <c r="C577" i="39"/>
  <c r="D577" i="39"/>
  <c r="E577" i="39"/>
  <c r="F577" i="39"/>
  <c r="G577" i="39"/>
  <c r="H577" i="39" s="1"/>
  <c r="I577" i="39" s="1"/>
  <c r="J577" i="39"/>
  <c r="K577" i="39" s="1"/>
  <c r="L577" i="39" s="1"/>
  <c r="M577" i="39"/>
  <c r="N577" i="39" s="1"/>
  <c r="O577" i="39" s="1"/>
  <c r="P577" i="39"/>
  <c r="Q577" i="39" s="1"/>
  <c r="R577" i="39" s="1"/>
  <c r="S577" i="39"/>
  <c r="T577" i="39" s="1"/>
  <c r="U577" i="39" s="1"/>
  <c r="V577" i="39"/>
  <c r="W577" i="39" s="1"/>
  <c r="X577" i="39" s="1"/>
  <c r="Y577" i="39"/>
  <c r="Z577" i="39" s="1"/>
  <c r="AA577" i="39" s="1"/>
  <c r="AD577" i="39"/>
  <c r="AE577" i="39" s="1"/>
  <c r="B578" i="39"/>
  <c r="C578" i="39"/>
  <c r="D578" i="39"/>
  <c r="E578" i="39"/>
  <c r="F578" i="39"/>
  <c r="G578" i="39"/>
  <c r="H578" i="39" s="1"/>
  <c r="I578" i="39" s="1"/>
  <c r="J578" i="39"/>
  <c r="K578" i="39" s="1"/>
  <c r="L578" i="39" s="1"/>
  <c r="M578" i="39"/>
  <c r="N578" i="39" s="1"/>
  <c r="O578" i="39" s="1"/>
  <c r="P578" i="39"/>
  <c r="Q578" i="39" s="1"/>
  <c r="R578" i="39" s="1"/>
  <c r="S578" i="39"/>
  <c r="T578" i="39" s="1"/>
  <c r="U578" i="39" s="1"/>
  <c r="V578" i="39"/>
  <c r="W578" i="39" s="1"/>
  <c r="X578" i="39" s="1"/>
  <c r="Y578" i="39"/>
  <c r="Z578" i="39" s="1"/>
  <c r="AA578" i="39" s="1"/>
  <c r="AD578" i="39"/>
  <c r="AE578" i="39" s="1"/>
  <c r="B579" i="39"/>
  <c r="C579" i="39"/>
  <c r="D579" i="39"/>
  <c r="E579" i="39"/>
  <c r="F579" i="39"/>
  <c r="H579" i="39"/>
  <c r="I579" i="39" s="1"/>
  <c r="J579" i="39"/>
  <c r="K579" i="39" s="1"/>
  <c r="L579" i="39" s="1"/>
  <c r="M579" i="39"/>
  <c r="N579" i="39" s="1"/>
  <c r="O579" i="39" s="1"/>
  <c r="P579" i="39"/>
  <c r="Q579" i="39" s="1"/>
  <c r="R579" i="39" s="1"/>
  <c r="S579" i="39"/>
  <c r="T579" i="39" s="1"/>
  <c r="U579" i="39" s="1"/>
  <c r="V579" i="39"/>
  <c r="W579" i="39" s="1"/>
  <c r="X579" i="39" s="1"/>
  <c r="Y579" i="39"/>
  <c r="Z579" i="39" s="1"/>
  <c r="AA579" i="39" s="1"/>
  <c r="AE579" i="39"/>
  <c r="B580" i="39"/>
  <c r="C580" i="39"/>
  <c r="D580" i="39"/>
  <c r="E580" i="39"/>
  <c r="F580" i="39"/>
  <c r="G580" i="39"/>
  <c r="H580" i="39" s="1"/>
  <c r="I580" i="39" s="1"/>
  <c r="J580" i="39"/>
  <c r="K580" i="39" s="1"/>
  <c r="L580" i="39" s="1"/>
  <c r="M580" i="39"/>
  <c r="N580" i="39" s="1"/>
  <c r="O580" i="39" s="1"/>
  <c r="P580" i="39"/>
  <c r="Q580" i="39" s="1"/>
  <c r="R580" i="39" s="1"/>
  <c r="S580" i="39"/>
  <c r="T580" i="39" s="1"/>
  <c r="U580" i="39" s="1"/>
  <c r="V580" i="39"/>
  <c r="W580" i="39" s="1"/>
  <c r="X580" i="39" s="1"/>
  <c r="Y580" i="39"/>
  <c r="Z580" i="39" s="1"/>
  <c r="AA580" i="39" s="1"/>
  <c r="B581" i="39"/>
  <c r="C581" i="39"/>
  <c r="D581" i="39"/>
  <c r="E581" i="39"/>
  <c r="F581" i="39"/>
  <c r="G581" i="39"/>
  <c r="H581" i="39" s="1"/>
  <c r="I581" i="39" s="1"/>
  <c r="J581" i="39"/>
  <c r="K581" i="39" s="1"/>
  <c r="L581" i="39" s="1"/>
  <c r="M581" i="39"/>
  <c r="N581" i="39" s="1"/>
  <c r="O581" i="39" s="1"/>
  <c r="P581" i="39"/>
  <c r="Q581" i="39" s="1"/>
  <c r="R581" i="39" s="1"/>
  <c r="S581" i="39"/>
  <c r="T581" i="39" s="1"/>
  <c r="U581" i="39" s="1"/>
  <c r="V581" i="39"/>
  <c r="W581" i="39" s="1"/>
  <c r="X581" i="39" s="1"/>
  <c r="Y581" i="39"/>
  <c r="Z581" i="39" s="1"/>
  <c r="AA581" i="39" s="1"/>
  <c r="AD581" i="39"/>
  <c r="AE581" i="39" s="1"/>
  <c r="B582" i="39"/>
  <c r="C582" i="39"/>
  <c r="D582" i="39"/>
  <c r="E582" i="39"/>
  <c r="F582" i="39"/>
  <c r="G582" i="39"/>
  <c r="H582" i="39" s="1"/>
  <c r="I582" i="39" s="1"/>
  <c r="J582" i="39"/>
  <c r="K582" i="39" s="1"/>
  <c r="L582" i="39" s="1"/>
  <c r="M582" i="39"/>
  <c r="N582" i="39" s="1"/>
  <c r="O582" i="39" s="1"/>
  <c r="P582" i="39"/>
  <c r="Q582" i="39" s="1"/>
  <c r="R582" i="39" s="1"/>
  <c r="S582" i="39"/>
  <c r="T582" i="39" s="1"/>
  <c r="U582" i="39" s="1"/>
  <c r="V582" i="39"/>
  <c r="W582" i="39" s="1"/>
  <c r="X582" i="39" s="1"/>
  <c r="Y582" i="39"/>
  <c r="Z582" i="39" s="1"/>
  <c r="AA582" i="39" s="1"/>
  <c r="AE582" i="39"/>
  <c r="AE19" i="29"/>
  <c r="Z19" i="29"/>
  <c r="AA19" i="29" s="1"/>
  <c r="W19" i="29"/>
  <c r="X19" i="29" s="1"/>
  <c r="T19" i="29"/>
  <c r="U19" i="29" s="1"/>
  <c r="Q19" i="29"/>
  <c r="R19" i="29" s="1"/>
  <c r="N19" i="29"/>
  <c r="O19" i="29" s="1"/>
  <c r="K19" i="29"/>
  <c r="L19" i="29" s="1"/>
  <c r="H19" i="29"/>
  <c r="I19" i="29" s="1"/>
  <c r="AC19" i="29" s="1"/>
  <c r="AE18" i="29"/>
  <c r="Z18" i="29"/>
  <c r="AA18" i="29" s="1"/>
  <c r="W18" i="29"/>
  <c r="X18" i="29" s="1"/>
  <c r="U18" i="29"/>
  <c r="T18" i="29"/>
  <c r="Q18" i="29"/>
  <c r="R18" i="29" s="1"/>
  <c r="O18" i="29"/>
  <c r="N18" i="29"/>
  <c r="K18" i="29"/>
  <c r="L18" i="29" s="1"/>
  <c r="H18" i="29"/>
  <c r="I18" i="29" s="1"/>
  <c r="AE17" i="29"/>
  <c r="Z17" i="29"/>
  <c r="AA17" i="29" s="1"/>
  <c r="W17" i="29"/>
  <c r="X17" i="29" s="1"/>
  <c r="T17" i="29"/>
  <c r="U17" i="29" s="1"/>
  <c r="Q17" i="29"/>
  <c r="R17" i="29" s="1"/>
  <c r="N17" i="29"/>
  <c r="O17" i="29" s="1"/>
  <c r="K17" i="29"/>
  <c r="L17" i="29" s="1"/>
  <c r="H17" i="29"/>
  <c r="I17" i="29" s="1"/>
  <c r="AC17" i="29" s="1"/>
  <c r="AE16" i="29"/>
  <c r="Z16" i="29"/>
  <c r="AA16" i="29" s="1"/>
  <c r="W16" i="29"/>
  <c r="X16" i="29" s="1"/>
  <c r="T16" i="29"/>
  <c r="U16" i="29" s="1"/>
  <c r="R16" i="29"/>
  <c r="Q16" i="29"/>
  <c r="N16" i="29"/>
  <c r="O16" i="29" s="1"/>
  <c r="L16" i="29"/>
  <c r="K16" i="29"/>
  <c r="H16" i="29"/>
  <c r="I16" i="29" s="1"/>
  <c r="AE15" i="29"/>
  <c r="Z15" i="29"/>
  <c r="AA15" i="29" s="1"/>
  <c r="X15" i="29"/>
  <c r="W15" i="29"/>
  <c r="T15" i="29"/>
  <c r="U15" i="29" s="1"/>
  <c r="Q15" i="29"/>
  <c r="R15" i="29" s="1"/>
  <c r="N15" i="29"/>
  <c r="O15" i="29" s="1"/>
  <c r="K15" i="29"/>
  <c r="L15" i="29" s="1"/>
  <c r="H15" i="29"/>
  <c r="I15" i="29" s="1"/>
  <c r="AC15" i="29" s="1"/>
  <c r="AE14" i="29"/>
  <c r="Z14" i="29"/>
  <c r="AA14" i="29" s="1"/>
  <c r="W14" i="29"/>
  <c r="X14" i="29" s="1"/>
  <c r="U14" i="29"/>
  <c r="T14" i="29"/>
  <c r="Q14" i="29"/>
  <c r="R14" i="29" s="1"/>
  <c r="O14" i="29"/>
  <c r="N14" i="29"/>
  <c r="K14" i="29"/>
  <c r="L14" i="29" s="1"/>
  <c r="H14" i="29"/>
  <c r="I14" i="29" s="1"/>
  <c r="AE13" i="29"/>
  <c r="Z13" i="29"/>
  <c r="AA13" i="29" s="1"/>
  <c r="W13" i="29"/>
  <c r="X13" i="29" s="1"/>
  <c r="T13" i="29"/>
  <c r="U13" i="29" s="1"/>
  <c r="Q13" i="29"/>
  <c r="R13" i="29" s="1"/>
  <c r="N13" i="29"/>
  <c r="O13" i="29" s="1"/>
  <c r="K13" i="29"/>
  <c r="L13" i="29" s="1"/>
  <c r="H13" i="29"/>
  <c r="I13" i="29" s="1"/>
  <c r="AE12" i="29"/>
  <c r="Z12" i="29"/>
  <c r="AA12" i="29" s="1"/>
  <c r="X12" i="29"/>
  <c r="W12" i="29"/>
  <c r="T12" i="29"/>
  <c r="U12" i="29" s="1"/>
  <c r="Q12" i="29"/>
  <c r="R12" i="29" s="1"/>
  <c r="N12" i="29"/>
  <c r="O12" i="29" s="1"/>
  <c r="L12" i="29"/>
  <c r="K12" i="29"/>
  <c r="H12" i="29"/>
  <c r="I12" i="29" s="1"/>
  <c r="AE11" i="29"/>
  <c r="Z11" i="29"/>
  <c r="AA11" i="29" s="1"/>
  <c r="W11" i="29"/>
  <c r="X11" i="29" s="1"/>
  <c r="T11" i="29"/>
  <c r="U11" i="29" s="1"/>
  <c r="R11" i="29"/>
  <c r="Q11" i="29"/>
  <c r="N11" i="29"/>
  <c r="O11" i="29" s="1"/>
  <c r="K11" i="29"/>
  <c r="L11" i="29" s="1"/>
  <c r="H11" i="29"/>
  <c r="I11" i="29" s="1"/>
  <c r="AE10" i="29"/>
  <c r="AA10" i="29"/>
  <c r="Z10" i="29"/>
  <c r="W10" i="29"/>
  <c r="X10" i="29" s="1"/>
  <c r="T10" i="29"/>
  <c r="U10" i="29" s="1"/>
  <c r="Q10" i="29"/>
  <c r="R10" i="29" s="1"/>
  <c r="N10" i="29"/>
  <c r="O10" i="29" s="1"/>
  <c r="K10" i="29"/>
  <c r="L10" i="29" s="1"/>
  <c r="I10" i="29"/>
  <c r="H10" i="29"/>
  <c r="AE9" i="29"/>
  <c r="AA9" i="29"/>
  <c r="Z9" i="29"/>
  <c r="W9" i="29"/>
  <c r="X9" i="29" s="1"/>
  <c r="T9" i="29"/>
  <c r="U9" i="29" s="1"/>
  <c r="Q9" i="29"/>
  <c r="R9" i="29" s="1"/>
  <c r="N9" i="29"/>
  <c r="O9" i="29" s="1"/>
  <c r="K9" i="29"/>
  <c r="L9" i="29" s="1"/>
  <c r="H9" i="29"/>
  <c r="I9" i="29" s="1"/>
  <c r="Z8" i="29"/>
  <c r="AA8" i="29" s="1"/>
  <c r="W8" i="29"/>
  <c r="X8" i="29" s="1"/>
  <c r="T8" i="29"/>
  <c r="U8" i="29" s="1"/>
  <c r="R8" i="29"/>
  <c r="Q8" i="29"/>
  <c r="N8" i="29"/>
  <c r="O8" i="29" s="1"/>
  <c r="L8" i="29"/>
  <c r="K8" i="29"/>
  <c r="H8" i="29"/>
  <c r="I8" i="29" s="1"/>
  <c r="AE7" i="29"/>
  <c r="Z7" i="29"/>
  <c r="AA7" i="29" s="1"/>
  <c r="X7" i="29"/>
  <c r="W7" i="29"/>
  <c r="T7" i="29"/>
  <c r="U7" i="29" s="1"/>
  <c r="R7" i="29"/>
  <c r="Q7" i="29"/>
  <c r="N7" i="29"/>
  <c r="O7" i="29" s="1"/>
  <c r="K7" i="29"/>
  <c r="L7" i="29" s="1"/>
  <c r="H7" i="29"/>
  <c r="I7" i="29" s="1"/>
  <c r="AE6" i="29"/>
  <c r="Z6" i="29"/>
  <c r="AA6" i="29" s="1"/>
  <c r="W6" i="29"/>
  <c r="X6" i="29" s="1"/>
  <c r="T6" i="29"/>
  <c r="U6" i="29" s="1"/>
  <c r="Q6" i="29"/>
  <c r="R6" i="29" s="1"/>
  <c r="O6" i="29"/>
  <c r="N6" i="29"/>
  <c r="K6" i="29"/>
  <c r="L6" i="29" s="1"/>
  <c r="I6" i="29"/>
  <c r="H6" i="29"/>
  <c r="AE5" i="29"/>
  <c r="Z5" i="29"/>
  <c r="AA5" i="29" s="1"/>
  <c r="W5" i="29"/>
  <c r="X5" i="29" s="1"/>
  <c r="T5" i="29"/>
  <c r="U5" i="29" s="1"/>
  <c r="Q5" i="29"/>
  <c r="R5" i="29" s="1"/>
  <c r="O5" i="29"/>
  <c r="N5" i="29"/>
  <c r="K5" i="29"/>
  <c r="L5" i="29" s="1"/>
  <c r="H5" i="29"/>
  <c r="I5" i="29" s="1"/>
  <c r="A5" i="29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E4" i="29"/>
  <c r="Z4" i="29"/>
  <c r="AA4" i="29" s="1"/>
  <c r="X4" i="29"/>
  <c r="W4" i="29"/>
  <c r="T4" i="29"/>
  <c r="U4" i="29" s="1"/>
  <c r="Q4" i="29"/>
  <c r="R4" i="29" s="1"/>
  <c r="N4" i="29"/>
  <c r="O4" i="29" s="1"/>
  <c r="K4" i="29"/>
  <c r="L4" i="29" s="1"/>
  <c r="H4" i="29"/>
  <c r="I4" i="29" s="1"/>
  <c r="AC616" i="39" l="1"/>
  <c r="AC575" i="39"/>
  <c r="AC569" i="39"/>
  <c r="AC578" i="39"/>
  <c r="AC574" i="39"/>
  <c r="AC615" i="39"/>
  <c r="AC579" i="39"/>
  <c r="AC582" i="39"/>
  <c r="AC577" i="39"/>
  <c r="AC573" i="39"/>
  <c r="AC618" i="39"/>
  <c r="AC614" i="39"/>
  <c r="AC581" i="39"/>
  <c r="AC580" i="39"/>
  <c r="AC576" i="39"/>
  <c r="AC572" i="39"/>
  <c r="AC571" i="39"/>
  <c r="AC570" i="39"/>
  <c r="AC617" i="39"/>
  <c r="AC29" i="36"/>
  <c r="AC24" i="36"/>
  <c r="AC22" i="36"/>
  <c r="AC8" i="36"/>
  <c r="AC14" i="36"/>
  <c r="AC16" i="36"/>
  <c r="AC11" i="36"/>
  <c r="AC13" i="36"/>
  <c r="AC19" i="36"/>
  <c r="AC21" i="36"/>
  <c r="AC27" i="36"/>
  <c r="AC30" i="36"/>
  <c r="AC10" i="36"/>
  <c r="AC18" i="36"/>
  <c r="AC20" i="36"/>
  <c r="AC26" i="36"/>
  <c r="AC28" i="36"/>
  <c r="AC4" i="36"/>
  <c r="AC5" i="36"/>
  <c r="AC6" i="36"/>
  <c r="AC7" i="36"/>
  <c r="AC9" i="36"/>
  <c r="AC15" i="36"/>
  <c r="AC17" i="36"/>
  <c r="AC23" i="36"/>
  <c r="AC25" i="36"/>
  <c r="AC4" i="29"/>
  <c r="AC5" i="29"/>
  <c r="AC6" i="29"/>
  <c r="AC12" i="29"/>
  <c r="AC9" i="29"/>
  <c r="AC14" i="29"/>
  <c r="AC16" i="29"/>
  <c r="AC18" i="29"/>
  <c r="AC8" i="29"/>
  <c r="AC11" i="29"/>
  <c r="AC7" i="29"/>
  <c r="AC10" i="29"/>
  <c r="AC13" i="29"/>
  <c r="AE6" i="14" l="1"/>
  <c r="Z6" i="14"/>
  <c r="AA6" i="14" s="1"/>
  <c r="W6" i="14"/>
  <c r="X6" i="14" s="1"/>
  <c r="T6" i="14"/>
  <c r="U6" i="14" s="1"/>
  <c r="Q6" i="14"/>
  <c r="R6" i="14" s="1"/>
  <c r="N6" i="14"/>
  <c r="O6" i="14" s="1"/>
  <c r="K6" i="14"/>
  <c r="L6" i="14" s="1"/>
  <c r="H6" i="14"/>
  <c r="I6" i="14" s="1"/>
  <c r="AC6" i="14" l="1"/>
  <c r="AE193" i="12" l="1"/>
  <c r="Z193" i="12"/>
  <c r="AA193" i="12" s="1"/>
  <c r="W193" i="12"/>
  <c r="X193" i="12" s="1"/>
  <c r="T193" i="12"/>
  <c r="U193" i="12" s="1"/>
  <c r="Q193" i="12"/>
  <c r="R193" i="12" s="1"/>
  <c r="N193" i="12"/>
  <c r="O193" i="12" s="1"/>
  <c r="K193" i="12"/>
  <c r="L193" i="12" s="1"/>
  <c r="H193" i="12"/>
  <c r="I193" i="12" s="1"/>
  <c r="AE192" i="12"/>
  <c r="Z192" i="12"/>
  <c r="AA192" i="12" s="1"/>
  <c r="W192" i="12"/>
  <c r="X192" i="12" s="1"/>
  <c r="T192" i="12"/>
  <c r="U192" i="12" s="1"/>
  <c r="Q192" i="12"/>
  <c r="R192" i="12" s="1"/>
  <c r="O192" i="12"/>
  <c r="N192" i="12"/>
  <c r="K192" i="12"/>
  <c r="L192" i="12" s="1"/>
  <c r="H192" i="12"/>
  <c r="I192" i="12" s="1"/>
  <c r="AE191" i="12"/>
  <c r="Z191" i="12"/>
  <c r="AA191" i="12" s="1"/>
  <c r="W191" i="12"/>
  <c r="X191" i="12" s="1"/>
  <c r="T191" i="12"/>
  <c r="U191" i="12" s="1"/>
  <c r="Q191" i="12"/>
  <c r="R191" i="12" s="1"/>
  <c r="N191" i="12"/>
  <c r="O191" i="12" s="1"/>
  <c r="K191" i="12"/>
  <c r="L191" i="12" s="1"/>
  <c r="H191" i="12"/>
  <c r="I191" i="12" s="1"/>
  <c r="AE190" i="12"/>
  <c r="Z190" i="12"/>
  <c r="AA190" i="12" s="1"/>
  <c r="W190" i="12"/>
  <c r="X190" i="12" s="1"/>
  <c r="T190" i="12"/>
  <c r="U190" i="12" s="1"/>
  <c r="Q190" i="12"/>
  <c r="R190" i="12" s="1"/>
  <c r="O190" i="12"/>
  <c r="N190" i="12"/>
  <c r="K190" i="12"/>
  <c r="L190" i="12" s="1"/>
  <c r="H190" i="12"/>
  <c r="I190" i="12" s="1"/>
  <c r="AE189" i="12"/>
  <c r="Z189" i="12"/>
  <c r="AA189" i="12" s="1"/>
  <c r="W189" i="12"/>
  <c r="X189" i="12" s="1"/>
  <c r="T189" i="12"/>
  <c r="U189" i="12" s="1"/>
  <c r="Q189" i="12"/>
  <c r="R189" i="12" s="1"/>
  <c r="N189" i="12"/>
  <c r="O189" i="12" s="1"/>
  <c r="K189" i="12"/>
  <c r="L189" i="12" s="1"/>
  <c r="H189" i="12"/>
  <c r="I189" i="12" s="1"/>
  <c r="AE188" i="12"/>
  <c r="Z188" i="12"/>
  <c r="AA188" i="12" s="1"/>
  <c r="W188" i="12"/>
  <c r="X188" i="12" s="1"/>
  <c r="T188" i="12"/>
  <c r="U188" i="12" s="1"/>
  <c r="R188" i="12"/>
  <c r="Q188" i="12"/>
  <c r="N188" i="12"/>
  <c r="O188" i="12" s="1"/>
  <c r="K188" i="12"/>
  <c r="L188" i="12" s="1"/>
  <c r="H188" i="12"/>
  <c r="I188" i="12" s="1"/>
  <c r="AE187" i="12"/>
  <c r="Z187" i="12"/>
  <c r="AA187" i="12" s="1"/>
  <c r="W187" i="12"/>
  <c r="X187" i="12" s="1"/>
  <c r="T187" i="12"/>
  <c r="U187" i="12" s="1"/>
  <c r="Q187" i="12"/>
  <c r="R187" i="12" s="1"/>
  <c r="N187" i="12"/>
  <c r="O187" i="12" s="1"/>
  <c r="K187" i="12"/>
  <c r="L187" i="12" s="1"/>
  <c r="H187" i="12"/>
  <c r="I187" i="12" s="1"/>
  <c r="AE186" i="12"/>
  <c r="Z186" i="12"/>
  <c r="AA186" i="12" s="1"/>
  <c r="W186" i="12"/>
  <c r="X186" i="12" s="1"/>
  <c r="T186" i="12"/>
  <c r="U186" i="12" s="1"/>
  <c r="Q186" i="12"/>
  <c r="R186" i="12" s="1"/>
  <c r="N186" i="12"/>
  <c r="O186" i="12" s="1"/>
  <c r="L186" i="12"/>
  <c r="K186" i="12"/>
  <c r="H186" i="12"/>
  <c r="I186" i="12" s="1"/>
  <c r="AE185" i="12"/>
  <c r="Z185" i="12"/>
  <c r="AA185" i="12" s="1"/>
  <c r="W185" i="12"/>
  <c r="X185" i="12" s="1"/>
  <c r="T185" i="12"/>
  <c r="U185" i="12" s="1"/>
  <c r="Q185" i="12"/>
  <c r="R185" i="12" s="1"/>
  <c r="N185" i="12"/>
  <c r="O185" i="12" s="1"/>
  <c r="K185" i="12"/>
  <c r="L185" i="12" s="1"/>
  <c r="H185" i="12"/>
  <c r="I185" i="12" s="1"/>
  <c r="AE184" i="12"/>
  <c r="AA184" i="12"/>
  <c r="Z184" i="12"/>
  <c r="W184" i="12"/>
  <c r="X184" i="12" s="1"/>
  <c r="T184" i="12"/>
  <c r="U184" i="12" s="1"/>
  <c r="Q184" i="12"/>
  <c r="R184" i="12" s="1"/>
  <c r="O184" i="12"/>
  <c r="N184" i="12"/>
  <c r="K184" i="12"/>
  <c r="L184" i="12" s="1"/>
  <c r="H184" i="12"/>
  <c r="I184" i="12" s="1"/>
  <c r="AE183" i="12"/>
  <c r="Z183" i="12"/>
  <c r="AA183" i="12" s="1"/>
  <c r="W183" i="12"/>
  <c r="X183" i="12" s="1"/>
  <c r="T183" i="12"/>
  <c r="U183" i="12" s="1"/>
  <c r="Q183" i="12"/>
  <c r="R183" i="12" s="1"/>
  <c r="N183" i="12"/>
  <c r="O183" i="12" s="1"/>
  <c r="K183" i="12"/>
  <c r="L183" i="12" s="1"/>
  <c r="H183" i="12"/>
  <c r="I183" i="12" s="1"/>
  <c r="AE182" i="12"/>
  <c r="AA182" i="12"/>
  <c r="Z182" i="12"/>
  <c r="W182" i="12"/>
  <c r="X182" i="12" s="1"/>
  <c r="T182" i="12"/>
  <c r="U182" i="12" s="1"/>
  <c r="Q182" i="12"/>
  <c r="R182" i="12" s="1"/>
  <c r="O182" i="12"/>
  <c r="N182" i="12"/>
  <c r="K182" i="12"/>
  <c r="L182" i="12" s="1"/>
  <c r="H182" i="12"/>
  <c r="I182" i="12" s="1"/>
  <c r="AE181" i="12"/>
  <c r="Z181" i="12"/>
  <c r="AA181" i="12" s="1"/>
  <c r="W181" i="12"/>
  <c r="X181" i="12" s="1"/>
  <c r="T181" i="12"/>
  <c r="U181" i="12" s="1"/>
  <c r="Q181" i="12"/>
  <c r="R181" i="12" s="1"/>
  <c r="N181" i="12"/>
  <c r="O181" i="12" s="1"/>
  <c r="K181" i="12"/>
  <c r="L181" i="12" s="1"/>
  <c r="H181" i="12"/>
  <c r="I181" i="12" s="1"/>
  <c r="AE180" i="12"/>
  <c r="Z180" i="12"/>
  <c r="AA180" i="12" s="1"/>
  <c r="W180" i="12"/>
  <c r="X180" i="12" s="1"/>
  <c r="T180" i="12"/>
  <c r="U180" i="12" s="1"/>
  <c r="R180" i="12"/>
  <c r="Q180" i="12"/>
  <c r="N180" i="12"/>
  <c r="O180" i="12" s="1"/>
  <c r="K180" i="12"/>
  <c r="L180" i="12" s="1"/>
  <c r="H180" i="12"/>
  <c r="I180" i="12" s="1"/>
  <c r="AE179" i="12"/>
  <c r="Z179" i="12"/>
  <c r="AA179" i="12" s="1"/>
  <c r="W179" i="12"/>
  <c r="X179" i="12" s="1"/>
  <c r="T179" i="12"/>
  <c r="U179" i="12" s="1"/>
  <c r="Q179" i="12"/>
  <c r="R179" i="12" s="1"/>
  <c r="N179" i="12"/>
  <c r="O179" i="12" s="1"/>
  <c r="K179" i="12"/>
  <c r="L179" i="12" s="1"/>
  <c r="H179" i="12"/>
  <c r="I179" i="12" s="1"/>
  <c r="AE178" i="12"/>
  <c r="Z178" i="12"/>
  <c r="AA178" i="12" s="1"/>
  <c r="X178" i="12"/>
  <c r="W178" i="12"/>
  <c r="T178" i="12"/>
  <c r="U178" i="12" s="1"/>
  <c r="Q178" i="12"/>
  <c r="R178" i="12" s="1"/>
  <c r="N178" i="12"/>
  <c r="O178" i="12" s="1"/>
  <c r="L178" i="12"/>
  <c r="K178" i="12"/>
  <c r="H178" i="12"/>
  <c r="I178" i="12" s="1"/>
  <c r="AE177" i="12"/>
  <c r="Z177" i="12"/>
  <c r="AA177" i="12" s="1"/>
  <c r="W177" i="12"/>
  <c r="X177" i="12" s="1"/>
  <c r="T177" i="12"/>
  <c r="U177" i="12" s="1"/>
  <c r="Q177" i="12"/>
  <c r="R177" i="12" s="1"/>
  <c r="N177" i="12"/>
  <c r="O177" i="12" s="1"/>
  <c r="K177" i="12"/>
  <c r="L177" i="12" s="1"/>
  <c r="H177" i="12"/>
  <c r="I177" i="12" s="1"/>
  <c r="AE176" i="12"/>
  <c r="AA176" i="12"/>
  <c r="Z176" i="12"/>
  <c r="W176" i="12"/>
  <c r="X176" i="12" s="1"/>
  <c r="T176" i="12"/>
  <c r="U176" i="12" s="1"/>
  <c r="Q176" i="12"/>
  <c r="R176" i="12" s="1"/>
  <c r="O176" i="12"/>
  <c r="N176" i="12"/>
  <c r="K176" i="12"/>
  <c r="L176" i="12" s="1"/>
  <c r="H176" i="12"/>
  <c r="I176" i="12" s="1"/>
  <c r="AE175" i="12"/>
  <c r="Z175" i="12"/>
  <c r="AA175" i="12" s="1"/>
  <c r="W175" i="12"/>
  <c r="X175" i="12" s="1"/>
  <c r="T175" i="12"/>
  <c r="U175" i="12" s="1"/>
  <c r="Q175" i="12"/>
  <c r="R175" i="12" s="1"/>
  <c r="N175" i="12"/>
  <c r="O175" i="12" s="1"/>
  <c r="K175" i="12"/>
  <c r="L175" i="12" s="1"/>
  <c r="H175" i="12"/>
  <c r="I175" i="12" s="1"/>
  <c r="AE174" i="12"/>
  <c r="AA174" i="12"/>
  <c r="Z174" i="12"/>
  <c r="W174" i="12"/>
  <c r="X174" i="12" s="1"/>
  <c r="T174" i="12"/>
  <c r="U174" i="12" s="1"/>
  <c r="Q174" i="12"/>
  <c r="R174" i="12" s="1"/>
  <c r="O174" i="12"/>
  <c r="N174" i="12"/>
  <c r="K174" i="12"/>
  <c r="L174" i="12" s="1"/>
  <c r="H174" i="12"/>
  <c r="I174" i="12" s="1"/>
  <c r="AE173" i="12"/>
  <c r="Z173" i="12"/>
  <c r="AA173" i="12" s="1"/>
  <c r="W173" i="12"/>
  <c r="X173" i="12" s="1"/>
  <c r="T173" i="12"/>
  <c r="U173" i="12" s="1"/>
  <c r="Q173" i="12"/>
  <c r="R173" i="12" s="1"/>
  <c r="N173" i="12"/>
  <c r="O173" i="12" s="1"/>
  <c r="K173" i="12"/>
  <c r="L173" i="12" s="1"/>
  <c r="H173" i="12"/>
  <c r="I173" i="12" s="1"/>
  <c r="AE172" i="12"/>
  <c r="Z172" i="12"/>
  <c r="AA172" i="12" s="1"/>
  <c r="W172" i="12"/>
  <c r="X172" i="12" s="1"/>
  <c r="T172" i="12"/>
  <c r="U172" i="12" s="1"/>
  <c r="R172" i="12"/>
  <c r="Q172" i="12"/>
  <c r="N172" i="12"/>
  <c r="O172" i="12" s="1"/>
  <c r="K172" i="12"/>
  <c r="L172" i="12" s="1"/>
  <c r="H172" i="12"/>
  <c r="I172" i="12" s="1"/>
  <c r="AE171" i="12"/>
  <c r="Z171" i="12"/>
  <c r="AA171" i="12" s="1"/>
  <c r="W171" i="12"/>
  <c r="X171" i="12" s="1"/>
  <c r="T171" i="12"/>
  <c r="U171" i="12" s="1"/>
  <c r="Q171" i="12"/>
  <c r="R171" i="12" s="1"/>
  <c r="N171" i="12"/>
  <c r="O171" i="12" s="1"/>
  <c r="K171" i="12"/>
  <c r="L171" i="12" s="1"/>
  <c r="H171" i="12"/>
  <c r="I171" i="12" s="1"/>
  <c r="AE170" i="12"/>
  <c r="Z170" i="12"/>
  <c r="AA170" i="12" s="1"/>
  <c r="X170" i="12"/>
  <c r="W170" i="12"/>
  <c r="T170" i="12"/>
  <c r="U170" i="12" s="1"/>
  <c r="Q170" i="12"/>
  <c r="R170" i="12" s="1"/>
  <c r="N170" i="12"/>
  <c r="O170" i="12" s="1"/>
  <c r="L170" i="12"/>
  <c r="K170" i="12"/>
  <c r="H170" i="12"/>
  <c r="I170" i="12" s="1"/>
  <c r="AE169" i="12"/>
  <c r="Z169" i="12"/>
  <c r="AA169" i="12" s="1"/>
  <c r="W169" i="12"/>
  <c r="X169" i="12" s="1"/>
  <c r="T169" i="12"/>
  <c r="U169" i="12" s="1"/>
  <c r="Q169" i="12"/>
  <c r="R169" i="12" s="1"/>
  <c r="N169" i="12"/>
  <c r="O169" i="12" s="1"/>
  <c r="K169" i="12"/>
  <c r="L169" i="12" s="1"/>
  <c r="H169" i="12"/>
  <c r="I169" i="12" s="1"/>
  <c r="AE168" i="12"/>
  <c r="AA168" i="12"/>
  <c r="Z168" i="12"/>
  <c r="W168" i="12"/>
  <c r="X168" i="12" s="1"/>
  <c r="T168" i="12"/>
  <c r="U168" i="12" s="1"/>
  <c r="Q168" i="12"/>
  <c r="R168" i="12" s="1"/>
  <c r="O168" i="12"/>
  <c r="N168" i="12"/>
  <c r="K168" i="12"/>
  <c r="L168" i="12" s="1"/>
  <c r="H168" i="12"/>
  <c r="I168" i="12" s="1"/>
  <c r="AE167" i="12"/>
  <c r="Z167" i="12"/>
  <c r="AA167" i="12" s="1"/>
  <c r="W167" i="12"/>
  <c r="X167" i="12" s="1"/>
  <c r="T167" i="12"/>
  <c r="U167" i="12" s="1"/>
  <c r="Q167" i="12"/>
  <c r="R167" i="12" s="1"/>
  <c r="N167" i="12"/>
  <c r="O167" i="12" s="1"/>
  <c r="K167" i="12"/>
  <c r="L167" i="12" s="1"/>
  <c r="H167" i="12"/>
  <c r="I167" i="12" s="1"/>
  <c r="AE166" i="12"/>
  <c r="AA166" i="12"/>
  <c r="Z166" i="12"/>
  <c r="W166" i="12"/>
  <c r="X166" i="12" s="1"/>
  <c r="T166" i="12"/>
  <c r="U166" i="12" s="1"/>
  <c r="Q166" i="12"/>
  <c r="R166" i="12" s="1"/>
  <c r="O166" i="12"/>
  <c r="N166" i="12"/>
  <c r="K166" i="12"/>
  <c r="L166" i="12" s="1"/>
  <c r="H166" i="12"/>
  <c r="I166" i="12" s="1"/>
  <c r="AE165" i="12"/>
  <c r="Z165" i="12"/>
  <c r="AA165" i="12" s="1"/>
  <c r="W165" i="12"/>
  <c r="X165" i="12" s="1"/>
  <c r="T165" i="12"/>
  <c r="U165" i="12" s="1"/>
  <c r="Q165" i="12"/>
  <c r="R165" i="12" s="1"/>
  <c r="N165" i="12"/>
  <c r="O165" i="12" s="1"/>
  <c r="K165" i="12"/>
  <c r="L165" i="12" s="1"/>
  <c r="H165" i="12"/>
  <c r="I165" i="12" s="1"/>
  <c r="AE164" i="12"/>
  <c r="AA164" i="12"/>
  <c r="Z164" i="12"/>
  <c r="W164" i="12"/>
  <c r="X164" i="12" s="1"/>
  <c r="T164" i="12"/>
  <c r="U164" i="12" s="1"/>
  <c r="Q164" i="12"/>
  <c r="R164" i="12" s="1"/>
  <c r="N164" i="12"/>
  <c r="O164" i="12" s="1"/>
  <c r="K164" i="12"/>
  <c r="L164" i="12" s="1"/>
  <c r="H164" i="12"/>
  <c r="I164" i="12" s="1"/>
  <c r="AE163" i="12"/>
  <c r="Z163" i="12"/>
  <c r="AA163" i="12" s="1"/>
  <c r="W163" i="12"/>
  <c r="X163" i="12" s="1"/>
  <c r="T163" i="12"/>
  <c r="U163" i="12" s="1"/>
  <c r="Q163" i="12"/>
  <c r="R163" i="12" s="1"/>
  <c r="N163" i="12"/>
  <c r="O163" i="12" s="1"/>
  <c r="K163" i="12"/>
  <c r="L163" i="12" s="1"/>
  <c r="H163" i="12"/>
  <c r="I163" i="12" s="1"/>
  <c r="AE162" i="12"/>
  <c r="Z162" i="12"/>
  <c r="AA162" i="12" s="1"/>
  <c r="W162" i="12"/>
  <c r="X162" i="12" s="1"/>
  <c r="T162" i="12"/>
  <c r="U162" i="12" s="1"/>
  <c r="Q162" i="12"/>
  <c r="R162" i="12" s="1"/>
  <c r="N162" i="12"/>
  <c r="O162" i="12" s="1"/>
  <c r="K162" i="12"/>
  <c r="L162" i="12" s="1"/>
  <c r="H162" i="12"/>
  <c r="I162" i="12" s="1"/>
  <c r="AE161" i="12"/>
  <c r="Z161" i="12"/>
  <c r="AA161" i="12" s="1"/>
  <c r="W161" i="12"/>
  <c r="X161" i="12" s="1"/>
  <c r="T161" i="12"/>
  <c r="U161" i="12" s="1"/>
  <c r="Q161" i="12"/>
  <c r="R161" i="12" s="1"/>
  <c r="O161" i="12"/>
  <c r="N161" i="12"/>
  <c r="K161" i="12"/>
  <c r="L161" i="12" s="1"/>
  <c r="I161" i="12"/>
  <c r="H161" i="12"/>
  <c r="AE160" i="12"/>
  <c r="Z160" i="12"/>
  <c r="AA160" i="12" s="1"/>
  <c r="W160" i="12"/>
  <c r="X160" i="12" s="1"/>
  <c r="T160" i="12"/>
  <c r="U160" i="12" s="1"/>
  <c r="Q160" i="12"/>
  <c r="R160" i="12" s="1"/>
  <c r="O160" i="12"/>
  <c r="N160" i="12"/>
  <c r="K160" i="12"/>
  <c r="L160" i="12" s="1"/>
  <c r="I160" i="12"/>
  <c r="H160" i="12"/>
  <c r="AE159" i="12"/>
  <c r="Z159" i="12"/>
  <c r="AA159" i="12" s="1"/>
  <c r="W159" i="12"/>
  <c r="X159" i="12" s="1"/>
  <c r="T159" i="12"/>
  <c r="U159" i="12" s="1"/>
  <c r="Q159" i="12"/>
  <c r="R159" i="12" s="1"/>
  <c r="N159" i="12"/>
  <c r="O159" i="12" s="1"/>
  <c r="L159" i="12"/>
  <c r="K159" i="12"/>
  <c r="H159" i="12"/>
  <c r="I159" i="12" s="1"/>
  <c r="AE158" i="12"/>
  <c r="Z158" i="12"/>
  <c r="AA158" i="12" s="1"/>
  <c r="W158" i="12"/>
  <c r="X158" i="12" s="1"/>
  <c r="T158" i="12"/>
  <c r="U158" i="12" s="1"/>
  <c r="Q158" i="12"/>
  <c r="R158" i="12" s="1"/>
  <c r="N158" i="12"/>
  <c r="O158" i="12" s="1"/>
  <c r="L158" i="12"/>
  <c r="K158" i="12"/>
  <c r="H158" i="12"/>
  <c r="I158" i="12" s="1"/>
  <c r="AE157" i="12"/>
  <c r="Z157" i="12"/>
  <c r="AA157" i="12" s="1"/>
  <c r="W157" i="12"/>
  <c r="X157" i="12" s="1"/>
  <c r="T157" i="12"/>
  <c r="U157" i="12" s="1"/>
  <c r="R157" i="12"/>
  <c r="Q157" i="12"/>
  <c r="N157" i="12"/>
  <c r="O157" i="12" s="1"/>
  <c r="K157" i="12"/>
  <c r="L157" i="12" s="1"/>
  <c r="H157" i="12"/>
  <c r="I157" i="12" s="1"/>
  <c r="AE156" i="12"/>
  <c r="Z156" i="12"/>
  <c r="AA156" i="12" s="1"/>
  <c r="W156" i="12"/>
  <c r="X156" i="12" s="1"/>
  <c r="T156" i="12"/>
  <c r="U156" i="12" s="1"/>
  <c r="Q156" i="12"/>
  <c r="R156" i="12" s="1"/>
  <c r="O156" i="12"/>
  <c r="N156" i="12"/>
  <c r="K156" i="12"/>
  <c r="L156" i="12" s="1"/>
  <c r="H156" i="12"/>
  <c r="I156" i="12" s="1"/>
  <c r="AE155" i="12"/>
  <c r="Z155" i="12"/>
  <c r="AA155" i="12" s="1"/>
  <c r="W155" i="12"/>
  <c r="X155" i="12" s="1"/>
  <c r="T155" i="12"/>
  <c r="U155" i="12" s="1"/>
  <c r="Q155" i="12"/>
  <c r="R155" i="12" s="1"/>
  <c r="O155" i="12"/>
  <c r="N155" i="12"/>
  <c r="K155" i="12"/>
  <c r="L155" i="12" s="1"/>
  <c r="H155" i="12"/>
  <c r="I155" i="12" s="1"/>
  <c r="AE154" i="12"/>
  <c r="Z154" i="12"/>
  <c r="AA154" i="12" s="1"/>
  <c r="W154" i="12"/>
  <c r="X154" i="12" s="1"/>
  <c r="T154" i="12"/>
  <c r="U154" i="12" s="1"/>
  <c r="Q154" i="12"/>
  <c r="R154" i="12" s="1"/>
  <c r="N154" i="12"/>
  <c r="O154" i="12" s="1"/>
  <c r="K154" i="12"/>
  <c r="L154" i="12" s="1"/>
  <c r="H154" i="12"/>
  <c r="I154" i="12" s="1"/>
  <c r="AE153" i="12"/>
  <c r="Z153" i="12"/>
  <c r="AA153" i="12" s="1"/>
  <c r="W153" i="12"/>
  <c r="X153" i="12" s="1"/>
  <c r="T153" i="12"/>
  <c r="U153" i="12" s="1"/>
  <c r="Q153" i="12"/>
  <c r="R153" i="12" s="1"/>
  <c r="N153" i="12"/>
  <c r="O153" i="12" s="1"/>
  <c r="L153" i="12"/>
  <c r="K153" i="12"/>
  <c r="H153" i="12"/>
  <c r="I153" i="12" s="1"/>
  <c r="AE152" i="12"/>
  <c r="AA152" i="12"/>
  <c r="Z152" i="12"/>
  <c r="W152" i="12"/>
  <c r="X152" i="12" s="1"/>
  <c r="T152" i="12"/>
  <c r="U152" i="12" s="1"/>
  <c r="Q152" i="12"/>
  <c r="R152" i="12" s="1"/>
  <c r="N152" i="12"/>
  <c r="O152" i="12" s="1"/>
  <c r="K152" i="12"/>
  <c r="L152" i="12" s="1"/>
  <c r="H152" i="12"/>
  <c r="I152" i="12" s="1"/>
  <c r="AE151" i="12"/>
  <c r="AA151" i="12"/>
  <c r="Z151" i="12"/>
  <c r="W151" i="12"/>
  <c r="X151" i="12" s="1"/>
  <c r="T151" i="12"/>
  <c r="U151" i="12" s="1"/>
  <c r="Q151" i="12"/>
  <c r="R151" i="12" s="1"/>
  <c r="N151" i="12"/>
  <c r="O151" i="12" s="1"/>
  <c r="K151" i="12"/>
  <c r="L151" i="12" s="1"/>
  <c r="I151" i="12"/>
  <c r="H151" i="12"/>
  <c r="AE150" i="12"/>
  <c r="Z150" i="12"/>
  <c r="AA150" i="12" s="1"/>
  <c r="X150" i="12"/>
  <c r="W150" i="12"/>
  <c r="T150" i="12"/>
  <c r="U150" i="12" s="1"/>
  <c r="Q150" i="12"/>
  <c r="R150" i="12" s="1"/>
  <c r="N150" i="12"/>
  <c r="O150" i="12" s="1"/>
  <c r="L150" i="12"/>
  <c r="K150" i="12"/>
  <c r="H150" i="12"/>
  <c r="I150" i="12" s="1"/>
  <c r="AE149" i="12"/>
  <c r="Z149" i="12"/>
  <c r="AA149" i="12" s="1"/>
  <c r="W149" i="12"/>
  <c r="X149" i="12" s="1"/>
  <c r="T149" i="12"/>
  <c r="U149" i="12" s="1"/>
  <c r="R149" i="12"/>
  <c r="Q149" i="12"/>
  <c r="N149" i="12"/>
  <c r="O149" i="12" s="1"/>
  <c r="K149" i="12"/>
  <c r="L149" i="12" s="1"/>
  <c r="H149" i="12"/>
  <c r="I149" i="12" s="1"/>
  <c r="AE148" i="12"/>
  <c r="Z148" i="12"/>
  <c r="AA148" i="12" s="1"/>
  <c r="W148" i="12"/>
  <c r="X148" i="12" s="1"/>
  <c r="U148" i="12"/>
  <c r="T148" i="12"/>
  <c r="Q148" i="12"/>
  <c r="R148" i="12" s="1"/>
  <c r="O148" i="12"/>
  <c r="N148" i="12"/>
  <c r="K148" i="12"/>
  <c r="L148" i="12" s="1"/>
  <c r="I148" i="12"/>
  <c r="H148" i="12"/>
  <c r="AE147" i="12"/>
  <c r="Z147" i="12"/>
  <c r="AA147" i="12" s="1"/>
  <c r="W147" i="12"/>
  <c r="X147" i="12" s="1"/>
  <c r="T147" i="12"/>
  <c r="U147" i="12" s="1"/>
  <c r="Q147" i="12"/>
  <c r="R147" i="12" s="1"/>
  <c r="O147" i="12"/>
  <c r="N147" i="12"/>
  <c r="K147" i="12"/>
  <c r="L147" i="12" s="1"/>
  <c r="H147" i="12"/>
  <c r="I147" i="12" s="1"/>
  <c r="AE146" i="12"/>
  <c r="Z146" i="12"/>
  <c r="AA146" i="12" s="1"/>
  <c r="W146" i="12"/>
  <c r="X146" i="12" s="1"/>
  <c r="T146" i="12"/>
  <c r="U146" i="12" s="1"/>
  <c r="Q146" i="12"/>
  <c r="R146" i="12" s="1"/>
  <c r="N146" i="12"/>
  <c r="O146" i="12" s="1"/>
  <c r="L146" i="12"/>
  <c r="K146" i="12"/>
  <c r="H146" i="12"/>
  <c r="I146" i="12" s="1"/>
  <c r="AE145" i="12"/>
  <c r="Z145" i="12"/>
  <c r="AA145" i="12" s="1"/>
  <c r="W145" i="12"/>
  <c r="X145" i="12" s="1"/>
  <c r="T145" i="12"/>
  <c r="U145" i="12" s="1"/>
  <c r="Q145" i="12"/>
  <c r="R145" i="12" s="1"/>
  <c r="N145" i="12"/>
  <c r="O145" i="12" s="1"/>
  <c r="L145" i="12"/>
  <c r="K145" i="12"/>
  <c r="H145" i="12"/>
  <c r="I145" i="12" s="1"/>
  <c r="AE144" i="12"/>
  <c r="AA144" i="12"/>
  <c r="Z144" i="12"/>
  <c r="W144" i="12"/>
  <c r="X144" i="12" s="1"/>
  <c r="T144" i="12"/>
  <c r="U144" i="12" s="1"/>
  <c r="Q144" i="12"/>
  <c r="R144" i="12" s="1"/>
  <c r="N144" i="12"/>
  <c r="O144" i="12" s="1"/>
  <c r="K144" i="12"/>
  <c r="L144" i="12" s="1"/>
  <c r="I144" i="12"/>
  <c r="H144" i="12"/>
  <c r="AE143" i="12"/>
  <c r="Z143" i="12"/>
  <c r="AA143" i="12" s="1"/>
  <c r="W143" i="12"/>
  <c r="X143" i="12" s="1"/>
  <c r="U143" i="12"/>
  <c r="T143" i="12"/>
  <c r="Q143" i="12"/>
  <c r="R143" i="12" s="1"/>
  <c r="N143" i="12"/>
  <c r="O143" i="12" s="1"/>
  <c r="K143" i="12"/>
  <c r="L143" i="12" s="1"/>
  <c r="H143" i="12"/>
  <c r="I143" i="12" s="1"/>
  <c r="AE142" i="12"/>
  <c r="Z142" i="12"/>
  <c r="AA142" i="12" s="1"/>
  <c r="W142" i="12"/>
  <c r="X142" i="12" s="1"/>
  <c r="T142" i="12"/>
  <c r="U142" i="12" s="1"/>
  <c r="Q142" i="12"/>
  <c r="R142" i="12" s="1"/>
  <c r="N142" i="12"/>
  <c r="O142" i="12" s="1"/>
  <c r="K142" i="12"/>
  <c r="L142" i="12" s="1"/>
  <c r="H142" i="12"/>
  <c r="I142" i="12" s="1"/>
  <c r="AE141" i="12"/>
  <c r="Z141" i="12"/>
  <c r="AA141" i="12" s="1"/>
  <c r="X141" i="12"/>
  <c r="W141" i="12"/>
  <c r="T141" i="12"/>
  <c r="U141" i="12" s="1"/>
  <c r="Q141" i="12"/>
  <c r="R141" i="12" s="1"/>
  <c r="N141" i="12"/>
  <c r="O141" i="12" s="1"/>
  <c r="K141" i="12"/>
  <c r="L141" i="12" s="1"/>
  <c r="H141" i="12"/>
  <c r="I141" i="12" s="1"/>
  <c r="AE140" i="12"/>
  <c r="Z140" i="12"/>
  <c r="AA140" i="12" s="1"/>
  <c r="W140" i="12"/>
  <c r="X140" i="12" s="1"/>
  <c r="T140" i="12"/>
  <c r="U140" i="12" s="1"/>
  <c r="Q140" i="12"/>
  <c r="R140" i="12" s="1"/>
  <c r="N140" i="12"/>
  <c r="O140" i="12" s="1"/>
  <c r="K140" i="12"/>
  <c r="L140" i="12" s="1"/>
  <c r="I140" i="12"/>
  <c r="H140" i="12"/>
  <c r="AE139" i="12"/>
  <c r="Z139" i="12"/>
  <c r="AA139" i="12" s="1"/>
  <c r="W139" i="12"/>
  <c r="X139" i="12" s="1"/>
  <c r="T139" i="12"/>
  <c r="U139" i="12" s="1"/>
  <c r="Q139" i="12"/>
  <c r="R139" i="12" s="1"/>
  <c r="O139" i="12"/>
  <c r="N139" i="12"/>
  <c r="K139" i="12"/>
  <c r="L139" i="12" s="1"/>
  <c r="H139" i="12"/>
  <c r="I139" i="12" s="1"/>
  <c r="AE138" i="12"/>
  <c r="Z138" i="12"/>
  <c r="AA138" i="12" s="1"/>
  <c r="W138" i="12"/>
  <c r="X138" i="12" s="1"/>
  <c r="T138" i="12"/>
  <c r="U138" i="12" s="1"/>
  <c r="Q138" i="12"/>
  <c r="R138" i="12" s="1"/>
  <c r="N138" i="12"/>
  <c r="O138" i="12" s="1"/>
  <c r="L138" i="12"/>
  <c r="K138" i="12"/>
  <c r="H138" i="12"/>
  <c r="I138" i="12" s="1"/>
  <c r="AE137" i="12"/>
  <c r="Z137" i="12"/>
  <c r="AA137" i="12" s="1"/>
  <c r="W137" i="12"/>
  <c r="X137" i="12" s="1"/>
  <c r="T137" i="12"/>
  <c r="U137" i="12" s="1"/>
  <c r="Q137" i="12"/>
  <c r="R137" i="12" s="1"/>
  <c r="N137" i="12"/>
  <c r="O137" i="12" s="1"/>
  <c r="L137" i="12"/>
  <c r="K137" i="12"/>
  <c r="H137" i="12"/>
  <c r="I137" i="12" s="1"/>
  <c r="AE136" i="12"/>
  <c r="Z136" i="12"/>
  <c r="AA136" i="12" s="1"/>
  <c r="W136" i="12"/>
  <c r="X136" i="12" s="1"/>
  <c r="T136" i="12"/>
  <c r="U136" i="12" s="1"/>
  <c r="Q136" i="12"/>
  <c r="R136" i="12" s="1"/>
  <c r="N136" i="12"/>
  <c r="O136" i="12" s="1"/>
  <c r="K136" i="12"/>
  <c r="L136" i="12" s="1"/>
  <c r="I136" i="12"/>
  <c r="H136" i="12"/>
  <c r="AE135" i="12"/>
  <c r="Z135" i="12"/>
  <c r="AA135" i="12" s="1"/>
  <c r="W135" i="12"/>
  <c r="X135" i="12" s="1"/>
  <c r="T135" i="12"/>
  <c r="U135" i="12" s="1"/>
  <c r="Q135" i="12"/>
  <c r="R135" i="12" s="1"/>
  <c r="O135" i="12"/>
  <c r="N135" i="12"/>
  <c r="K135" i="12"/>
  <c r="L135" i="12" s="1"/>
  <c r="H135" i="12"/>
  <c r="I135" i="12" s="1"/>
  <c r="AE134" i="12"/>
  <c r="Z134" i="12"/>
  <c r="AA134" i="12" s="1"/>
  <c r="W134" i="12"/>
  <c r="X134" i="12" s="1"/>
  <c r="T134" i="12"/>
  <c r="U134" i="12" s="1"/>
  <c r="Q134" i="12"/>
  <c r="R134" i="12" s="1"/>
  <c r="N134" i="12"/>
  <c r="O134" i="12" s="1"/>
  <c r="L134" i="12"/>
  <c r="K134" i="12"/>
  <c r="H134" i="12"/>
  <c r="I134" i="12" s="1"/>
  <c r="AE133" i="12"/>
  <c r="Z133" i="12"/>
  <c r="AA133" i="12" s="1"/>
  <c r="W133" i="12"/>
  <c r="X133" i="12" s="1"/>
  <c r="T133" i="12"/>
  <c r="U133" i="12" s="1"/>
  <c r="R133" i="12"/>
  <c r="Q133" i="12"/>
  <c r="N133" i="12"/>
  <c r="O133" i="12" s="1"/>
  <c r="K133" i="12"/>
  <c r="L133" i="12" s="1"/>
  <c r="H133" i="12"/>
  <c r="I133" i="12" s="1"/>
  <c r="AE132" i="12"/>
  <c r="Z132" i="12"/>
  <c r="AA132" i="12" s="1"/>
  <c r="W132" i="12"/>
  <c r="X132" i="12" s="1"/>
  <c r="T132" i="12"/>
  <c r="U132" i="12" s="1"/>
  <c r="Q132" i="12"/>
  <c r="R132" i="12" s="1"/>
  <c r="N132" i="12"/>
  <c r="O132" i="12" s="1"/>
  <c r="K132" i="12"/>
  <c r="L132" i="12" s="1"/>
  <c r="H132" i="12"/>
  <c r="I132" i="12" s="1"/>
  <c r="AE131" i="12"/>
  <c r="AA131" i="12"/>
  <c r="Z131" i="12"/>
  <c r="W131" i="12"/>
  <c r="X131" i="12" s="1"/>
  <c r="T131" i="12"/>
  <c r="U131" i="12" s="1"/>
  <c r="Q131" i="12"/>
  <c r="R131" i="12" s="1"/>
  <c r="O131" i="12"/>
  <c r="N131" i="12"/>
  <c r="K131" i="12"/>
  <c r="L131" i="12" s="1"/>
  <c r="H131" i="12"/>
  <c r="I131" i="12" s="1"/>
  <c r="AE130" i="12"/>
  <c r="Z130" i="12"/>
  <c r="AA130" i="12" s="1"/>
  <c r="W130" i="12"/>
  <c r="X130" i="12" s="1"/>
  <c r="T130" i="12"/>
  <c r="U130" i="12" s="1"/>
  <c r="Q130" i="12"/>
  <c r="R130" i="12" s="1"/>
  <c r="N130" i="12"/>
  <c r="O130" i="12" s="1"/>
  <c r="L130" i="12"/>
  <c r="K130" i="12"/>
  <c r="I130" i="12"/>
  <c r="H130" i="12"/>
  <c r="AE129" i="12"/>
  <c r="Z129" i="12"/>
  <c r="AA129" i="12" s="1"/>
  <c r="X129" i="12"/>
  <c r="W129" i="12"/>
  <c r="T129" i="12"/>
  <c r="U129" i="12" s="1"/>
  <c r="Q129" i="12"/>
  <c r="R129" i="12" s="1"/>
  <c r="N129" i="12"/>
  <c r="O129" i="12" s="1"/>
  <c r="K129" i="12"/>
  <c r="L129" i="12" s="1"/>
  <c r="H129" i="12"/>
  <c r="I129" i="12" s="1"/>
  <c r="AE128" i="12"/>
  <c r="Z128" i="12"/>
  <c r="AA128" i="12" s="1"/>
  <c r="X128" i="12"/>
  <c r="W128" i="12"/>
  <c r="T128" i="12"/>
  <c r="U128" i="12" s="1"/>
  <c r="Q128" i="12"/>
  <c r="R128" i="12" s="1"/>
  <c r="N128" i="12"/>
  <c r="O128" i="12" s="1"/>
  <c r="L128" i="12"/>
  <c r="K128" i="12"/>
  <c r="H128" i="12"/>
  <c r="I128" i="12" s="1"/>
  <c r="AE127" i="12"/>
  <c r="AA127" i="12"/>
  <c r="Z127" i="12"/>
  <c r="W127" i="12"/>
  <c r="X127" i="12" s="1"/>
  <c r="T127" i="12"/>
  <c r="U127" i="12" s="1"/>
  <c r="Q127" i="12"/>
  <c r="R127" i="12" s="1"/>
  <c r="N127" i="12"/>
  <c r="O127" i="12" s="1"/>
  <c r="K127" i="12"/>
  <c r="L127" i="12" s="1"/>
  <c r="H127" i="12"/>
  <c r="I127" i="12" s="1"/>
  <c r="AE126" i="12"/>
  <c r="Z126" i="12"/>
  <c r="AA126" i="12" s="1"/>
  <c r="X126" i="12"/>
  <c r="W126" i="12"/>
  <c r="T126" i="12"/>
  <c r="U126" i="12" s="1"/>
  <c r="Q126" i="12"/>
  <c r="R126" i="12" s="1"/>
  <c r="N126" i="12"/>
  <c r="O126" i="12" s="1"/>
  <c r="L126" i="12"/>
  <c r="K126" i="12"/>
  <c r="H126" i="12"/>
  <c r="I126" i="12" s="1"/>
  <c r="AE125" i="12"/>
  <c r="Z125" i="12"/>
  <c r="AA125" i="12" s="1"/>
  <c r="W125" i="12"/>
  <c r="X125" i="12" s="1"/>
  <c r="T125" i="12"/>
  <c r="U125" i="12" s="1"/>
  <c r="Q125" i="12"/>
  <c r="R125" i="12" s="1"/>
  <c r="N125" i="12"/>
  <c r="O125" i="12" s="1"/>
  <c r="L125" i="12"/>
  <c r="K125" i="12"/>
  <c r="H125" i="12"/>
  <c r="I125" i="12" s="1"/>
  <c r="AE124" i="12"/>
  <c r="AA124" i="12"/>
  <c r="Z124" i="12"/>
  <c r="W124" i="12"/>
  <c r="X124" i="12" s="1"/>
  <c r="T124" i="12"/>
  <c r="U124" i="12" s="1"/>
  <c r="Q124" i="12"/>
  <c r="R124" i="12" s="1"/>
  <c r="O124" i="12"/>
  <c r="N124" i="12"/>
  <c r="K124" i="12"/>
  <c r="L124" i="12" s="1"/>
  <c r="H124" i="12"/>
  <c r="I124" i="12" s="1"/>
  <c r="AE123" i="12"/>
  <c r="AA123" i="12"/>
  <c r="Z123" i="12"/>
  <c r="W123" i="12"/>
  <c r="X123" i="12" s="1"/>
  <c r="T123" i="12"/>
  <c r="U123" i="12" s="1"/>
  <c r="Q123" i="12"/>
  <c r="R123" i="12" s="1"/>
  <c r="O123" i="12"/>
  <c r="N123" i="12"/>
  <c r="K123" i="12"/>
  <c r="L123" i="12" s="1"/>
  <c r="I123" i="12"/>
  <c r="H123" i="12"/>
  <c r="AE122" i="12"/>
  <c r="Z122" i="12"/>
  <c r="AA122" i="12" s="1"/>
  <c r="W122" i="12"/>
  <c r="X122" i="12" s="1"/>
  <c r="T122" i="12"/>
  <c r="U122" i="12" s="1"/>
  <c r="Q122" i="12"/>
  <c r="R122" i="12" s="1"/>
  <c r="N122" i="12"/>
  <c r="O122" i="12" s="1"/>
  <c r="K122" i="12"/>
  <c r="L122" i="12" s="1"/>
  <c r="H122" i="12"/>
  <c r="I122" i="12" s="1"/>
  <c r="AE121" i="12"/>
  <c r="Z121" i="12"/>
  <c r="AA121" i="12" s="1"/>
  <c r="X121" i="12"/>
  <c r="W121" i="12"/>
  <c r="T121" i="12"/>
  <c r="U121" i="12" s="1"/>
  <c r="Q121" i="12"/>
  <c r="R121" i="12" s="1"/>
  <c r="N121" i="12"/>
  <c r="O121" i="12" s="1"/>
  <c r="K121" i="12"/>
  <c r="L121" i="12" s="1"/>
  <c r="H121" i="12"/>
  <c r="I121" i="12" s="1"/>
  <c r="AE120" i="12"/>
  <c r="Z120" i="12"/>
  <c r="AA120" i="12" s="1"/>
  <c r="X120" i="12"/>
  <c r="W120" i="12"/>
  <c r="T120" i="12"/>
  <c r="U120" i="12" s="1"/>
  <c r="Q120" i="12"/>
  <c r="R120" i="12" s="1"/>
  <c r="N120" i="12"/>
  <c r="O120" i="12" s="1"/>
  <c r="K120" i="12"/>
  <c r="L120" i="12" s="1"/>
  <c r="H120" i="12"/>
  <c r="I120" i="12" s="1"/>
  <c r="AE119" i="12"/>
  <c r="AA119" i="12"/>
  <c r="Z119" i="12"/>
  <c r="W119" i="12"/>
  <c r="X119" i="12" s="1"/>
  <c r="T119" i="12"/>
  <c r="U119" i="12" s="1"/>
  <c r="Q119" i="12"/>
  <c r="R119" i="12" s="1"/>
  <c r="N119" i="12"/>
  <c r="O119" i="12" s="1"/>
  <c r="K119" i="12"/>
  <c r="L119" i="12" s="1"/>
  <c r="I119" i="12"/>
  <c r="H119" i="12"/>
  <c r="AE118" i="12"/>
  <c r="Z118" i="12"/>
  <c r="AA118" i="12" s="1"/>
  <c r="W118" i="12"/>
  <c r="X118" i="12" s="1"/>
  <c r="T118" i="12"/>
  <c r="U118" i="12" s="1"/>
  <c r="Q118" i="12"/>
  <c r="R118" i="12" s="1"/>
  <c r="N118" i="12"/>
  <c r="O118" i="12" s="1"/>
  <c r="K118" i="12"/>
  <c r="L118" i="12" s="1"/>
  <c r="H118" i="12"/>
  <c r="I118" i="12" s="1"/>
  <c r="AE117" i="12"/>
  <c r="Z117" i="12"/>
  <c r="AA117" i="12" s="1"/>
  <c r="W117" i="12"/>
  <c r="X117" i="12" s="1"/>
  <c r="T117" i="12"/>
  <c r="U117" i="12" s="1"/>
  <c r="R117" i="12"/>
  <c r="Q117" i="12"/>
  <c r="N117" i="12"/>
  <c r="O117" i="12" s="1"/>
  <c r="K117" i="12"/>
  <c r="L117" i="12" s="1"/>
  <c r="H117" i="12"/>
  <c r="I117" i="12" s="1"/>
  <c r="AE116" i="12"/>
  <c r="Z116" i="12"/>
  <c r="AA116" i="12" s="1"/>
  <c r="W116" i="12"/>
  <c r="X116" i="12" s="1"/>
  <c r="U116" i="12"/>
  <c r="T116" i="12"/>
  <c r="Q116" i="12"/>
  <c r="R116" i="12" s="1"/>
  <c r="O116" i="12"/>
  <c r="N116" i="12"/>
  <c r="K116" i="12"/>
  <c r="L116" i="12" s="1"/>
  <c r="I116" i="12"/>
  <c r="H116" i="12"/>
  <c r="AE115" i="12"/>
  <c r="Z115" i="12"/>
  <c r="AA115" i="12" s="1"/>
  <c r="W115" i="12"/>
  <c r="X115" i="12" s="1"/>
  <c r="T115" i="12"/>
  <c r="U115" i="12" s="1"/>
  <c r="Q115" i="12"/>
  <c r="R115" i="12" s="1"/>
  <c r="O115" i="12"/>
  <c r="N115" i="12"/>
  <c r="K115" i="12"/>
  <c r="L115" i="12" s="1"/>
  <c r="H115" i="12"/>
  <c r="I115" i="12" s="1"/>
  <c r="AE114" i="12"/>
  <c r="Z114" i="12"/>
  <c r="AA114" i="12" s="1"/>
  <c r="W114" i="12"/>
  <c r="X114" i="12" s="1"/>
  <c r="T114" i="12"/>
  <c r="U114" i="12" s="1"/>
  <c r="R114" i="12"/>
  <c r="Q114" i="12"/>
  <c r="N114" i="12"/>
  <c r="O114" i="12" s="1"/>
  <c r="K114" i="12"/>
  <c r="L114" i="12" s="1"/>
  <c r="H114" i="12"/>
  <c r="I114" i="12" s="1"/>
  <c r="AE113" i="12"/>
  <c r="Z113" i="12"/>
  <c r="AA113" i="12" s="1"/>
  <c r="W113" i="12"/>
  <c r="X113" i="12" s="1"/>
  <c r="T113" i="12"/>
  <c r="U113" i="12" s="1"/>
  <c r="Q113" i="12"/>
  <c r="R113" i="12" s="1"/>
  <c r="N113" i="12"/>
  <c r="O113" i="12" s="1"/>
  <c r="K113" i="12"/>
  <c r="L113" i="12" s="1"/>
  <c r="H113" i="12"/>
  <c r="I113" i="12" s="1"/>
  <c r="AE112" i="12"/>
  <c r="Z112" i="12"/>
  <c r="AA112" i="12" s="1"/>
  <c r="X112" i="12"/>
  <c r="W112" i="12"/>
  <c r="T112" i="12"/>
  <c r="U112" i="12" s="1"/>
  <c r="Q112" i="12"/>
  <c r="R112" i="12" s="1"/>
  <c r="N112" i="12"/>
  <c r="O112" i="12" s="1"/>
  <c r="K112" i="12"/>
  <c r="L112" i="12" s="1"/>
  <c r="H112" i="12"/>
  <c r="I112" i="12" s="1"/>
  <c r="AE111" i="12"/>
  <c r="AA111" i="12"/>
  <c r="Z111" i="12"/>
  <c r="W111" i="12"/>
  <c r="X111" i="12" s="1"/>
  <c r="T111" i="12"/>
  <c r="U111" i="12" s="1"/>
  <c r="Q111" i="12"/>
  <c r="R111" i="12" s="1"/>
  <c r="N111" i="12"/>
  <c r="O111" i="12" s="1"/>
  <c r="K111" i="12"/>
  <c r="L111" i="12" s="1"/>
  <c r="H111" i="12"/>
  <c r="I111" i="12" s="1"/>
  <c r="AE110" i="12"/>
  <c r="Z110" i="12"/>
  <c r="AA110" i="12" s="1"/>
  <c r="W110" i="12"/>
  <c r="X110" i="12" s="1"/>
  <c r="T110" i="12"/>
  <c r="U110" i="12" s="1"/>
  <c r="R110" i="12"/>
  <c r="Q110" i="12"/>
  <c r="N110" i="12"/>
  <c r="O110" i="12" s="1"/>
  <c r="K110" i="12"/>
  <c r="L110" i="12" s="1"/>
  <c r="H110" i="12"/>
  <c r="I110" i="12" s="1"/>
  <c r="AE109" i="12"/>
  <c r="Z109" i="12"/>
  <c r="AA109" i="12" s="1"/>
  <c r="W109" i="12"/>
  <c r="X109" i="12" s="1"/>
  <c r="T109" i="12"/>
  <c r="U109" i="12" s="1"/>
  <c r="Q109" i="12"/>
  <c r="R109" i="12" s="1"/>
  <c r="N109" i="12"/>
  <c r="O109" i="12" s="1"/>
  <c r="K109" i="12"/>
  <c r="L109" i="12" s="1"/>
  <c r="H109" i="12"/>
  <c r="I109" i="12" s="1"/>
  <c r="AE108" i="12"/>
  <c r="Z108" i="12"/>
  <c r="AA108" i="12" s="1"/>
  <c r="X108" i="12"/>
  <c r="W108" i="12"/>
  <c r="T108" i="12"/>
  <c r="U108" i="12" s="1"/>
  <c r="Q108" i="12"/>
  <c r="R108" i="12" s="1"/>
  <c r="O108" i="12"/>
  <c r="N108" i="12"/>
  <c r="K108" i="12"/>
  <c r="L108" i="12" s="1"/>
  <c r="H108" i="12"/>
  <c r="I108" i="12" s="1"/>
  <c r="AE107" i="12"/>
  <c r="Z107" i="12"/>
  <c r="AA107" i="12" s="1"/>
  <c r="W107" i="12"/>
  <c r="X107" i="12" s="1"/>
  <c r="T107" i="12"/>
  <c r="U107" i="12" s="1"/>
  <c r="Q107" i="12"/>
  <c r="R107" i="12" s="1"/>
  <c r="O107" i="12"/>
  <c r="N107" i="12"/>
  <c r="K107" i="12"/>
  <c r="L107" i="12" s="1"/>
  <c r="H107" i="12"/>
  <c r="I107" i="12" s="1"/>
  <c r="AE106" i="12"/>
  <c r="Z106" i="12"/>
  <c r="AA106" i="12" s="1"/>
  <c r="W106" i="12"/>
  <c r="X106" i="12" s="1"/>
  <c r="T106" i="12"/>
  <c r="U106" i="12" s="1"/>
  <c r="R106" i="12"/>
  <c r="Q106" i="12"/>
  <c r="N106" i="12"/>
  <c r="O106" i="12" s="1"/>
  <c r="K106" i="12"/>
  <c r="L106" i="12" s="1"/>
  <c r="H106" i="12"/>
  <c r="I106" i="12" s="1"/>
  <c r="AE105" i="12"/>
  <c r="Z105" i="12"/>
  <c r="AA105" i="12" s="1"/>
  <c r="W105" i="12"/>
  <c r="X105" i="12" s="1"/>
  <c r="T105" i="12"/>
  <c r="U105" i="12" s="1"/>
  <c r="Q105" i="12"/>
  <c r="R105" i="12" s="1"/>
  <c r="N105" i="12"/>
  <c r="O105" i="12" s="1"/>
  <c r="L105" i="12"/>
  <c r="K105" i="12"/>
  <c r="H105" i="12"/>
  <c r="I105" i="12" s="1"/>
  <c r="AE104" i="12"/>
  <c r="AA104" i="12"/>
  <c r="Z104" i="12"/>
  <c r="W104" i="12"/>
  <c r="X104" i="12" s="1"/>
  <c r="T104" i="12"/>
  <c r="U104" i="12" s="1"/>
  <c r="Q104" i="12"/>
  <c r="R104" i="12" s="1"/>
  <c r="O104" i="12"/>
  <c r="N104" i="12"/>
  <c r="K104" i="12"/>
  <c r="L104" i="12" s="1"/>
  <c r="H104" i="12"/>
  <c r="I104" i="12" s="1"/>
  <c r="AE103" i="12"/>
  <c r="Z103" i="12"/>
  <c r="AA103" i="12" s="1"/>
  <c r="W103" i="12"/>
  <c r="X103" i="12" s="1"/>
  <c r="U103" i="12"/>
  <c r="T103" i="12"/>
  <c r="Q103" i="12"/>
  <c r="R103" i="12" s="1"/>
  <c r="N103" i="12"/>
  <c r="O103" i="12" s="1"/>
  <c r="K103" i="12"/>
  <c r="L103" i="12" s="1"/>
  <c r="H103" i="12"/>
  <c r="I103" i="12" s="1"/>
  <c r="AE102" i="12"/>
  <c r="Z102" i="12"/>
  <c r="AA102" i="12" s="1"/>
  <c r="X102" i="12"/>
  <c r="W102" i="12"/>
  <c r="T102" i="12"/>
  <c r="U102" i="12" s="1"/>
  <c r="Q102" i="12"/>
  <c r="R102" i="12" s="1"/>
  <c r="N102" i="12"/>
  <c r="O102" i="12" s="1"/>
  <c r="K102" i="12"/>
  <c r="L102" i="12" s="1"/>
  <c r="H102" i="12"/>
  <c r="I102" i="12" s="1"/>
  <c r="AE101" i="12"/>
  <c r="Z101" i="12"/>
  <c r="AA101" i="12" s="1"/>
  <c r="W101" i="12"/>
  <c r="X101" i="12" s="1"/>
  <c r="T101" i="12"/>
  <c r="U101" i="12" s="1"/>
  <c r="Q101" i="12"/>
  <c r="R101" i="12" s="1"/>
  <c r="N101" i="12"/>
  <c r="O101" i="12" s="1"/>
  <c r="K101" i="12"/>
  <c r="L101" i="12" s="1"/>
  <c r="H101" i="12"/>
  <c r="I101" i="12" s="1"/>
  <c r="AE100" i="12"/>
  <c r="AA100" i="12"/>
  <c r="Z100" i="12"/>
  <c r="W100" i="12"/>
  <c r="X100" i="12" s="1"/>
  <c r="T100" i="12"/>
  <c r="U100" i="12" s="1"/>
  <c r="Q100" i="12"/>
  <c r="R100" i="12" s="1"/>
  <c r="N100" i="12"/>
  <c r="O100" i="12" s="1"/>
  <c r="K100" i="12"/>
  <c r="L100" i="12" s="1"/>
  <c r="I100" i="12"/>
  <c r="H100" i="12"/>
  <c r="AE99" i="12"/>
  <c r="Z99" i="12"/>
  <c r="AA99" i="12" s="1"/>
  <c r="W99" i="12"/>
  <c r="X99" i="12" s="1"/>
  <c r="T99" i="12"/>
  <c r="U99" i="12" s="1"/>
  <c r="Q99" i="12"/>
  <c r="R99" i="12" s="1"/>
  <c r="N99" i="12"/>
  <c r="O99" i="12" s="1"/>
  <c r="K99" i="12"/>
  <c r="L99" i="12" s="1"/>
  <c r="H99" i="12"/>
  <c r="I99" i="12" s="1"/>
  <c r="AC99" i="12" s="1"/>
  <c r="AE98" i="12"/>
  <c r="Z98" i="12"/>
  <c r="AA98" i="12" s="1"/>
  <c r="W98" i="12"/>
  <c r="X98" i="12" s="1"/>
  <c r="T98" i="12"/>
  <c r="U98" i="12" s="1"/>
  <c r="Q98" i="12"/>
  <c r="R98" i="12" s="1"/>
  <c r="N98" i="12"/>
  <c r="O98" i="12" s="1"/>
  <c r="L98" i="12"/>
  <c r="K98" i="12"/>
  <c r="H98" i="12"/>
  <c r="I98" i="12" s="1"/>
  <c r="AE97" i="12"/>
  <c r="Z97" i="12"/>
  <c r="AA97" i="12" s="1"/>
  <c r="W97" i="12"/>
  <c r="X97" i="12" s="1"/>
  <c r="T97" i="12"/>
  <c r="U97" i="12" s="1"/>
  <c r="Q97" i="12"/>
  <c r="R97" i="12" s="1"/>
  <c r="N97" i="12"/>
  <c r="O97" i="12" s="1"/>
  <c r="K97" i="12"/>
  <c r="L97" i="12" s="1"/>
  <c r="H97" i="12"/>
  <c r="I97" i="12" s="1"/>
  <c r="AE96" i="12"/>
  <c r="Z96" i="12"/>
  <c r="AA96" i="12" s="1"/>
  <c r="W96" i="12"/>
  <c r="X96" i="12" s="1"/>
  <c r="U96" i="12"/>
  <c r="T96" i="12"/>
  <c r="Q96" i="12"/>
  <c r="R96" i="12" s="1"/>
  <c r="O96" i="12"/>
  <c r="N96" i="12"/>
  <c r="K96" i="12"/>
  <c r="L96" i="12" s="1"/>
  <c r="H96" i="12"/>
  <c r="I96" i="12" s="1"/>
  <c r="AE95" i="12"/>
  <c r="Z95" i="12"/>
  <c r="AA95" i="12" s="1"/>
  <c r="W95" i="12"/>
  <c r="X95" i="12" s="1"/>
  <c r="T95" i="12"/>
  <c r="U95" i="12" s="1"/>
  <c r="Q95" i="12"/>
  <c r="R95" i="12" s="1"/>
  <c r="N95" i="12"/>
  <c r="O95" i="12" s="1"/>
  <c r="K95" i="12"/>
  <c r="L95" i="12" s="1"/>
  <c r="H95" i="12"/>
  <c r="I95" i="12" s="1"/>
  <c r="AE94" i="12"/>
  <c r="Z94" i="12"/>
  <c r="AA94" i="12" s="1"/>
  <c r="W94" i="12"/>
  <c r="X94" i="12" s="1"/>
  <c r="T94" i="12"/>
  <c r="U94" i="12" s="1"/>
  <c r="Q94" i="12"/>
  <c r="R94" i="12" s="1"/>
  <c r="N94" i="12"/>
  <c r="O94" i="12" s="1"/>
  <c r="K94" i="12"/>
  <c r="L94" i="12" s="1"/>
  <c r="H94" i="12"/>
  <c r="I94" i="12" s="1"/>
  <c r="AE93" i="12"/>
  <c r="Z93" i="12"/>
  <c r="AA93" i="12" s="1"/>
  <c r="W93" i="12"/>
  <c r="X93" i="12" s="1"/>
  <c r="T93" i="12"/>
  <c r="U93" i="12" s="1"/>
  <c r="Q93" i="12"/>
  <c r="R93" i="12" s="1"/>
  <c r="N93" i="12"/>
  <c r="O93" i="12" s="1"/>
  <c r="K93" i="12"/>
  <c r="L93" i="12" s="1"/>
  <c r="H93" i="12"/>
  <c r="I93" i="12" s="1"/>
  <c r="AE92" i="12"/>
  <c r="Z92" i="12"/>
  <c r="AA92" i="12" s="1"/>
  <c r="X92" i="12"/>
  <c r="W92" i="12"/>
  <c r="T92" i="12"/>
  <c r="U92" i="12" s="1"/>
  <c r="Q92" i="12"/>
  <c r="R92" i="12" s="1"/>
  <c r="O92" i="12"/>
  <c r="N92" i="12"/>
  <c r="K92" i="12"/>
  <c r="L92" i="12" s="1"/>
  <c r="H92" i="12"/>
  <c r="I92" i="12" s="1"/>
  <c r="AE91" i="12"/>
  <c r="Z91" i="12"/>
  <c r="AA91" i="12" s="1"/>
  <c r="W91" i="12"/>
  <c r="X91" i="12" s="1"/>
  <c r="T91" i="12"/>
  <c r="U91" i="12" s="1"/>
  <c r="Q91" i="12"/>
  <c r="R91" i="12" s="1"/>
  <c r="N91" i="12"/>
  <c r="O91" i="12" s="1"/>
  <c r="K91" i="12"/>
  <c r="L91" i="12" s="1"/>
  <c r="H91" i="12"/>
  <c r="I91" i="12" s="1"/>
  <c r="AE90" i="12"/>
  <c r="Z90" i="12"/>
  <c r="AA90" i="12" s="1"/>
  <c r="W90" i="12"/>
  <c r="X90" i="12" s="1"/>
  <c r="T90" i="12"/>
  <c r="U90" i="12" s="1"/>
  <c r="Q90" i="12"/>
  <c r="R90" i="12" s="1"/>
  <c r="N90" i="12"/>
  <c r="O90" i="12" s="1"/>
  <c r="K90" i="12"/>
  <c r="L90" i="12" s="1"/>
  <c r="H90" i="12"/>
  <c r="I90" i="12" s="1"/>
  <c r="AE89" i="12"/>
  <c r="Z89" i="12"/>
  <c r="AA89" i="12" s="1"/>
  <c r="W89" i="12"/>
  <c r="X89" i="12" s="1"/>
  <c r="T89" i="12"/>
  <c r="U89" i="12" s="1"/>
  <c r="Q89" i="12"/>
  <c r="R89" i="12" s="1"/>
  <c r="N89" i="12"/>
  <c r="O89" i="12" s="1"/>
  <c r="K89" i="12"/>
  <c r="L89" i="12" s="1"/>
  <c r="H89" i="12"/>
  <c r="I89" i="12" s="1"/>
  <c r="AE88" i="12"/>
  <c r="Z88" i="12"/>
  <c r="AA88" i="12" s="1"/>
  <c r="W88" i="12"/>
  <c r="X88" i="12" s="1"/>
  <c r="T88" i="12"/>
  <c r="U88" i="12" s="1"/>
  <c r="Q88" i="12"/>
  <c r="R88" i="12" s="1"/>
  <c r="O88" i="12"/>
  <c r="N88" i="12"/>
  <c r="K88" i="12"/>
  <c r="L88" i="12" s="1"/>
  <c r="H88" i="12"/>
  <c r="I88" i="12" s="1"/>
  <c r="AE87" i="12"/>
  <c r="Z87" i="12"/>
  <c r="AA87" i="12" s="1"/>
  <c r="W87" i="12"/>
  <c r="X87" i="12" s="1"/>
  <c r="T87" i="12"/>
  <c r="U87" i="12" s="1"/>
  <c r="Q87" i="12"/>
  <c r="R87" i="12" s="1"/>
  <c r="N87" i="12"/>
  <c r="O87" i="12" s="1"/>
  <c r="K87" i="12"/>
  <c r="L87" i="12" s="1"/>
  <c r="H87" i="12"/>
  <c r="I87" i="12" s="1"/>
  <c r="AE86" i="12"/>
  <c r="Z86" i="12"/>
  <c r="AA86" i="12" s="1"/>
  <c r="W86" i="12"/>
  <c r="X86" i="12" s="1"/>
  <c r="T86" i="12"/>
  <c r="U86" i="12" s="1"/>
  <c r="R86" i="12"/>
  <c r="Q86" i="12"/>
  <c r="N86" i="12"/>
  <c r="O86" i="12" s="1"/>
  <c r="K86" i="12"/>
  <c r="L86" i="12" s="1"/>
  <c r="H86" i="12"/>
  <c r="I86" i="12" s="1"/>
  <c r="AE85" i="12"/>
  <c r="Z85" i="12"/>
  <c r="AA85" i="12" s="1"/>
  <c r="W85" i="12"/>
  <c r="X85" i="12" s="1"/>
  <c r="T85" i="12"/>
  <c r="U85" i="12" s="1"/>
  <c r="Q85" i="12"/>
  <c r="R85" i="12" s="1"/>
  <c r="N85" i="12"/>
  <c r="O85" i="12" s="1"/>
  <c r="K85" i="12"/>
  <c r="L85" i="12" s="1"/>
  <c r="H85" i="12"/>
  <c r="I85" i="12" s="1"/>
  <c r="AE84" i="12"/>
  <c r="Z84" i="12"/>
  <c r="AA84" i="12" s="1"/>
  <c r="W84" i="12"/>
  <c r="X84" i="12" s="1"/>
  <c r="T84" i="12"/>
  <c r="U84" i="12" s="1"/>
  <c r="R84" i="12"/>
  <c r="Q84" i="12"/>
  <c r="N84" i="12"/>
  <c r="O84" i="12" s="1"/>
  <c r="K84" i="12"/>
  <c r="L84" i="12" s="1"/>
  <c r="H84" i="12"/>
  <c r="I84" i="12" s="1"/>
  <c r="AE83" i="12"/>
  <c r="Z83" i="12"/>
  <c r="AA83" i="12" s="1"/>
  <c r="W83" i="12"/>
  <c r="X83" i="12" s="1"/>
  <c r="T83" i="12"/>
  <c r="U83" i="12" s="1"/>
  <c r="Q83" i="12"/>
  <c r="R83" i="12" s="1"/>
  <c r="N83" i="12"/>
  <c r="O83" i="12" s="1"/>
  <c r="K83" i="12"/>
  <c r="L83" i="12" s="1"/>
  <c r="H83" i="12"/>
  <c r="I83" i="12" s="1"/>
  <c r="AE82" i="12"/>
  <c r="Z82" i="12"/>
  <c r="AA82" i="12" s="1"/>
  <c r="W82" i="12"/>
  <c r="X82" i="12" s="1"/>
  <c r="T82" i="12"/>
  <c r="U82" i="12" s="1"/>
  <c r="Q82" i="12"/>
  <c r="R82" i="12" s="1"/>
  <c r="N82" i="12"/>
  <c r="O82" i="12" s="1"/>
  <c r="K82" i="12"/>
  <c r="L82" i="12" s="1"/>
  <c r="H82" i="12"/>
  <c r="I82" i="12" s="1"/>
  <c r="AE81" i="12"/>
  <c r="Z81" i="12"/>
  <c r="AA81" i="12" s="1"/>
  <c r="W81" i="12"/>
  <c r="X81" i="12" s="1"/>
  <c r="T81" i="12"/>
  <c r="U81" i="12" s="1"/>
  <c r="Q81" i="12"/>
  <c r="R81" i="12" s="1"/>
  <c r="N81" i="12"/>
  <c r="O81" i="12" s="1"/>
  <c r="K81" i="12"/>
  <c r="L81" i="12" s="1"/>
  <c r="H81" i="12"/>
  <c r="I81" i="12" s="1"/>
  <c r="AE80" i="12"/>
  <c r="Z80" i="12"/>
  <c r="AA80" i="12" s="1"/>
  <c r="W80" i="12"/>
  <c r="X80" i="12" s="1"/>
  <c r="T80" i="12"/>
  <c r="U80" i="12" s="1"/>
  <c r="Q80" i="12"/>
  <c r="R80" i="12" s="1"/>
  <c r="O80" i="12"/>
  <c r="N80" i="12"/>
  <c r="K80" i="12"/>
  <c r="L80" i="12" s="1"/>
  <c r="H80" i="12"/>
  <c r="I80" i="12" s="1"/>
  <c r="AE79" i="12"/>
  <c r="Z79" i="12"/>
  <c r="AA79" i="12" s="1"/>
  <c r="W79" i="12"/>
  <c r="X79" i="12" s="1"/>
  <c r="T79" i="12"/>
  <c r="U79" i="12" s="1"/>
  <c r="Q79" i="12"/>
  <c r="R79" i="12" s="1"/>
  <c r="N79" i="12"/>
  <c r="O79" i="12" s="1"/>
  <c r="K79" i="12"/>
  <c r="L79" i="12" s="1"/>
  <c r="H79" i="12"/>
  <c r="I79" i="12" s="1"/>
  <c r="AE78" i="12"/>
  <c r="Z78" i="12"/>
  <c r="AA78" i="12" s="1"/>
  <c r="X78" i="12"/>
  <c r="W78" i="12"/>
  <c r="T78" i="12"/>
  <c r="U78" i="12" s="1"/>
  <c r="Q78" i="12"/>
  <c r="R78" i="12" s="1"/>
  <c r="N78" i="12"/>
  <c r="O78" i="12" s="1"/>
  <c r="L78" i="12"/>
  <c r="K78" i="12"/>
  <c r="H78" i="12"/>
  <c r="I78" i="12" s="1"/>
  <c r="AC78" i="12" s="1"/>
  <c r="AE77" i="12"/>
  <c r="Z77" i="12"/>
  <c r="AA77" i="12" s="1"/>
  <c r="W77" i="12"/>
  <c r="X77" i="12" s="1"/>
  <c r="U77" i="12"/>
  <c r="T77" i="12"/>
  <c r="Q77" i="12"/>
  <c r="R77" i="12" s="1"/>
  <c r="N77" i="12"/>
  <c r="O77" i="12" s="1"/>
  <c r="K77" i="12"/>
  <c r="L77" i="12" s="1"/>
  <c r="H77" i="12"/>
  <c r="I77" i="12" s="1"/>
  <c r="AE76" i="12"/>
  <c r="Z76" i="12"/>
  <c r="AA76" i="12" s="1"/>
  <c r="W76" i="12"/>
  <c r="X76" i="12" s="1"/>
  <c r="U76" i="12"/>
  <c r="T76" i="12"/>
  <c r="Q76" i="12"/>
  <c r="R76" i="12" s="1"/>
  <c r="O76" i="12"/>
  <c r="N76" i="12"/>
  <c r="K76" i="12"/>
  <c r="L76" i="12" s="1"/>
  <c r="I76" i="12"/>
  <c r="H76" i="12"/>
  <c r="AE75" i="12"/>
  <c r="Z75" i="12"/>
  <c r="AA75" i="12" s="1"/>
  <c r="X75" i="12"/>
  <c r="W75" i="12"/>
  <c r="T75" i="12"/>
  <c r="U75" i="12" s="1"/>
  <c r="Q75" i="12"/>
  <c r="R75" i="12" s="1"/>
  <c r="N75" i="12"/>
  <c r="O75" i="12" s="1"/>
  <c r="K75" i="12"/>
  <c r="L75" i="12" s="1"/>
  <c r="H75" i="12"/>
  <c r="I75" i="12" s="1"/>
  <c r="AE74" i="12"/>
  <c r="Z74" i="12"/>
  <c r="AA74" i="12" s="1"/>
  <c r="W74" i="12"/>
  <c r="X74" i="12" s="1"/>
  <c r="T74" i="12"/>
  <c r="U74" i="12" s="1"/>
  <c r="R74" i="12"/>
  <c r="Q74" i="12"/>
  <c r="N74" i="12"/>
  <c r="O74" i="12" s="1"/>
  <c r="K74" i="12"/>
  <c r="L74" i="12" s="1"/>
  <c r="H74" i="12"/>
  <c r="I74" i="12" s="1"/>
  <c r="AE73" i="12"/>
  <c r="Z73" i="12"/>
  <c r="AA73" i="12" s="1"/>
  <c r="W73" i="12"/>
  <c r="X73" i="12" s="1"/>
  <c r="T73" i="12"/>
  <c r="U73" i="12" s="1"/>
  <c r="Q73" i="12"/>
  <c r="R73" i="12" s="1"/>
  <c r="N73" i="12"/>
  <c r="O73" i="12" s="1"/>
  <c r="K73" i="12"/>
  <c r="L73" i="12" s="1"/>
  <c r="I73" i="12"/>
  <c r="H73" i="12"/>
  <c r="AE72" i="12"/>
  <c r="Z72" i="12"/>
  <c r="AA72" i="12" s="1"/>
  <c r="W72" i="12"/>
  <c r="X72" i="12" s="1"/>
  <c r="T72" i="12"/>
  <c r="U72" i="12" s="1"/>
  <c r="Q72" i="12"/>
  <c r="R72" i="12" s="1"/>
  <c r="N72" i="12"/>
  <c r="O72" i="12" s="1"/>
  <c r="K72" i="12"/>
  <c r="L72" i="12" s="1"/>
  <c r="I72" i="12"/>
  <c r="H72" i="12"/>
  <c r="AE71" i="12"/>
  <c r="Z71" i="12"/>
  <c r="AA71" i="12" s="1"/>
  <c r="X71" i="12"/>
  <c r="W71" i="12"/>
  <c r="T71" i="12"/>
  <c r="U71" i="12" s="1"/>
  <c r="Q71" i="12"/>
  <c r="R71" i="12" s="1"/>
  <c r="N71" i="12"/>
  <c r="O71" i="12" s="1"/>
  <c r="L71" i="12"/>
  <c r="K71" i="12"/>
  <c r="H71" i="12"/>
  <c r="I71" i="12" s="1"/>
  <c r="AE70" i="12"/>
  <c r="Z70" i="12"/>
  <c r="AA70" i="12" s="1"/>
  <c r="W70" i="12"/>
  <c r="X70" i="12" s="1"/>
  <c r="T70" i="12"/>
  <c r="U70" i="12" s="1"/>
  <c r="R70" i="12"/>
  <c r="Q70" i="12"/>
  <c r="N70" i="12"/>
  <c r="O70" i="12" s="1"/>
  <c r="K70" i="12"/>
  <c r="L70" i="12" s="1"/>
  <c r="H70" i="12"/>
  <c r="I70" i="12" s="1"/>
  <c r="AE69" i="12"/>
  <c r="Z69" i="12"/>
  <c r="AA69" i="12" s="1"/>
  <c r="W69" i="12"/>
  <c r="X69" i="12" s="1"/>
  <c r="U69" i="12"/>
  <c r="T69" i="12"/>
  <c r="Q69" i="12"/>
  <c r="R69" i="12" s="1"/>
  <c r="N69" i="12"/>
  <c r="O69" i="12" s="1"/>
  <c r="K69" i="12"/>
  <c r="L69" i="12" s="1"/>
  <c r="H69" i="12"/>
  <c r="I69" i="12" s="1"/>
  <c r="AE68" i="12"/>
  <c r="Z68" i="12"/>
  <c r="AA68" i="12" s="1"/>
  <c r="W68" i="12"/>
  <c r="X68" i="12" s="1"/>
  <c r="T68" i="12"/>
  <c r="U68" i="12" s="1"/>
  <c r="Q68" i="12"/>
  <c r="R68" i="12" s="1"/>
  <c r="N68" i="12"/>
  <c r="O68" i="12" s="1"/>
  <c r="K68" i="12"/>
  <c r="L68" i="12" s="1"/>
  <c r="H68" i="12"/>
  <c r="I68" i="12" s="1"/>
  <c r="AE67" i="12"/>
  <c r="Z67" i="12"/>
  <c r="AA67" i="12" s="1"/>
  <c r="W67" i="12"/>
  <c r="X67" i="12" s="1"/>
  <c r="T67" i="12"/>
  <c r="U67" i="12" s="1"/>
  <c r="Q67" i="12"/>
  <c r="R67" i="12" s="1"/>
  <c r="N67" i="12"/>
  <c r="O67" i="12" s="1"/>
  <c r="L67" i="12"/>
  <c r="K67" i="12"/>
  <c r="H67" i="12"/>
  <c r="I67" i="12" s="1"/>
  <c r="AE66" i="12"/>
  <c r="Z66" i="12"/>
  <c r="AA66" i="12" s="1"/>
  <c r="W66" i="12"/>
  <c r="X66" i="12" s="1"/>
  <c r="T66" i="12"/>
  <c r="U66" i="12" s="1"/>
  <c r="R66" i="12"/>
  <c r="Q66" i="12"/>
  <c r="N66" i="12"/>
  <c r="O66" i="12" s="1"/>
  <c r="K66" i="12"/>
  <c r="L66" i="12" s="1"/>
  <c r="H66" i="12"/>
  <c r="I66" i="12" s="1"/>
  <c r="AE65" i="12"/>
  <c r="Z65" i="12"/>
  <c r="AA65" i="12" s="1"/>
  <c r="W65" i="12"/>
  <c r="X65" i="12" s="1"/>
  <c r="T65" i="12"/>
  <c r="U65" i="12" s="1"/>
  <c r="Q65" i="12"/>
  <c r="R65" i="12" s="1"/>
  <c r="O65" i="12"/>
  <c r="N65" i="12"/>
  <c r="K65" i="12"/>
  <c r="L65" i="12" s="1"/>
  <c r="H65" i="12"/>
  <c r="I65" i="12" s="1"/>
  <c r="AE64" i="12"/>
  <c r="Z64" i="12"/>
  <c r="AA64" i="12" s="1"/>
  <c r="W64" i="12"/>
  <c r="X64" i="12" s="1"/>
  <c r="T64" i="12"/>
  <c r="U64" i="12" s="1"/>
  <c r="Q64" i="12"/>
  <c r="R64" i="12" s="1"/>
  <c r="N64" i="12"/>
  <c r="O64" i="12" s="1"/>
  <c r="K64" i="12"/>
  <c r="L64" i="12" s="1"/>
  <c r="H64" i="12"/>
  <c r="I64" i="12" s="1"/>
  <c r="AE63" i="12"/>
  <c r="Z63" i="12"/>
  <c r="AA63" i="12" s="1"/>
  <c r="W63" i="12"/>
  <c r="X63" i="12" s="1"/>
  <c r="T63" i="12"/>
  <c r="U63" i="12" s="1"/>
  <c r="Q63" i="12"/>
  <c r="R63" i="12" s="1"/>
  <c r="N63" i="12"/>
  <c r="O63" i="12" s="1"/>
  <c r="K63" i="12"/>
  <c r="L63" i="12" s="1"/>
  <c r="H63" i="12"/>
  <c r="I63" i="12" s="1"/>
  <c r="AE62" i="12"/>
  <c r="Z62" i="12"/>
  <c r="AA62" i="12" s="1"/>
  <c r="X62" i="12"/>
  <c r="W62" i="12"/>
  <c r="T62" i="12"/>
  <c r="U62" i="12" s="1"/>
  <c r="Q62" i="12"/>
  <c r="R62" i="12" s="1"/>
  <c r="N62" i="12"/>
  <c r="O62" i="12" s="1"/>
  <c r="K62" i="12"/>
  <c r="L62" i="12" s="1"/>
  <c r="H62" i="12"/>
  <c r="I62" i="12" s="1"/>
  <c r="AC62" i="12" s="1"/>
  <c r="AE61" i="12"/>
  <c r="AA61" i="12"/>
  <c r="Z61" i="12"/>
  <c r="W61" i="12"/>
  <c r="X61" i="12" s="1"/>
  <c r="T61" i="12"/>
  <c r="U61" i="12" s="1"/>
  <c r="Q61" i="12"/>
  <c r="R61" i="12" s="1"/>
  <c r="O61" i="12"/>
  <c r="N61" i="12"/>
  <c r="K61" i="12"/>
  <c r="L61" i="12" s="1"/>
  <c r="H61" i="12"/>
  <c r="I61" i="12" s="1"/>
  <c r="AE60" i="12"/>
  <c r="Z60" i="12"/>
  <c r="AA60" i="12" s="1"/>
  <c r="W60" i="12"/>
  <c r="X60" i="12" s="1"/>
  <c r="T60" i="12"/>
  <c r="U60" i="12" s="1"/>
  <c r="Q60" i="12"/>
  <c r="R60" i="12" s="1"/>
  <c r="N60" i="12"/>
  <c r="O60" i="12" s="1"/>
  <c r="K60" i="12"/>
  <c r="L60" i="12" s="1"/>
  <c r="H60" i="12"/>
  <c r="I60" i="12" s="1"/>
  <c r="AE59" i="12"/>
  <c r="Z59" i="12"/>
  <c r="AA59" i="12" s="1"/>
  <c r="W59" i="12"/>
  <c r="X59" i="12" s="1"/>
  <c r="T59" i="12"/>
  <c r="U59" i="12" s="1"/>
  <c r="Q59" i="12"/>
  <c r="R59" i="12" s="1"/>
  <c r="N59" i="12"/>
  <c r="O59" i="12" s="1"/>
  <c r="L59" i="12"/>
  <c r="K59" i="12"/>
  <c r="H59" i="12"/>
  <c r="I59" i="12" s="1"/>
  <c r="AE58" i="12"/>
  <c r="Z58" i="12"/>
  <c r="AA58" i="12" s="1"/>
  <c r="W58" i="12"/>
  <c r="X58" i="12" s="1"/>
  <c r="T58" i="12"/>
  <c r="U58" i="12" s="1"/>
  <c r="Q58" i="12"/>
  <c r="R58" i="12" s="1"/>
  <c r="N58" i="12"/>
  <c r="O58" i="12" s="1"/>
  <c r="K58" i="12"/>
  <c r="L58" i="12" s="1"/>
  <c r="H58" i="12"/>
  <c r="I58" i="12" s="1"/>
  <c r="AE57" i="12"/>
  <c r="Z57" i="12"/>
  <c r="AA57" i="12" s="1"/>
  <c r="W57" i="12"/>
  <c r="X57" i="12" s="1"/>
  <c r="U57" i="12"/>
  <c r="T57" i="12"/>
  <c r="Q57" i="12"/>
  <c r="R57" i="12" s="1"/>
  <c r="N57" i="12"/>
  <c r="O57" i="12" s="1"/>
  <c r="K57" i="12"/>
  <c r="L57" i="12" s="1"/>
  <c r="H57" i="12"/>
  <c r="I57" i="12" s="1"/>
  <c r="AE56" i="12"/>
  <c r="Z56" i="12"/>
  <c r="AA56" i="12" s="1"/>
  <c r="W56" i="12"/>
  <c r="X56" i="12" s="1"/>
  <c r="T56" i="12"/>
  <c r="U56" i="12" s="1"/>
  <c r="Q56" i="12"/>
  <c r="R56" i="12" s="1"/>
  <c r="N56" i="12"/>
  <c r="O56" i="12" s="1"/>
  <c r="K56" i="12"/>
  <c r="L56" i="12" s="1"/>
  <c r="H56" i="12"/>
  <c r="I56" i="12" s="1"/>
  <c r="AE55" i="12"/>
  <c r="Z55" i="12"/>
  <c r="AA55" i="12" s="1"/>
  <c r="W55" i="12"/>
  <c r="X55" i="12" s="1"/>
  <c r="T55" i="12"/>
  <c r="U55" i="12" s="1"/>
  <c r="Q55" i="12"/>
  <c r="R55" i="12" s="1"/>
  <c r="N55" i="12"/>
  <c r="O55" i="12" s="1"/>
  <c r="K55" i="12"/>
  <c r="L55" i="12" s="1"/>
  <c r="H55" i="12"/>
  <c r="I55" i="12" s="1"/>
  <c r="AE54" i="12"/>
  <c r="Z54" i="12"/>
  <c r="AA54" i="12" s="1"/>
  <c r="W54" i="12"/>
  <c r="X54" i="12" s="1"/>
  <c r="T54" i="12"/>
  <c r="U54" i="12" s="1"/>
  <c r="R54" i="12"/>
  <c r="Q54" i="12"/>
  <c r="N54" i="12"/>
  <c r="O54" i="12" s="1"/>
  <c r="K54" i="12"/>
  <c r="L54" i="12" s="1"/>
  <c r="H54" i="12"/>
  <c r="I54" i="12" s="1"/>
  <c r="AE53" i="12"/>
  <c r="AA53" i="12"/>
  <c r="Z53" i="12"/>
  <c r="W53" i="12"/>
  <c r="X53" i="12" s="1"/>
  <c r="T53" i="12"/>
  <c r="U53" i="12" s="1"/>
  <c r="Q53" i="12"/>
  <c r="R53" i="12" s="1"/>
  <c r="O53" i="12"/>
  <c r="N53" i="12"/>
  <c r="K53" i="12"/>
  <c r="L53" i="12" s="1"/>
  <c r="I53" i="12"/>
  <c r="H53" i="12"/>
  <c r="AE52" i="12"/>
  <c r="Z52" i="12"/>
  <c r="AA52" i="12" s="1"/>
  <c r="W52" i="12"/>
  <c r="X52" i="12" s="1"/>
  <c r="T52" i="12"/>
  <c r="U52" i="12" s="1"/>
  <c r="Q52" i="12"/>
  <c r="R52" i="12" s="1"/>
  <c r="N52" i="12"/>
  <c r="O52" i="12" s="1"/>
  <c r="K52" i="12"/>
  <c r="L52" i="12" s="1"/>
  <c r="H52" i="12"/>
  <c r="I52" i="12" s="1"/>
  <c r="AE51" i="12"/>
  <c r="Z51" i="12"/>
  <c r="AA51" i="12" s="1"/>
  <c r="X51" i="12"/>
  <c r="W51" i="12"/>
  <c r="T51" i="12"/>
  <c r="U51" i="12" s="1"/>
  <c r="Q51" i="12"/>
  <c r="R51" i="12" s="1"/>
  <c r="N51" i="12"/>
  <c r="O51" i="12" s="1"/>
  <c r="K51" i="12"/>
  <c r="L51" i="12" s="1"/>
  <c r="H51" i="12"/>
  <c r="I51" i="12" s="1"/>
  <c r="AE50" i="12"/>
  <c r="Z50" i="12"/>
  <c r="AA50" i="12" s="1"/>
  <c r="X50" i="12"/>
  <c r="W50" i="12"/>
  <c r="T50" i="12"/>
  <c r="U50" i="12" s="1"/>
  <c r="Q50" i="12"/>
  <c r="R50" i="12" s="1"/>
  <c r="N50" i="12"/>
  <c r="O50" i="12" s="1"/>
  <c r="K50" i="12"/>
  <c r="L50" i="12" s="1"/>
  <c r="H50" i="12"/>
  <c r="I50" i="12" s="1"/>
  <c r="AE49" i="12"/>
  <c r="AA49" i="12"/>
  <c r="Z49" i="12"/>
  <c r="W49" i="12"/>
  <c r="X49" i="12" s="1"/>
  <c r="T49" i="12"/>
  <c r="U49" i="12" s="1"/>
  <c r="Q49" i="12"/>
  <c r="R49" i="12" s="1"/>
  <c r="N49" i="12"/>
  <c r="O49" i="12" s="1"/>
  <c r="K49" i="12"/>
  <c r="L49" i="12" s="1"/>
  <c r="H49" i="12"/>
  <c r="I49" i="12" s="1"/>
  <c r="AE48" i="12"/>
  <c r="Z48" i="12"/>
  <c r="AA48" i="12" s="1"/>
  <c r="W48" i="12"/>
  <c r="X48" i="12" s="1"/>
  <c r="T48" i="12"/>
  <c r="U48" i="12" s="1"/>
  <c r="Q48" i="12"/>
  <c r="R48" i="12" s="1"/>
  <c r="N48" i="12"/>
  <c r="O48" i="12" s="1"/>
  <c r="K48" i="12"/>
  <c r="L48" i="12" s="1"/>
  <c r="H48" i="12"/>
  <c r="I48" i="12" s="1"/>
  <c r="AE47" i="12"/>
  <c r="Z47" i="12"/>
  <c r="AA47" i="12" s="1"/>
  <c r="W47" i="12"/>
  <c r="X47" i="12" s="1"/>
  <c r="T47" i="12"/>
  <c r="U47" i="12" s="1"/>
  <c r="Q47" i="12"/>
  <c r="R47" i="12" s="1"/>
  <c r="N47" i="12"/>
  <c r="O47" i="12" s="1"/>
  <c r="K47" i="12"/>
  <c r="L47" i="12" s="1"/>
  <c r="H47" i="12"/>
  <c r="I47" i="12" s="1"/>
  <c r="AE46" i="12"/>
  <c r="Z46" i="12"/>
  <c r="AA46" i="12" s="1"/>
  <c r="X46" i="12"/>
  <c r="W46" i="12"/>
  <c r="T46" i="12"/>
  <c r="U46" i="12" s="1"/>
  <c r="Q46" i="12"/>
  <c r="R46" i="12" s="1"/>
  <c r="N46" i="12"/>
  <c r="O46" i="12" s="1"/>
  <c r="K46" i="12"/>
  <c r="L46" i="12" s="1"/>
  <c r="H46" i="12"/>
  <c r="I46" i="12" s="1"/>
  <c r="AC46" i="12" s="1"/>
  <c r="AE45" i="12"/>
  <c r="AA45" i="12"/>
  <c r="Z45" i="12"/>
  <c r="W45" i="12"/>
  <c r="X45" i="12" s="1"/>
  <c r="T45" i="12"/>
  <c r="U45" i="12" s="1"/>
  <c r="Q45" i="12"/>
  <c r="R45" i="12" s="1"/>
  <c r="O45" i="12"/>
  <c r="N45" i="12"/>
  <c r="K45" i="12"/>
  <c r="L45" i="12" s="1"/>
  <c r="H45" i="12"/>
  <c r="I45" i="12" s="1"/>
  <c r="AE44" i="12"/>
  <c r="AA44" i="12"/>
  <c r="Z44" i="12"/>
  <c r="W44" i="12"/>
  <c r="X44" i="12" s="1"/>
  <c r="T44" i="12"/>
  <c r="U44" i="12" s="1"/>
  <c r="Q44" i="12"/>
  <c r="R44" i="12" s="1"/>
  <c r="N44" i="12"/>
  <c r="O44" i="12" s="1"/>
  <c r="K44" i="12"/>
  <c r="L44" i="12" s="1"/>
  <c r="H44" i="12"/>
  <c r="I44" i="12" s="1"/>
  <c r="AE43" i="12"/>
  <c r="Z43" i="12"/>
  <c r="AA43" i="12" s="1"/>
  <c r="W43" i="12"/>
  <c r="X43" i="12" s="1"/>
  <c r="T43" i="12"/>
  <c r="U43" i="12" s="1"/>
  <c r="R43" i="12"/>
  <c r="Q43" i="12"/>
  <c r="N43" i="12"/>
  <c r="O43" i="12" s="1"/>
  <c r="K43" i="12"/>
  <c r="L43" i="12" s="1"/>
  <c r="H43" i="12"/>
  <c r="I43" i="12" s="1"/>
  <c r="AE42" i="12"/>
  <c r="Z42" i="12"/>
  <c r="AA42" i="12" s="1"/>
  <c r="W42" i="12"/>
  <c r="X42" i="12" s="1"/>
  <c r="T42" i="12"/>
  <c r="U42" i="12" s="1"/>
  <c r="Q42" i="12"/>
  <c r="R42" i="12" s="1"/>
  <c r="N42" i="12"/>
  <c r="O42" i="12" s="1"/>
  <c r="K42" i="12"/>
  <c r="L42" i="12" s="1"/>
  <c r="H42" i="12"/>
  <c r="I42" i="12" s="1"/>
  <c r="AE41" i="12"/>
  <c r="Z41" i="12"/>
  <c r="AA41" i="12" s="1"/>
  <c r="W41" i="12"/>
  <c r="X41" i="12" s="1"/>
  <c r="T41" i="12"/>
  <c r="U41" i="12" s="1"/>
  <c r="Q41" i="12"/>
  <c r="R41" i="12" s="1"/>
  <c r="N41" i="12"/>
  <c r="O41" i="12" s="1"/>
  <c r="K41" i="12"/>
  <c r="L41" i="12" s="1"/>
  <c r="H41" i="12"/>
  <c r="I41" i="12" s="1"/>
  <c r="AE40" i="12"/>
  <c r="Z40" i="12"/>
  <c r="AA40" i="12" s="1"/>
  <c r="W40" i="12"/>
  <c r="X40" i="12" s="1"/>
  <c r="U40" i="12"/>
  <c r="T40" i="12"/>
  <c r="Q40" i="12"/>
  <c r="R40" i="12" s="1"/>
  <c r="O40" i="12"/>
  <c r="N40" i="12"/>
  <c r="K40" i="12"/>
  <c r="L40" i="12" s="1"/>
  <c r="I40" i="12"/>
  <c r="H40" i="12"/>
  <c r="AE39" i="12"/>
  <c r="Z39" i="12"/>
  <c r="AA39" i="12" s="1"/>
  <c r="X39" i="12"/>
  <c r="W39" i="12"/>
  <c r="T39" i="12"/>
  <c r="U39" i="12" s="1"/>
  <c r="Q39" i="12"/>
  <c r="R39" i="12" s="1"/>
  <c r="N39" i="12"/>
  <c r="O39" i="12" s="1"/>
  <c r="K39" i="12"/>
  <c r="L39" i="12" s="1"/>
  <c r="H39" i="12"/>
  <c r="I39" i="12" s="1"/>
  <c r="AE38" i="12"/>
  <c r="Z38" i="12"/>
  <c r="AA38" i="12" s="1"/>
  <c r="W38" i="12"/>
  <c r="X38" i="12" s="1"/>
  <c r="T38" i="12"/>
  <c r="U38" i="12" s="1"/>
  <c r="R38" i="12"/>
  <c r="Q38" i="12"/>
  <c r="N38" i="12"/>
  <c r="O38" i="12" s="1"/>
  <c r="K38" i="12"/>
  <c r="L38" i="12" s="1"/>
  <c r="H38" i="12"/>
  <c r="I38" i="12" s="1"/>
  <c r="AE37" i="12"/>
  <c r="Z37" i="12"/>
  <c r="AA37" i="12" s="1"/>
  <c r="W37" i="12"/>
  <c r="X37" i="12" s="1"/>
  <c r="T37" i="12"/>
  <c r="U37" i="12" s="1"/>
  <c r="Q37" i="12"/>
  <c r="R37" i="12" s="1"/>
  <c r="N37" i="12"/>
  <c r="O37" i="12" s="1"/>
  <c r="K37" i="12"/>
  <c r="L37" i="12" s="1"/>
  <c r="I37" i="12"/>
  <c r="H37" i="12"/>
  <c r="AE36" i="12"/>
  <c r="Z36" i="12"/>
  <c r="AA36" i="12" s="1"/>
  <c r="W36" i="12"/>
  <c r="X36" i="12" s="1"/>
  <c r="T36" i="12"/>
  <c r="U36" i="12" s="1"/>
  <c r="Q36" i="12"/>
  <c r="R36" i="12" s="1"/>
  <c r="O36" i="12"/>
  <c r="N36" i="12"/>
  <c r="K36" i="12"/>
  <c r="L36" i="12" s="1"/>
  <c r="H36" i="12"/>
  <c r="I36" i="12" s="1"/>
  <c r="AE35" i="12"/>
  <c r="Z35" i="12"/>
  <c r="AA35" i="12" s="1"/>
  <c r="W35" i="12"/>
  <c r="X35" i="12" s="1"/>
  <c r="T35" i="12"/>
  <c r="U35" i="12" s="1"/>
  <c r="R35" i="12"/>
  <c r="Q35" i="12"/>
  <c r="N35" i="12"/>
  <c r="O35" i="12" s="1"/>
  <c r="K35" i="12"/>
  <c r="L35" i="12" s="1"/>
  <c r="H35" i="12"/>
  <c r="I35" i="12" s="1"/>
  <c r="AE34" i="12"/>
  <c r="Z34" i="12"/>
  <c r="AA34" i="12" s="1"/>
  <c r="W34" i="12"/>
  <c r="X34" i="12" s="1"/>
  <c r="T34" i="12"/>
  <c r="U34" i="12" s="1"/>
  <c r="R34" i="12"/>
  <c r="Q34" i="12"/>
  <c r="N34" i="12"/>
  <c r="O34" i="12" s="1"/>
  <c r="K34" i="12"/>
  <c r="L34" i="12" s="1"/>
  <c r="H34" i="12"/>
  <c r="I34" i="12" s="1"/>
  <c r="AE33" i="12"/>
  <c r="Z33" i="12"/>
  <c r="AA33" i="12" s="1"/>
  <c r="W33" i="12"/>
  <c r="X33" i="12" s="1"/>
  <c r="T33" i="12"/>
  <c r="U33" i="12" s="1"/>
  <c r="Q33" i="12"/>
  <c r="R33" i="12" s="1"/>
  <c r="N33" i="12"/>
  <c r="O33" i="12" s="1"/>
  <c r="K33" i="12"/>
  <c r="L33" i="12" s="1"/>
  <c r="I33" i="12"/>
  <c r="H33" i="12"/>
  <c r="AE32" i="12"/>
  <c r="Z32" i="12"/>
  <c r="AA32" i="12" s="1"/>
  <c r="W32" i="12"/>
  <c r="X32" i="12" s="1"/>
  <c r="U32" i="12"/>
  <c r="T32" i="12"/>
  <c r="Q32" i="12"/>
  <c r="R32" i="12" s="1"/>
  <c r="N32" i="12"/>
  <c r="O32" i="12" s="1"/>
  <c r="K32" i="12"/>
  <c r="L32" i="12" s="1"/>
  <c r="H32" i="12"/>
  <c r="I32" i="12" s="1"/>
  <c r="AE31" i="12"/>
  <c r="Z31" i="12"/>
  <c r="AA31" i="12" s="1"/>
  <c r="X31" i="12"/>
  <c r="W31" i="12"/>
  <c r="T31" i="12"/>
  <c r="U31" i="12" s="1"/>
  <c r="Q31" i="12"/>
  <c r="R31" i="12" s="1"/>
  <c r="N31" i="12"/>
  <c r="O31" i="12" s="1"/>
  <c r="K31" i="12"/>
  <c r="L31" i="12" s="1"/>
  <c r="H31" i="12"/>
  <c r="I31" i="12" s="1"/>
  <c r="AE30" i="12"/>
  <c r="Z30" i="12"/>
  <c r="AA30" i="12" s="1"/>
  <c r="X30" i="12"/>
  <c r="W30" i="12"/>
  <c r="T30" i="12"/>
  <c r="U30" i="12" s="1"/>
  <c r="Q30" i="12"/>
  <c r="R30" i="12" s="1"/>
  <c r="N30" i="12"/>
  <c r="O30" i="12" s="1"/>
  <c r="K30" i="12"/>
  <c r="L30" i="12" s="1"/>
  <c r="H30" i="12"/>
  <c r="I30" i="12" s="1"/>
  <c r="AE29" i="12"/>
  <c r="Z29" i="12"/>
  <c r="AA29" i="12" s="1"/>
  <c r="W29" i="12"/>
  <c r="X29" i="12" s="1"/>
  <c r="U29" i="12"/>
  <c r="T29" i="12"/>
  <c r="Q29" i="12"/>
  <c r="R29" i="12" s="1"/>
  <c r="O29" i="12"/>
  <c r="N29" i="12"/>
  <c r="K29" i="12"/>
  <c r="L29" i="12" s="1"/>
  <c r="H29" i="12"/>
  <c r="I29" i="12" s="1"/>
  <c r="AE28" i="12"/>
  <c r="Z28" i="12"/>
  <c r="AA28" i="12" s="1"/>
  <c r="W28" i="12"/>
  <c r="X28" i="12" s="1"/>
  <c r="U28" i="12"/>
  <c r="T28" i="12"/>
  <c r="Q28" i="12"/>
  <c r="R28" i="12" s="1"/>
  <c r="O28" i="12"/>
  <c r="N28" i="12"/>
  <c r="K28" i="12"/>
  <c r="L28" i="12" s="1"/>
  <c r="H28" i="12"/>
  <c r="I28" i="12" s="1"/>
  <c r="AE26" i="12"/>
  <c r="Z26" i="12"/>
  <c r="AA26" i="12" s="1"/>
  <c r="W26" i="12"/>
  <c r="X26" i="12" s="1"/>
  <c r="T26" i="12"/>
  <c r="U26" i="12" s="1"/>
  <c r="Q26" i="12"/>
  <c r="R26" i="12" s="1"/>
  <c r="N26" i="12"/>
  <c r="O26" i="12" s="1"/>
  <c r="L26" i="12"/>
  <c r="K26" i="12"/>
  <c r="H26" i="12"/>
  <c r="I26" i="12" s="1"/>
  <c r="AE25" i="12"/>
  <c r="AA25" i="12"/>
  <c r="Z25" i="12"/>
  <c r="W25" i="12"/>
  <c r="X25" i="12" s="1"/>
  <c r="T25" i="12"/>
  <c r="U25" i="12" s="1"/>
  <c r="Q25" i="12"/>
  <c r="R25" i="12" s="1"/>
  <c r="N25" i="12"/>
  <c r="O25" i="12" s="1"/>
  <c r="K25" i="12"/>
  <c r="L25" i="12" s="1"/>
  <c r="H25" i="12"/>
  <c r="I25" i="12" s="1"/>
  <c r="AE24" i="12"/>
  <c r="AA24" i="12"/>
  <c r="Z24" i="12"/>
  <c r="W24" i="12"/>
  <c r="X24" i="12" s="1"/>
  <c r="T24" i="12"/>
  <c r="U24" i="12" s="1"/>
  <c r="Q24" i="12"/>
  <c r="R24" i="12" s="1"/>
  <c r="N24" i="12"/>
  <c r="O24" i="12" s="1"/>
  <c r="K24" i="12"/>
  <c r="L24" i="12" s="1"/>
  <c r="H24" i="12"/>
  <c r="I24" i="12" s="1"/>
  <c r="AE23" i="12"/>
  <c r="Z23" i="12"/>
  <c r="AA23" i="12" s="1"/>
  <c r="X23" i="12"/>
  <c r="W23" i="12"/>
  <c r="T23" i="12"/>
  <c r="U23" i="12" s="1"/>
  <c r="Q23" i="12"/>
  <c r="R23" i="12" s="1"/>
  <c r="N23" i="12"/>
  <c r="O23" i="12" s="1"/>
  <c r="K23" i="12"/>
  <c r="L23" i="12" s="1"/>
  <c r="H23" i="12"/>
  <c r="I23" i="12" s="1"/>
  <c r="AE22" i="12"/>
  <c r="Z22" i="12"/>
  <c r="AA22" i="12" s="1"/>
  <c r="W22" i="12"/>
  <c r="X22" i="12" s="1"/>
  <c r="T22" i="12"/>
  <c r="U22" i="12" s="1"/>
  <c r="Q22" i="12"/>
  <c r="R22" i="12" s="1"/>
  <c r="N22" i="12"/>
  <c r="O22" i="12" s="1"/>
  <c r="K22" i="12"/>
  <c r="L22" i="12" s="1"/>
  <c r="H22" i="12"/>
  <c r="I22" i="12" s="1"/>
  <c r="AE21" i="12"/>
  <c r="Z21" i="12"/>
  <c r="AA21" i="12" s="1"/>
  <c r="W21" i="12"/>
  <c r="X21" i="12" s="1"/>
  <c r="U21" i="12"/>
  <c r="T21" i="12"/>
  <c r="Q21" i="12"/>
  <c r="R21" i="12" s="1"/>
  <c r="N21" i="12"/>
  <c r="O21" i="12" s="1"/>
  <c r="K21" i="12"/>
  <c r="L21" i="12" s="1"/>
  <c r="H21" i="12"/>
  <c r="I21" i="12" s="1"/>
  <c r="AE20" i="12"/>
  <c r="Z20" i="12"/>
  <c r="AA20" i="12" s="1"/>
  <c r="W20" i="12"/>
  <c r="X20" i="12" s="1"/>
  <c r="U20" i="12"/>
  <c r="T20" i="12"/>
  <c r="Q20" i="12"/>
  <c r="R20" i="12" s="1"/>
  <c r="N20" i="12"/>
  <c r="O20" i="12" s="1"/>
  <c r="K20" i="12"/>
  <c r="L20" i="12" s="1"/>
  <c r="H20" i="12"/>
  <c r="I20" i="12" s="1"/>
  <c r="AE19" i="12"/>
  <c r="Z19" i="12"/>
  <c r="AA19" i="12" s="1"/>
  <c r="W19" i="12"/>
  <c r="X19" i="12" s="1"/>
  <c r="T19" i="12"/>
  <c r="U19" i="12" s="1"/>
  <c r="R19" i="12"/>
  <c r="Q19" i="12"/>
  <c r="N19" i="12"/>
  <c r="O19" i="12" s="1"/>
  <c r="K19" i="12"/>
  <c r="L19" i="12" s="1"/>
  <c r="H19" i="12"/>
  <c r="I19" i="12" s="1"/>
  <c r="AE18" i="12"/>
  <c r="Z18" i="12"/>
  <c r="AA18" i="12" s="1"/>
  <c r="W18" i="12"/>
  <c r="X18" i="12" s="1"/>
  <c r="T18" i="12"/>
  <c r="U18" i="12" s="1"/>
  <c r="Q18" i="12"/>
  <c r="R18" i="12" s="1"/>
  <c r="N18" i="12"/>
  <c r="O18" i="12" s="1"/>
  <c r="K18" i="12"/>
  <c r="L18" i="12" s="1"/>
  <c r="H18" i="12"/>
  <c r="I18" i="12" s="1"/>
  <c r="AE17" i="12"/>
  <c r="Z17" i="12"/>
  <c r="AA17" i="12" s="1"/>
  <c r="W17" i="12"/>
  <c r="X17" i="12" s="1"/>
  <c r="T17" i="12"/>
  <c r="U17" i="12" s="1"/>
  <c r="Q17" i="12"/>
  <c r="R17" i="12" s="1"/>
  <c r="N17" i="12"/>
  <c r="O17" i="12" s="1"/>
  <c r="K17" i="12"/>
  <c r="L17" i="12" s="1"/>
  <c r="H17" i="12"/>
  <c r="I17" i="12" s="1"/>
  <c r="AE16" i="12"/>
  <c r="Z16" i="12"/>
  <c r="AA16" i="12" s="1"/>
  <c r="W16" i="12"/>
  <c r="X16" i="12" s="1"/>
  <c r="T16" i="12"/>
  <c r="U16" i="12" s="1"/>
  <c r="Q16" i="12"/>
  <c r="R16" i="12" s="1"/>
  <c r="O16" i="12"/>
  <c r="N16" i="12"/>
  <c r="K16" i="12"/>
  <c r="L16" i="12" s="1"/>
  <c r="H16" i="12"/>
  <c r="I16" i="12" s="1"/>
  <c r="AE15" i="12"/>
  <c r="Z15" i="12"/>
  <c r="AA15" i="12" s="1"/>
  <c r="W15" i="12"/>
  <c r="X15" i="12" s="1"/>
  <c r="T15" i="12"/>
  <c r="U15" i="12" s="1"/>
  <c r="Q15" i="12"/>
  <c r="R15" i="12" s="1"/>
  <c r="N15" i="12"/>
  <c r="O15" i="12" s="1"/>
  <c r="K15" i="12"/>
  <c r="L15" i="12" s="1"/>
  <c r="H15" i="12"/>
  <c r="I15" i="12" s="1"/>
  <c r="AE14" i="12"/>
  <c r="AA14" i="12"/>
  <c r="Z14" i="12"/>
  <c r="W14" i="12"/>
  <c r="X14" i="12" s="1"/>
  <c r="T14" i="12"/>
  <c r="U14" i="12" s="1"/>
  <c r="Q14" i="12"/>
  <c r="R14" i="12" s="1"/>
  <c r="O14" i="12"/>
  <c r="N14" i="12"/>
  <c r="K14" i="12"/>
  <c r="L14" i="12" s="1"/>
  <c r="H14" i="12"/>
  <c r="I14" i="12" s="1"/>
  <c r="AE13" i="12"/>
  <c r="Z13" i="12"/>
  <c r="AA13" i="12" s="1"/>
  <c r="W13" i="12"/>
  <c r="X13" i="12" s="1"/>
  <c r="U13" i="12"/>
  <c r="T13" i="12"/>
  <c r="Q13" i="12"/>
  <c r="R13" i="12" s="1"/>
  <c r="O13" i="12"/>
  <c r="N13" i="12"/>
  <c r="K13" i="12"/>
  <c r="L13" i="12" s="1"/>
  <c r="I13" i="12"/>
  <c r="H13" i="12"/>
  <c r="AE12" i="12"/>
  <c r="Z12" i="12"/>
  <c r="AA12" i="12" s="1"/>
  <c r="W12" i="12"/>
  <c r="X12" i="12" s="1"/>
  <c r="T12" i="12"/>
  <c r="U12" i="12" s="1"/>
  <c r="Q12" i="12"/>
  <c r="R12" i="12" s="1"/>
  <c r="N12" i="12"/>
  <c r="O12" i="12" s="1"/>
  <c r="K12" i="12"/>
  <c r="L12" i="12" s="1"/>
  <c r="H12" i="12"/>
  <c r="I12" i="12" s="1"/>
  <c r="AE11" i="12"/>
  <c r="Z11" i="12"/>
  <c r="AA11" i="12" s="1"/>
  <c r="W11" i="12"/>
  <c r="X11" i="12" s="1"/>
  <c r="U11" i="12"/>
  <c r="T11" i="12"/>
  <c r="Q11" i="12"/>
  <c r="R11" i="12" s="1"/>
  <c r="O11" i="12"/>
  <c r="N11" i="12"/>
  <c r="K11" i="12"/>
  <c r="L11" i="12" s="1"/>
  <c r="I11" i="12"/>
  <c r="H11" i="12"/>
  <c r="AE10" i="12"/>
  <c r="Z10" i="12"/>
  <c r="AA10" i="12" s="1"/>
  <c r="W10" i="12"/>
  <c r="X10" i="12" s="1"/>
  <c r="T10" i="12"/>
  <c r="U10" i="12" s="1"/>
  <c r="Q10" i="12"/>
  <c r="R10" i="12" s="1"/>
  <c r="N10" i="12"/>
  <c r="O10" i="12" s="1"/>
  <c r="K10" i="12"/>
  <c r="L10" i="12" s="1"/>
  <c r="H10" i="12"/>
  <c r="I10" i="12" s="1"/>
  <c r="AE9" i="12"/>
  <c r="Z9" i="12"/>
  <c r="AA9" i="12" s="1"/>
  <c r="X9" i="12"/>
  <c r="W9" i="12"/>
  <c r="T9" i="12"/>
  <c r="U9" i="12" s="1"/>
  <c r="Q9" i="12"/>
  <c r="R9" i="12" s="1"/>
  <c r="N9" i="12"/>
  <c r="O9" i="12" s="1"/>
  <c r="L9" i="12"/>
  <c r="K9" i="12"/>
  <c r="H9" i="12"/>
  <c r="I9" i="12" s="1"/>
  <c r="AE8" i="12"/>
  <c r="Z8" i="12"/>
  <c r="AA8" i="12" s="1"/>
  <c r="W8" i="12"/>
  <c r="X8" i="12" s="1"/>
  <c r="T8" i="12"/>
  <c r="U8" i="12" s="1"/>
  <c r="Q8" i="12"/>
  <c r="R8" i="12" s="1"/>
  <c r="N8" i="12"/>
  <c r="O8" i="12" s="1"/>
  <c r="K8" i="12"/>
  <c r="L8" i="12" s="1"/>
  <c r="H8" i="12"/>
  <c r="I8" i="12" s="1"/>
  <c r="AE7" i="12"/>
  <c r="Z7" i="12"/>
  <c r="AA7" i="12" s="1"/>
  <c r="W7" i="12"/>
  <c r="X7" i="12" s="1"/>
  <c r="T7" i="12"/>
  <c r="U7" i="12" s="1"/>
  <c r="R7" i="12"/>
  <c r="Q7" i="12"/>
  <c r="N7" i="12"/>
  <c r="O7" i="12" s="1"/>
  <c r="K7" i="12"/>
  <c r="L7" i="12" s="1"/>
  <c r="H7" i="12"/>
  <c r="I7" i="12" s="1"/>
  <c r="AE6" i="12"/>
  <c r="Z6" i="12"/>
  <c r="AA6" i="12" s="1"/>
  <c r="W6" i="12"/>
  <c r="X6" i="12" s="1"/>
  <c r="T6" i="12"/>
  <c r="U6" i="12" s="1"/>
  <c r="Q6" i="12"/>
  <c r="R6" i="12" s="1"/>
  <c r="N6" i="12"/>
  <c r="O6" i="12" s="1"/>
  <c r="K6" i="12"/>
  <c r="L6" i="12" s="1"/>
  <c r="H6" i="12"/>
  <c r="I6" i="12" s="1"/>
  <c r="A6" i="12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E4" i="12"/>
  <c r="Z4" i="12"/>
  <c r="AA4" i="12" s="1"/>
  <c r="W4" i="12"/>
  <c r="X4" i="12" s="1"/>
  <c r="T4" i="12"/>
  <c r="U4" i="12" s="1"/>
  <c r="Q4" i="12"/>
  <c r="R4" i="12" s="1"/>
  <c r="N4" i="12"/>
  <c r="O4" i="12" s="1"/>
  <c r="K4" i="12"/>
  <c r="L4" i="12" s="1"/>
  <c r="H4" i="12"/>
  <c r="I4" i="12" s="1"/>
  <c r="AC88" i="12" l="1"/>
  <c r="AC4" i="12"/>
  <c r="A27" i="12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C20" i="12"/>
  <c r="AC32" i="12"/>
  <c r="AC163" i="12"/>
  <c r="AC29" i="12"/>
  <c r="AC40" i="12"/>
  <c r="AC105" i="12"/>
  <c r="AC161" i="12"/>
  <c r="AC80" i="12"/>
  <c r="AC123" i="12"/>
  <c r="AC141" i="12"/>
  <c r="AC7" i="12"/>
  <c r="AC96" i="12"/>
  <c r="AC9" i="12"/>
  <c r="AC36" i="12"/>
  <c r="AC69" i="12"/>
  <c r="AC24" i="12"/>
  <c r="AC83" i="12"/>
  <c r="AC160" i="12"/>
  <c r="AC6" i="12"/>
  <c r="AC19" i="12"/>
  <c r="AC22" i="12"/>
  <c r="AC56" i="12"/>
  <c r="AC73" i="12"/>
  <c r="AC90" i="12"/>
  <c r="AC95" i="12"/>
  <c r="AC97" i="12"/>
  <c r="AC172" i="12"/>
  <c r="AC188" i="12"/>
  <c r="AC11" i="12"/>
  <c r="AC23" i="12"/>
  <c r="AC28" i="12"/>
  <c r="AC44" i="12"/>
  <c r="AC64" i="12"/>
  <c r="AC66" i="12"/>
  <c r="AC79" i="12"/>
  <c r="AC84" i="12"/>
  <c r="AC87" i="12"/>
  <c r="AC106" i="12"/>
  <c r="AC107" i="12"/>
  <c r="AC126" i="12"/>
  <c r="AC128" i="12"/>
  <c r="AC186" i="12"/>
  <c r="AC25" i="12"/>
  <c r="AC72" i="12"/>
  <c r="AC77" i="12"/>
  <c r="AC180" i="12"/>
  <c r="AC182" i="12"/>
  <c r="AC190" i="12"/>
  <c r="AC134" i="12"/>
  <c r="AC147" i="12"/>
  <c r="AC185" i="12"/>
  <c r="AC193" i="12"/>
  <c r="AC115" i="12"/>
  <c r="AC133" i="12"/>
  <c r="AC138" i="12"/>
  <c r="AC48" i="12"/>
  <c r="AC52" i="12"/>
  <c r="AC59" i="12"/>
  <c r="AC60" i="12"/>
  <c r="AC67" i="12"/>
  <c r="AC68" i="12"/>
  <c r="AC76" i="12"/>
  <c r="AC91" i="12"/>
  <c r="AC100" i="12"/>
  <c r="AC103" i="12"/>
  <c r="AC111" i="12"/>
  <c r="AC119" i="12"/>
  <c r="AC124" i="12"/>
  <c r="AC127" i="12"/>
  <c r="AC130" i="12"/>
  <c r="AC139" i="12"/>
  <c r="AC151" i="12"/>
  <c r="AC159" i="12"/>
  <c r="AC168" i="12"/>
  <c r="AC176" i="12"/>
  <c r="AC184" i="12"/>
  <c r="AC192" i="12"/>
  <c r="AC8" i="12"/>
  <c r="AC16" i="12"/>
  <c r="AC12" i="12"/>
  <c r="AC15" i="12"/>
  <c r="AC10" i="12"/>
  <c r="AC13" i="12"/>
  <c r="AC17" i="12"/>
  <c r="AC21" i="12"/>
  <c r="AC45" i="12"/>
  <c r="AC51" i="12"/>
  <c r="AC55" i="12"/>
  <c r="AC61" i="12"/>
  <c r="AC65" i="12"/>
  <c r="AC14" i="12"/>
  <c r="AC34" i="12"/>
  <c r="AC35" i="12"/>
  <c r="AC38" i="12"/>
  <c r="AC39" i="12"/>
  <c r="AC42" i="12"/>
  <c r="AC43" i="12"/>
  <c r="AC47" i="12"/>
  <c r="AC50" i="12"/>
  <c r="AC54" i="12"/>
  <c r="AC58" i="12"/>
  <c r="AC63" i="12"/>
  <c r="AC18" i="12"/>
  <c r="AC26" i="12"/>
  <c r="AC30" i="12"/>
  <c r="AC31" i="12"/>
  <c r="AC33" i="12"/>
  <c r="AC37" i="12"/>
  <c r="AC41" i="12"/>
  <c r="AC49" i="12"/>
  <c r="AC53" i="12"/>
  <c r="AC57" i="12"/>
  <c r="AC70" i="12"/>
  <c r="AC71" i="12"/>
  <c r="AC74" i="12"/>
  <c r="AC75" i="12"/>
  <c r="AC85" i="12"/>
  <c r="AC92" i="12"/>
  <c r="AC93" i="12"/>
  <c r="AC104" i="12"/>
  <c r="AC108" i="12"/>
  <c r="AC109" i="12"/>
  <c r="AC110" i="12"/>
  <c r="AC120" i="12"/>
  <c r="AC81" i="12"/>
  <c r="AC86" i="12"/>
  <c r="AC98" i="12"/>
  <c r="AC102" i="12"/>
  <c r="AC112" i="12"/>
  <c r="AC116" i="12"/>
  <c r="AC121" i="12"/>
  <c r="AC122" i="12"/>
  <c r="AC140" i="12"/>
  <c r="AC142" i="12"/>
  <c r="AC143" i="12"/>
  <c r="AC164" i="12"/>
  <c r="AC82" i="12"/>
  <c r="AC89" i="12"/>
  <c r="AC94" i="12"/>
  <c r="AC101" i="12"/>
  <c r="AC113" i="12"/>
  <c r="AC114" i="12"/>
  <c r="AC117" i="12"/>
  <c r="AC118" i="12"/>
  <c r="AC125" i="12"/>
  <c r="AC129" i="12"/>
  <c r="AC131" i="12"/>
  <c r="AC132" i="12"/>
  <c r="AC135" i="12"/>
  <c r="AC155" i="12"/>
  <c r="AC145" i="12"/>
  <c r="AC146" i="12"/>
  <c r="AC149" i="12"/>
  <c r="AC150" i="12"/>
  <c r="AC153" i="12"/>
  <c r="AC154" i="12"/>
  <c r="AC157" i="12"/>
  <c r="AC158" i="12"/>
  <c r="AC165" i="12"/>
  <c r="AC167" i="12"/>
  <c r="AC175" i="12"/>
  <c r="AC136" i="12"/>
  <c r="AC137" i="12"/>
  <c r="AC144" i="12"/>
  <c r="AC148" i="12"/>
  <c r="AC152" i="12"/>
  <c r="AC156" i="12"/>
  <c r="AC162" i="12"/>
  <c r="AC171" i="12"/>
  <c r="AC166" i="12"/>
  <c r="AC170" i="12"/>
  <c r="AC174" i="12"/>
  <c r="AC178" i="12"/>
  <c r="AC183" i="12"/>
  <c r="AC191" i="12"/>
  <c r="AC181" i="12"/>
  <c r="AC189" i="12"/>
  <c r="AC169" i="12"/>
  <c r="AC173" i="12"/>
  <c r="AC177" i="12"/>
  <c r="AC179" i="12"/>
  <c r="AC187" i="12"/>
  <c r="A5" i="34"/>
  <c r="A6" i="34" s="1"/>
  <c r="A7" i="34" s="1"/>
  <c r="A8" i="34" s="1"/>
  <c r="A9" i="34" s="1"/>
  <c r="A10" i="34" s="1"/>
  <c r="A5" i="35"/>
  <c r="A6" i="35" s="1"/>
  <c r="A7" i="35" s="1"/>
  <c r="A8" i="35" s="1"/>
  <c r="A9" i="35" s="1"/>
  <c r="A10" i="35" s="1"/>
  <c r="A5" i="33"/>
  <c r="A6" i="33" s="1"/>
  <c r="A7" i="33" s="1"/>
  <c r="AE5" i="33" l="1"/>
  <c r="AE6" i="33"/>
  <c r="AE7" i="33"/>
  <c r="AE14" i="41" l="1"/>
  <c r="AE15" i="41"/>
  <c r="AE10" i="41"/>
  <c r="AE63" i="13" l="1"/>
  <c r="AE60" i="13"/>
  <c r="AE57" i="13"/>
  <c r="AE56" i="13"/>
  <c r="AE55" i="13"/>
  <c r="AE52" i="13"/>
  <c r="AE49" i="13"/>
  <c r="AE48" i="13"/>
  <c r="AE30" i="13"/>
  <c r="AE25" i="13"/>
  <c r="AE23" i="13"/>
  <c r="AE21" i="13"/>
  <c r="AE17" i="13"/>
  <c r="AE15" i="13"/>
  <c r="AE13" i="13"/>
  <c r="AE12" i="13"/>
  <c r="AE9" i="13"/>
  <c r="AE7" i="13"/>
  <c r="AE6" i="13"/>
  <c r="AE401" i="39"/>
  <c r="AE403" i="39"/>
  <c r="AE408" i="39"/>
  <c r="AE409" i="39"/>
  <c r="AE412" i="39"/>
  <c r="AE414" i="39"/>
  <c r="AE415" i="39"/>
  <c r="AE417" i="39"/>
  <c r="AE418" i="39"/>
  <c r="AD428" i="39"/>
  <c r="AE428" i="39" s="1"/>
  <c r="AD433" i="39"/>
  <c r="AE433" i="39" s="1"/>
  <c r="AD437" i="39"/>
  <c r="AE437" i="39" s="1"/>
  <c r="AD438" i="39"/>
  <c r="AE438" i="39" s="1"/>
  <c r="AD444" i="39"/>
  <c r="AE444" i="39" s="1"/>
  <c r="AD447" i="39"/>
  <c r="AE447" i="39" s="1"/>
  <c r="AD451" i="39"/>
  <c r="AE451" i="39" s="1"/>
  <c r="AD456" i="39"/>
  <c r="AE456" i="39" s="1"/>
  <c r="AD460" i="39"/>
  <c r="AE460" i="39" s="1"/>
  <c r="AD468" i="39"/>
  <c r="AE468" i="39" s="1"/>
  <c r="AD519" i="39"/>
  <c r="AE519" i="39" s="1"/>
  <c r="AD521" i="39"/>
  <c r="AE521" i="39" s="1"/>
  <c r="AD522" i="39"/>
  <c r="AE522" i="39" s="1"/>
  <c r="AD524" i="39"/>
  <c r="AE524" i="39" s="1"/>
  <c r="AD528" i="39"/>
  <c r="AE528" i="39" s="1"/>
  <c r="AD530" i="39"/>
  <c r="AE530" i="39" s="1"/>
  <c r="AD532" i="39"/>
  <c r="AE532" i="39" s="1"/>
  <c r="AD533" i="39"/>
  <c r="AE533" i="39" s="1"/>
  <c r="AD536" i="39"/>
  <c r="AE536" i="39" s="1"/>
  <c r="AD537" i="39"/>
  <c r="AE537" i="39" s="1"/>
  <c r="AD544" i="39"/>
  <c r="AE544" i="39" s="1"/>
  <c r="AD546" i="39"/>
  <c r="AE546" i="39" s="1"/>
  <c r="AD547" i="39"/>
  <c r="AE547" i="39" s="1"/>
  <c r="AD548" i="39"/>
  <c r="AE548" i="39" s="1"/>
  <c r="AD550" i="39"/>
  <c r="AE550" i="39" s="1"/>
  <c r="AE596" i="39"/>
  <c r="AE606" i="39"/>
  <c r="AE607" i="39"/>
  <c r="AE613" i="39"/>
  <c r="AD643" i="39"/>
  <c r="AE643" i="39" s="1"/>
  <c r="AD645" i="39"/>
  <c r="AE645" i="39" s="1"/>
  <c r="AD651" i="39"/>
  <c r="AE651" i="39" s="1"/>
  <c r="AD653" i="39"/>
  <c r="AE653" i="39" s="1"/>
  <c r="AD654" i="39"/>
  <c r="AE654" i="39" s="1"/>
  <c r="AD657" i="39"/>
  <c r="AE657" i="39" s="1"/>
  <c r="AD659" i="39"/>
  <c r="AE659" i="39" s="1"/>
  <c r="AD660" i="39"/>
  <c r="AE660" i="39" s="1"/>
  <c r="AD703" i="39"/>
  <c r="AE703" i="39" s="1"/>
  <c r="AD710" i="39"/>
  <c r="AE710" i="39" s="1"/>
  <c r="AD711" i="39" l="1"/>
  <c r="Y711" i="39"/>
  <c r="Y710" i="39"/>
  <c r="V711" i="39"/>
  <c r="V710" i="39"/>
  <c r="S711" i="39"/>
  <c r="S710" i="39"/>
  <c r="P711" i="39"/>
  <c r="P710" i="39"/>
  <c r="M711" i="39"/>
  <c r="M710" i="39"/>
  <c r="J711" i="39"/>
  <c r="J710" i="39"/>
  <c r="G711" i="39"/>
  <c r="G710" i="39"/>
  <c r="B711" i="39"/>
  <c r="C711" i="39"/>
  <c r="D711" i="39"/>
  <c r="E711" i="39"/>
  <c r="F711" i="39"/>
  <c r="C710" i="39"/>
  <c r="D710" i="39"/>
  <c r="E710" i="39"/>
  <c r="F710" i="39"/>
  <c r="B710" i="39"/>
  <c r="AD704" i="39"/>
  <c r="AD705" i="39"/>
  <c r="AD706" i="39"/>
  <c r="AD707" i="39"/>
  <c r="AD709" i="39"/>
  <c r="Y703" i="39"/>
  <c r="Y704" i="39"/>
  <c r="Y705" i="39"/>
  <c r="Y706" i="39"/>
  <c r="Y707" i="39"/>
  <c r="Y708" i="39"/>
  <c r="Y709" i="39"/>
  <c r="V703" i="39"/>
  <c r="V704" i="39"/>
  <c r="V705" i="39"/>
  <c r="V706" i="39"/>
  <c r="V707" i="39"/>
  <c r="V708" i="39"/>
  <c r="V709" i="39"/>
  <c r="S703" i="39"/>
  <c r="S704" i="39"/>
  <c r="S705" i="39"/>
  <c r="S706" i="39"/>
  <c r="S707" i="39"/>
  <c r="S708" i="39"/>
  <c r="S709" i="39"/>
  <c r="P703" i="39"/>
  <c r="P704" i="39"/>
  <c r="P705" i="39"/>
  <c r="P706" i="39"/>
  <c r="P707" i="39"/>
  <c r="P708" i="39"/>
  <c r="P709" i="39"/>
  <c r="M703" i="39"/>
  <c r="M704" i="39"/>
  <c r="M705" i="39"/>
  <c r="M706" i="39"/>
  <c r="M707" i="39"/>
  <c r="M708" i="39"/>
  <c r="M709" i="39"/>
  <c r="J703" i="39"/>
  <c r="J704" i="39"/>
  <c r="J705" i="39"/>
  <c r="J706" i="39"/>
  <c r="J707" i="39"/>
  <c r="J708" i="39"/>
  <c r="J709" i="39"/>
  <c r="G703" i="39"/>
  <c r="G704" i="39"/>
  <c r="G705" i="39"/>
  <c r="G706" i="39"/>
  <c r="G707" i="39"/>
  <c r="G709" i="39"/>
  <c r="B704" i="39"/>
  <c r="C704" i="39"/>
  <c r="D704" i="39"/>
  <c r="E704" i="39"/>
  <c r="F704" i="39"/>
  <c r="B705" i="39"/>
  <c r="C705" i="39"/>
  <c r="D705" i="39"/>
  <c r="E705" i="39"/>
  <c r="F705" i="39"/>
  <c r="B706" i="39"/>
  <c r="C706" i="39"/>
  <c r="D706" i="39"/>
  <c r="E706" i="39"/>
  <c r="F706" i="39"/>
  <c r="B707" i="39"/>
  <c r="C707" i="39"/>
  <c r="D707" i="39"/>
  <c r="E707" i="39"/>
  <c r="F707" i="39"/>
  <c r="B708" i="39"/>
  <c r="C708" i="39"/>
  <c r="D708" i="39"/>
  <c r="E708" i="39"/>
  <c r="F708" i="39"/>
  <c r="B709" i="39"/>
  <c r="C709" i="39"/>
  <c r="D709" i="39"/>
  <c r="E709" i="39"/>
  <c r="F709" i="39"/>
  <c r="C703" i="39"/>
  <c r="D703" i="39"/>
  <c r="E703" i="39"/>
  <c r="F703" i="39"/>
  <c r="AE29" i="32"/>
  <c r="Z29" i="32"/>
  <c r="AA29" i="32" s="1"/>
  <c r="W29" i="32"/>
  <c r="X29" i="32" s="1"/>
  <c r="T29" i="32"/>
  <c r="U29" i="32" s="1"/>
  <c r="Q29" i="32"/>
  <c r="R29" i="32" s="1"/>
  <c r="O29" i="32"/>
  <c r="N29" i="32"/>
  <c r="K29" i="32"/>
  <c r="L29" i="32" s="1"/>
  <c r="H29" i="32"/>
  <c r="I29" i="32" s="1"/>
  <c r="AE28" i="32"/>
  <c r="Z28" i="32"/>
  <c r="AA28" i="32" s="1"/>
  <c r="W28" i="32"/>
  <c r="X28" i="32" s="1"/>
  <c r="T28" i="32"/>
  <c r="U28" i="32" s="1"/>
  <c r="Q28" i="32"/>
  <c r="R28" i="32" s="1"/>
  <c r="N28" i="32"/>
  <c r="O28" i="32" s="1"/>
  <c r="K28" i="32"/>
  <c r="L28" i="32" s="1"/>
  <c r="H28" i="32"/>
  <c r="I28" i="32" s="1"/>
  <c r="AE27" i="32"/>
  <c r="AA27" i="32"/>
  <c r="Z27" i="32"/>
  <c r="W27" i="32"/>
  <c r="X27" i="32" s="1"/>
  <c r="T27" i="32"/>
  <c r="U27" i="32" s="1"/>
  <c r="Q27" i="32"/>
  <c r="R27" i="32" s="1"/>
  <c r="N27" i="32"/>
  <c r="O27" i="32" s="1"/>
  <c r="K27" i="32"/>
  <c r="L27" i="32" s="1"/>
  <c r="H27" i="32"/>
  <c r="I27" i="32" s="1"/>
  <c r="AE26" i="32"/>
  <c r="Z26" i="32"/>
  <c r="AA26" i="32" s="1"/>
  <c r="W26" i="32"/>
  <c r="X26" i="32" s="1"/>
  <c r="T26" i="32"/>
  <c r="U26" i="32" s="1"/>
  <c r="Q26" i="32"/>
  <c r="R26" i="32" s="1"/>
  <c r="O26" i="32"/>
  <c r="N26" i="32"/>
  <c r="K26" i="32"/>
  <c r="L26" i="32" s="1"/>
  <c r="H26" i="32"/>
  <c r="I26" i="32" s="1"/>
  <c r="AE25" i="32"/>
  <c r="Z25" i="32"/>
  <c r="AA25" i="32" s="1"/>
  <c r="W25" i="32"/>
  <c r="X25" i="32" s="1"/>
  <c r="T25" i="32"/>
  <c r="U25" i="32" s="1"/>
  <c r="Q25" i="32"/>
  <c r="R25" i="32" s="1"/>
  <c r="N25" i="32"/>
  <c r="O25" i="32" s="1"/>
  <c r="K25" i="32"/>
  <c r="L25" i="32" s="1"/>
  <c r="H25" i="32"/>
  <c r="I25" i="32" s="1"/>
  <c r="AE24" i="32"/>
  <c r="AA24" i="32"/>
  <c r="Z24" i="32"/>
  <c r="X24" i="32"/>
  <c r="W24" i="32"/>
  <c r="U24" i="32"/>
  <c r="T24" i="32"/>
  <c r="R24" i="32"/>
  <c r="Q24" i="32"/>
  <c r="O24" i="32"/>
  <c r="N24" i="32"/>
  <c r="K24" i="32"/>
  <c r="L24" i="32" s="1"/>
  <c r="H24" i="32"/>
  <c r="I24" i="32" s="1"/>
  <c r="AE23" i="32"/>
  <c r="Z23" i="32"/>
  <c r="AA23" i="32" s="1"/>
  <c r="W23" i="32"/>
  <c r="X23" i="32" s="1"/>
  <c r="T23" i="32"/>
  <c r="U23" i="32" s="1"/>
  <c r="Q23" i="32"/>
  <c r="R23" i="32" s="1"/>
  <c r="N23" i="32"/>
  <c r="O23" i="32" s="1"/>
  <c r="K23" i="32"/>
  <c r="L23" i="32" s="1"/>
  <c r="H23" i="32"/>
  <c r="I23" i="32" s="1"/>
  <c r="AE22" i="32"/>
  <c r="Z22" i="32"/>
  <c r="AA22" i="32" s="1"/>
  <c r="X22" i="32"/>
  <c r="W22" i="32"/>
  <c r="U22" i="32"/>
  <c r="T22" i="32"/>
  <c r="R22" i="32"/>
  <c r="Q22" i="32"/>
  <c r="O22" i="32"/>
  <c r="N22" i="32"/>
  <c r="L22" i="32"/>
  <c r="K22" i="32"/>
  <c r="H22" i="32"/>
  <c r="I22" i="32" s="1"/>
  <c r="AE21" i="32"/>
  <c r="Z21" i="32"/>
  <c r="AA21" i="32" s="1"/>
  <c r="W21" i="32"/>
  <c r="X21" i="32" s="1"/>
  <c r="T21" i="32"/>
  <c r="U21" i="32" s="1"/>
  <c r="Q21" i="32"/>
  <c r="R21" i="32" s="1"/>
  <c r="O21" i="32"/>
  <c r="N21" i="32"/>
  <c r="K21" i="32"/>
  <c r="L21" i="32" s="1"/>
  <c r="H21" i="32"/>
  <c r="I21" i="32" s="1"/>
  <c r="AE20" i="32"/>
  <c r="Z20" i="32"/>
  <c r="AA20" i="32" s="1"/>
  <c r="W20" i="32"/>
  <c r="X20" i="32" s="1"/>
  <c r="U20" i="32"/>
  <c r="T20" i="32"/>
  <c r="R20" i="32"/>
  <c r="Q20" i="32"/>
  <c r="O20" i="32"/>
  <c r="N20" i="32"/>
  <c r="L20" i="32"/>
  <c r="K20" i="32"/>
  <c r="I20" i="32"/>
  <c r="H20" i="32"/>
  <c r="AE19" i="32"/>
  <c r="Z19" i="32"/>
  <c r="AA19" i="32" s="1"/>
  <c r="W19" i="32"/>
  <c r="X19" i="32" s="1"/>
  <c r="T19" i="32"/>
  <c r="U19" i="32" s="1"/>
  <c r="Q19" i="32"/>
  <c r="R19" i="32" s="1"/>
  <c r="N19" i="32"/>
  <c r="O19" i="32" s="1"/>
  <c r="K19" i="32"/>
  <c r="L19" i="32" s="1"/>
  <c r="H19" i="32"/>
  <c r="I19" i="32" s="1"/>
  <c r="AE18" i="32"/>
  <c r="Z18" i="32"/>
  <c r="AA18" i="32" s="1"/>
  <c r="W18" i="32"/>
  <c r="X18" i="32" s="1"/>
  <c r="T18" i="32"/>
  <c r="U18" i="32" s="1"/>
  <c r="R18" i="32"/>
  <c r="Q18" i="32"/>
  <c r="O18" i="32"/>
  <c r="N18" i="32"/>
  <c r="L18" i="32"/>
  <c r="K18" i="32"/>
  <c r="I18" i="32"/>
  <c r="H18" i="32"/>
  <c r="AE17" i="32"/>
  <c r="Z17" i="32"/>
  <c r="AA17" i="32" s="1"/>
  <c r="W17" i="32"/>
  <c r="X17" i="32" s="1"/>
  <c r="T17" i="32"/>
  <c r="U17" i="32" s="1"/>
  <c r="Q17" i="32"/>
  <c r="R17" i="32" s="1"/>
  <c r="N17" i="32"/>
  <c r="O17" i="32" s="1"/>
  <c r="K17" i="32"/>
  <c r="L17" i="32" s="1"/>
  <c r="H17" i="32"/>
  <c r="I17" i="32" s="1"/>
  <c r="AE16" i="32"/>
  <c r="AA16" i="32"/>
  <c r="Z16" i="32"/>
  <c r="X16" i="32"/>
  <c r="W16" i="32"/>
  <c r="U16" i="32"/>
  <c r="T16" i="32"/>
  <c r="Q16" i="32"/>
  <c r="R16" i="32" s="1"/>
  <c r="N16" i="32"/>
  <c r="O16" i="32" s="1"/>
  <c r="K16" i="32"/>
  <c r="L16" i="32" s="1"/>
  <c r="H16" i="32"/>
  <c r="I16" i="32" s="1"/>
  <c r="AE15" i="32"/>
  <c r="Z15" i="32"/>
  <c r="AA15" i="32" s="1"/>
  <c r="W15" i="32"/>
  <c r="X15" i="32" s="1"/>
  <c r="T15" i="32"/>
  <c r="U15" i="32" s="1"/>
  <c r="Q15" i="32"/>
  <c r="R15" i="32" s="1"/>
  <c r="N15" i="32"/>
  <c r="O15" i="32" s="1"/>
  <c r="K15" i="32"/>
  <c r="L15" i="32" s="1"/>
  <c r="H15" i="32"/>
  <c r="I15" i="32" s="1"/>
  <c r="AE14" i="32"/>
  <c r="Z14" i="32"/>
  <c r="AA14" i="32" s="1"/>
  <c r="W14" i="32"/>
  <c r="X14" i="32" s="1"/>
  <c r="T14" i="32"/>
  <c r="U14" i="32" s="1"/>
  <c r="Q14" i="32"/>
  <c r="R14" i="32" s="1"/>
  <c r="N14" i="32"/>
  <c r="O14" i="32" s="1"/>
  <c r="L14" i="32"/>
  <c r="K14" i="32"/>
  <c r="I14" i="32"/>
  <c r="H14" i="32"/>
  <c r="AE13" i="32"/>
  <c r="Z13" i="32"/>
  <c r="AA13" i="32" s="1"/>
  <c r="W13" i="32"/>
  <c r="X13" i="32" s="1"/>
  <c r="T13" i="32"/>
  <c r="U13" i="32" s="1"/>
  <c r="Q13" i="32"/>
  <c r="R13" i="32" s="1"/>
  <c r="N13" i="32"/>
  <c r="O13" i="32" s="1"/>
  <c r="K13" i="32"/>
  <c r="L13" i="32" s="1"/>
  <c r="H13" i="32"/>
  <c r="I13" i="32" s="1"/>
  <c r="AE11" i="32"/>
  <c r="Z11" i="32"/>
  <c r="AA11" i="32" s="1"/>
  <c r="W11" i="32"/>
  <c r="X11" i="32" s="1"/>
  <c r="T11" i="32"/>
  <c r="U11" i="32" s="1"/>
  <c r="Q11" i="32"/>
  <c r="R11" i="32" s="1"/>
  <c r="N11" i="32"/>
  <c r="O11" i="32" s="1"/>
  <c r="K11" i="32"/>
  <c r="L11" i="32" s="1"/>
  <c r="H11" i="32"/>
  <c r="I11" i="32" s="1"/>
  <c r="AC11" i="32" s="1"/>
  <c r="AE10" i="32"/>
  <c r="Z10" i="32"/>
  <c r="AA10" i="32" s="1"/>
  <c r="W10" i="32"/>
  <c r="X10" i="32" s="1"/>
  <c r="T10" i="32"/>
  <c r="U10" i="32" s="1"/>
  <c r="Q10" i="32"/>
  <c r="R10" i="32" s="1"/>
  <c r="N10" i="32"/>
  <c r="O10" i="32" s="1"/>
  <c r="K10" i="32"/>
  <c r="L10" i="32" s="1"/>
  <c r="H10" i="32"/>
  <c r="I10" i="32" s="1"/>
  <c r="AC10" i="32" s="1"/>
  <c r="AE9" i="32"/>
  <c r="Z9" i="32"/>
  <c r="AA9" i="32" s="1"/>
  <c r="W9" i="32"/>
  <c r="X9" i="32" s="1"/>
  <c r="T9" i="32"/>
  <c r="U9" i="32" s="1"/>
  <c r="Q9" i="32"/>
  <c r="R9" i="32" s="1"/>
  <c r="N9" i="32"/>
  <c r="O9" i="32" s="1"/>
  <c r="K9" i="32"/>
  <c r="L9" i="32" s="1"/>
  <c r="H9" i="32"/>
  <c r="I9" i="32" s="1"/>
  <c r="AC9" i="32" s="1"/>
  <c r="AE8" i="32"/>
  <c r="Z8" i="32"/>
  <c r="AA8" i="32" s="1"/>
  <c r="W8" i="32"/>
  <c r="X8" i="32" s="1"/>
  <c r="T8" i="32"/>
  <c r="U8" i="32" s="1"/>
  <c r="Q8" i="32"/>
  <c r="R8" i="32" s="1"/>
  <c r="N8" i="32"/>
  <c r="O8" i="32" s="1"/>
  <c r="L8" i="32"/>
  <c r="K8" i="32"/>
  <c r="H8" i="32"/>
  <c r="I8" i="32" s="1"/>
  <c r="AC8" i="32" s="1"/>
  <c r="AE7" i="32"/>
  <c r="Z7" i="32"/>
  <c r="AA7" i="32" s="1"/>
  <c r="W7" i="32"/>
  <c r="X7" i="32" s="1"/>
  <c r="T7" i="32"/>
  <c r="U7" i="32" s="1"/>
  <c r="Q7" i="32"/>
  <c r="R7" i="32" s="1"/>
  <c r="N7" i="32"/>
  <c r="O7" i="32" s="1"/>
  <c r="K7" i="32"/>
  <c r="L7" i="32" s="1"/>
  <c r="H7" i="32"/>
  <c r="I7" i="32" s="1"/>
  <c r="AE6" i="32"/>
  <c r="Z6" i="32"/>
  <c r="AA6" i="32" s="1"/>
  <c r="W6" i="32"/>
  <c r="X6" i="32" s="1"/>
  <c r="T6" i="32"/>
  <c r="U6" i="32" s="1"/>
  <c r="Q6" i="32"/>
  <c r="R6" i="32" s="1"/>
  <c r="N6" i="32"/>
  <c r="O6" i="32" s="1"/>
  <c r="K6" i="32"/>
  <c r="L6" i="32" s="1"/>
  <c r="H6" i="32"/>
  <c r="I6" i="32" s="1"/>
  <c r="A6" i="32"/>
  <c r="A7" i="32" s="1"/>
  <c r="A8" i="32" s="1"/>
  <c r="A9" i="32" s="1"/>
  <c r="A10" i="32" s="1"/>
  <c r="A11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E5" i="32"/>
  <c r="Z5" i="32"/>
  <c r="AA5" i="32" s="1"/>
  <c r="W5" i="32"/>
  <c r="X5" i="32" s="1"/>
  <c r="T5" i="32"/>
  <c r="U5" i="32" s="1"/>
  <c r="Q5" i="32"/>
  <c r="R5" i="32" s="1"/>
  <c r="N5" i="32"/>
  <c r="O5" i="32" s="1"/>
  <c r="K5" i="32"/>
  <c r="L5" i="32" s="1"/>
  <c r="H5" i="32"/>
  <c r="I5" i="32" s="1"/>
  <c r="AC5" i="32" s="1"/>
  <c r="A5" i="32"/>
  <c r="AE4" i="32"/>
  <c r="Z4" i="32"/>
  <c r="AA4" i="32" s="1"/>
  <c r="W4" i="32"/>
  <c r="X4" i="32" s="1"/>
  <c r="T4" i="32"/>
  <c r="U4" i="32" s="1"/>
  <c r="Q4" i="32"/>
  <c r="R4" i="32" s="1"/>
  <c r="N4" i="32"/>
  <c r="O4" i="32" s="1"/>
  <c r="L4" i="32"/>
  <c r="K4" i="32"/>
  <c r="H4" i="32"/>
  <c r="I4" i="32" s="1"/>
  <c r="AE60" i="43"/>
  <c r="Z60" i="43"/>
  <c r="AA60" i="43" s="1"/>
  <c r="W60" i="43"/>
  <c r="X60" i="43" s="1"/>
  <c r="T60" i="43"/>
  <c r="U60" i="43" s="1"/>
  <c r="Q60" i="43"/>
  <c r="R60" i="43" s="1"/>
  <c r="O60" i="43"/>
  <c r="N60" i="43"/>
  <c r="L60" i="43"/>
  <c r="K60" i="43"/>
  <c r="H60" i="43"/>
  <c r="I60" i="43" s="1"/>
  <c r="AE59" i="43"/>
  <c r="Z59" i="43"/>
  <c r="AA59" i="43" s="1"/>
  <c r="W59" i="43"/>
  <c r="X59" i="43" s="1"/>
  <c r="U59" i="43"/>
  <c r="T59" i="43"/>
  <c r="Q59" i="43"/>
  <c r="R59" i="43" s="1"/>
  <c r="N59" i="43"/>
  <c r="O59" i="43" s="1"/>
  <c r="K59" i="43"/>
  <c r="L59" i="43" s="1"/>
  <c r="H59" i="43"/>
  <c r="I59" i="43" s="1"/>
  <c r="AE58" i="43"/>
  <c r="Z58" i="43"/>
  <c r="AA58" i="43" s="1"/>
  <c r="W58" i="43"/>
  <c r="X58" i="43" s="1"/>
  <c r="T58" i="43"/>
  <c r="U58" i="43" s="1"/>
  <c r="Q58" i="43"/>
  <c r="R58" i="43" s="1"/>
  <c r="N58" i="43"/>
  <c r="O58" i="43" s="1"/>
  <c r="K58" i="43"/>
  <c r="L58" i="43" s="1"/>
  <c r="I58" i="43"/>
  <c r="H58" i="43"/>
  <c r="AE57" i="43"/>
  <c r="Z57" i="43"/>
  <c r="AA57" i="43" s="1"/>
  <c r="W57" i="43"/>
  <c r="X57" i="43" s="1"/>
  <c r="T57" i="43"/>
  <c r="U57" i="43" s="1"/>
  <c r="Q57" i="43"/>
  <c r="R57" i="43" s="1"/>
  <c r="O57" i="43"/>
  <c r="N57" i="43"/>
  <c r="K57" i="43"/>
  <c r="L57" i="43" s="1"/>
  <c r="H57" i="43"/>
  <c r="I57" i="43" s="1"/>
  <c r="AC57" i="43" s="1"/>
  <c r="AE56" i="43"/>
  <c r="Z56" i="43"/>
  <c r="AA56" i="43" s="1"/>
  <c r="W56" i="43"/>
  <c r="X56" i="43" s="1"/>
  <c r="U56" i="43"/>
  <c r="T56" i="43"/>
  <c r="Q56" i="43"/>
  <c r="R56" i="43" s="1"/>
  <c r="N56" i="43"/>
  <c r="O56" i="43" s="1"/>
  <c r="K56" i="43"/>
  <c r="L56" i="43" s="1"/>
  <c r="H56" i="43"/>
  <c r="I56" i="43" s="1"/>
  <c r="AE55" i="43"/>
  <c r="AA55" i="43"/>
  <c r="Z55" i="43"/>
  <c r="W55" i="43"/>
  <c r="X55" i="43" s="1"/>
  <c r="T55" i="43"/>
  <c r="U55" i="43" s="1"/>
  <c r="Q55" i="43"/>
  <c r="R55" i="43" s="1"/>
  <c r="N55" i="43"/>
  <c r="O55" i="43" s="1"/>
  <c r="K55" i="43"/>
  <c r="L55" i="43" s="1"/>
  <c r="I55" i="43"/>
  <c r="H55" i="43"/>
  <c r="AE54" i="43"/>
  <c r="Z54" i="43"/>
  <c r="AA54" i="43" s="1"/>
  <c r="W54" i="43"/>
  <c r="X54" i="43" s="1"/>
  <c r="T54" i="43"/>
  <c r="U54" i="43" s="1"/>
  <c r="Q54" i="43"/>
  <c r="R54" i="43" s="1"/>
  <c r="N54" i="43"/>
  <c r="O54" i="43" s="1"/>
  <c r="K54" i="43"/>
  <c r="L54" i="43" s="1"/>
  <c r="H54" i="43"/>
  <c r="I54" i="43" s="1"/>
  <c r="AE53" i="43"/>
  <c r="Z53" i="43"/>
  <c r="AA53" i="43" s="1"/>
  <c r="W53" i="43"/>
  <c r="X53" i="43" s="1"/>
  <c r="U53" i="43"/>
  <c r="T53" i="43"/>
  <c r="Q53" i="43"/>
  <c r="R53" i="43" s="1"/>
  <c r="N53" i="43"/>
  <c r="O53" i="43" s="1"/>
  <c r="K53" i="43"/>
  <c r="L53" i="43" s="1"/>
  <c r="H53" i="43"/>
  <c r="I53" i="43" s="1"/>
  <c r="AE52" i="43"/>
  <c r="Z52" i="43"/>
  <c r="AA52" i="43" s="1"/>
  <c r="W52" i="43"/>
  <c r="X52" i="43" s="1"/>
  <c r="T52" i="43"/>
  <c r="U52" i="43" s="1"/>
  <c r="Q52" i="43"/>
  <c r="R52" i="43" s="1"/>
  <c r="N52" i="43"/>
  <c r="O52" i="43" s="1"/>
  <c r="K52" i="43"/>
  <c r="L52" i="43" s="1"/>
  <c r="I52" i="43"/>
  <c r="H52" i="43"/>
  <c r="AE51" i="43"/>
  <c r="Z51" i="43"/>
  <c r="AA51" i="43" s="1"/>
  <c r="W51" i="43"/>
  <c r="X51" i="43" s="1"/>
  <c r="T51" i="43"/>
  <c r="U51" i="43" s="1"/>
  <c r="Q51" i="43"/>
  <c r="R51" i="43" s="1"/>
  <c r="N51" i="43"/>
  <c r="O51" i="43" s="1"/>
  <c r="K51" i="43"/>
  <c r="L51" i="43" s="1"/>
  <c r="H51" i="43"/>
  <c r="I51" i="43" s="1"/>
  <c r="AE50" i="43"/>
  <c r="Z50" i="43"/>
  <c r="AA50" i="43" s="1"/>
  <c r="W50" i="43"/>
  <c r="X50" i="43" s="1"/>
  <c r="U50" i="43"/>
  <c r="T50" i="43"/>
  <c r="Q50" i="43"/>
  <c r="R50" i="43" s="1"/>
  <c r="N50" i="43"/>
  <c r="O50" i="43" s="1"/>
  <c r="K50" i="43"/>
  <c r="L50" i="43" s="1"/>
  <c r="H50" i="43"/>
  <c r="I50" i="43" s="1"/>
  <c r="AE49" i="43"/>
  <c r="Z49" i="43"/>
  <c r="AA49" i="43" s="1"/>
  <c r="W49" i="43"/>
  <c r="X49" i="43" s="1"/>
  <c r="T49" i="43"/>
  <c r="U49" i="43" s="1"/>
  <c r="Q49" i="43"/>
  <c r="R49" i="43" s="1"/>
  <c r="N49" i="43"/>
  <c r="O49" i="43" s="1"/>
  <c r="K49" i="43"/>
  <c r="L49" i="43" s="1"/>
  <c r="I49" i="43"/>
  <c r="H49" i="43"/>
  <c r="AE48" i="43"/>
  <c r="Z48" i="43"/>
  <c r="AA48" i="43" s="1"/>
  <c r="W48" i="43"/>
  <c r="X48" i="43" s="1"/>
  <c r="T48" i="43"/>
  <c r="U48" i="43" s="1"/>
  <c r="Q48" i="43"/>
  <c r="R48" i="43" s="1"/>
  <c r="N48" i="43"/>
  <c r="O48" i="43" s="1"/>
  <c r="K48" i="43"/>
  <c r="L48" i="43" s="1"/>
  <c r="H48" i="43"/>
  <c r="I48" i="43" s="1"/>
  <c r="AE47" i="43"/>
  <c r="Z47" i="43"/>
  <c r="AA47" i="43" s="1"/>
  <c r="W47" i="43"/>
  <c r="X47" i="43" s="1"/>
  <c r="U47" i="43"/>
  <c r="T47" i="43"/>
  <c r="Q47" i="43"/>
  <c r="R47" i="43" s="1"/>
  <c r="N47" i="43"/>
  <c r="O47" i="43" s="1"/>
  <c r="K47" i="43"/>
  <c r="L47" i="43" s="1"/>
  <c r="H47" i="43"/>
  <c r="I47" i="43" s="1"/>
  <c r="AE46" i="43"/>
  <c r="Z46" i="43"/>
  <c r="AA46" i="43" s="1"/>
  <c r="W46" i="43"/>
  <c r="X46" i="43" s="1"/>
  <c r="T46" i="43"/>
  <c r="U46" i="43" s="1"/>
  <c r="Q46" i="43"/>
  <c r="R46" i="43" s="1"/>
  <c r="N46" i="43"/>
  <c r="O46" i="43" s="1"/>
  <c r="K46" i="43"/>
  <c r="L46" i="43" s="1"/>
  <c r="I46" i="43"/>
  <c r="H46" i="43"/>
  <c r="AE45" i="43"/>
  <c r="Z45" i="43"/>
  <c r="AA45" i="43" s="1"/>
  <c r="W45" i="43"/>
  <c r="X45" i="43" s="1"/>
  <c r="T45" i="43"/>
  <c r="U45" i="43" s="1"/>
  <c r="Q45" i="43"/>
  <c r="R45" i="43" s="1"/>
  <c r="N45" i="43"/>
  <c r="O45" i="43" s="1"/>
  <c r="K45" i="43"/>
  <c r="L45" i="43" s="1"/>
  <c r="H45" i="43"/>
  <c r="I45" i="43" s="1"/>
  <c r="AE44" i="43"/>
  <c r="Z44" i="43"/>
  <c r="AA44" i="43" s="1"/>
  <c r="W44" i="43"/>
  <c r="X44" i="43" s="1"/>
  <c r="U44" i="43"/>
  <c r="T44" i="43"/>
  <c r="Q44" i="43"/>
  <c r="R44" i="43" s="1"/>
  <c r="N44" i="43"/>
  <c r="O44" i="43" s="1"/>
  <c r="K44" i="43"/>
  <c r="L44" i="43" s="1"/>
  <c r="H44" i="43"/>
  <c r="I44" i="43" s="1"/>
  <c r="AE43" i="43"/>
  <c r="Z43" i="43"/>
  <c r="AA43" i="43" s="1"/>
  <c r="W43" i="43"/>
  <c r="X43" i="43" s="1"/>
  <c r="T43" i="43"/>
  <c r="U43" i="43" s="1"/>
  <c r="Q43" i="43"/>
  <c r="R43" i="43" s="1"/>
  <c r="N43" i="43"/>
  <c r="O43" i="43" s="1"/>
  <c r="K43" i="43"/>
  <c r="L43" i="43" s="1"/>
  <c r="I43" i="43"/>
  <c r="H43" i="43"/>
  <c r="AE42" i="43"/>
  <c r="Z42" i="43"/>
  <c r="AA42" i="43" s="1"/>
  <c r="W42" i="43"/>
  <c r="X42" i="43" s="1"/>
  <c r="T42" i="43"/>
  <c r="U42" i="43" s="1"/>
  <c r="Q42" i="43"/>
  <c r="R42" i="43" s="1"/>
  <c r="N42" i="43"/>
  <c r="O42" i="43" s="1"/>
  <c r="K42" i="43"/>
  <c r="L42" i="43" s="1"/>
  <c r="H42" i="43"/>
  <c r="I42" i="43" s="1"/>
  <c r="AE41" i="43"/>
  <c r="Z41" i="43"/>
  <c r="AA41" i="43" s="1"/>
  <c r="W41" i="43"/>
  <c r="X41" i="43" s="1"/>
  <c r="U41" i="43"/>
  <c r="T41" i="43"/>
  <c r="Q41" i="43"/>
  <c r="R41" i="43" s="1"/>
  <c r="N41" i="43"/>
  <c r="O41" i="43" s="1"/>
  <c r="K41" i="43"/>
  <c r="L41" i="43" s="1"/>
  <c r="H41" i="43"/>
  <c r="I41" i="43" s="1"/>
  <c r="AE40" i="43"/>
  <c r="Z40" i="43"/>
  <c r="AA40" i="43" s="1"/>
  <c r="W40" i="43"/>
  <c r="X40" i="43" s="1"/>
  <c r="T40" i="43"/>
  <c r="U40" i="43" s="1"/>
  <c r="Q40" i="43"/>
  <c r="R40" i="43" s="1"/>
  <c r="N40" i="43"/>
  <c r="O40" i="43" s="1"/>
  <c r="K40" i="43"/>
  <c r="L40" i="43" s="1"/>
  <c r="I40" i="43"/>
  <c r="H40" i="43"/>
  <c r="AE39" i="43"/>
  <c r="Z39" i="43"/>
  <c r="AA39" i="43" s="1"/>
  <c r="W39" i="43"/>
  <c r="X39" i="43" s="1"/>
  <c r="T39" i="43"/>
  <c r="U39" i="43" s="1"/>
  <c r="Q39" i="43"/>
  <c r="R39" i="43" s="1"/>
  <c r="N39" i="43"/>
  <c r="O39" i="43" s="1"/>
  <c r="K39" i="43"/>
  <c r="L39" i="43" s="1"/>
  <c r="H39" i="43"/>
  <c r="I39" i="43" s="1"/>
  <c r="AE38" i="43"/>
  <c r="Z38" i="43"/>
  <c r="AA38" i="43" s="1"/>
  <c r="W38" i="43"/>
  <c r="X38" i="43" s="1"/>
  <c r="U38" i="43"/>
  <c r="T38" i="43"/>
  <c r="Q38" i="43"/>
  <c r="R38" i="43" s="1"/>
  <c r="N38" i="43"/>
  <c r="O38" i="43" s="1"/>
  <c r="K38" i="43"/>
  <c r="L38" i="43" s="1"/>
  <c r="H38" i="43"/>
  <c r="I38" i="43" s="1"/>
  <c r="AE37" i="43"/>
  <c r="Z37" i="43"/>
  <c r="AA37" i="43" s="1"/>
  <c r="W37" i="43"/>
  <c r="X37" i="43" s="1"/>
  <c r="T37" i="43"/>
  <c r="U37" i="43" s="1"/>
  <c r="Q37" i="43"/>
  <c r="R37" i="43" s="1"/>
  <c r="N37" i="43"/>
  <c r="O37" i="43" s="1"/>
  <c r="K37" i="43"/>
  <c r="L37" i="43" s="1"/>
  <c r="I37" i="43"/>
  <c r="H37" i="43"/>
  <c r="AE36" i="43"/>
  <c r="Z36" i="43"/>
  <c r="AA36" i="43" s="1"/>
  <c r="W36" i="43"/>
  <c r="X36" i="43" s="1"/>
  <c r="T36" i="43"/>
  <c r="U36" i="43" s="1"/>
  <c r="Q36" i="43"/>
  <c r="R36" i="43" s="1"/>
  <c r="N36" i="43"/>
  <c r="O36" i="43" s="1"/>
  <c r="K36" i="43"/>
  <c r="L36" i="43" s="1"/>
  <c r="H36" i="43"/>
  <c r="I36" i="43" s="1"/>
  <c r="AE35" i="43"/>
  <c r="Z35" i="43"/>
  <c r="AA35" i="43" s="1"/>
  <c r="W35" i="43"/>
  <c r="X35" i="43" s="1"/>
  <c r="U35" i="43"/>
  <c r="T35" i="43"/>
  <c r="Q35" i="43"/>
  <c r="R35" i="43" s="1"/>
  <c r="N35" i="43"/>
  <c r="O35" i="43" s="1"/>
  <c r="K35" i="43"/>
  <c r="L35" i="43" s="1"/>
  <c r="H35" i="43"/>
  <c r="I35" i="43" s="1"/>
  <c r="AE34" i="43"/>
  <c r="Z34" i="43"/>
  <c r="AA34" i="43" s="1"/>
  <c r="W34" i="43"/>
  <c r="X34" i="43" s="1"/>
  <c r="T34" i="43"/>
  <c r="U34" i="43" s="1"/>
  <c r="Q34" i="43"/>
  <c r="R34" i="43" s="1"/>
  <c r="N34" i="43"/>
  <c r="O34" i="43" s="1"/>
  <c r="K34" i="43"/>
  <c r="L34" i="43" s="1"/>
  <c r="I34" i="43"/>
  <c r="H34" i="43"/>
  <c r="AE33" i="43"/>
  <c r="Z33" i="43"/>
  <c r="AA33" i="43" s="1"/>
  <c r="W33" i="43"/>
  <c r="X33" i="43" s="1"/>
  <c r="T33" i="43"/>
  <c r="U33" i="43" s="1"/>
  <c r="Q33" i="43"/>
  <c r="R33" i="43" s="1"/>
  <c r="N33" i="43"/>
  <c r="O33" i="43" s="1"/>
  <c r="K33" i="43"/>
  <c r="L33" i="43" s="1"/>
  <c r="H33" i="43"/>
  <c r="I33" i="43" s="1"/>
  <c r="AE32" i="43"/>
  <c r="Z32" i="43"/>
  <c r="AA32" i="43" s="1"/>
  <c r="W32" i="43"/>
  <c r="X32" i="43" s="1"/>
  <c r="U32" i="43"/>
  <c r="T32" i="43"/>
  <c r="Q32" i="43"/>
  <c r="R32" i="43" s="1"/>
  <c r="N32" i="43"/>
  <c r="O32" i="43" s="1"/>
  <c r="K32" i="43"/>
  <c r="L32" i="43" s="1"/>
  <c r="H32" i="43"/>
  <c r="I32" i="43" s="1"/>
  <c r="AE31" i="43"/>
  <c r="Z31" i="43"/>
  <c r="AA31" i="43" s="1"/>
  <c r="W31" i="43"/>
  <c r="X31" i="43" s="1"/>
  <c r="T31" i="43"/>
  <c r="U31" i="43" s="1"/>
  <c r="Q31" i="43"/>
  <c r="R31" i="43" s="1"/>
  <c r="N31" i="43"/>
  <c r="O31" i="43" s="1"/>
  <c r="K31" i="43"/>
  <c r="L31" i="43" s="1"/>
  <c r="I31" i="43"/>
  <c r="H31" i="43"/>
  <c r="AE30" i="43"/>
  <c r="Z30" i="43"/>
  <c r="AA30" i="43" s="1"/>
  <c r="W30" i="43"/>
  <c r="X30" i="43" s="1"/>
  <c r="T30" i="43"/>
  <c r="U30" i="43" s="1"/>
  <c r="Q30" i="43"/>
  <c r="R30" i="43" s="1"/>
  <c r="N30" i="43"/>
  <c r="O30" i="43" s="1"/>
  <c r="K30" i="43"/>
  <c r="L30" i="43" s="1"/>
  <c r="H30" i="43"/>
  <c r="I30" i="43" s="1"/>
  <c r="AE29" i="43"/>
  <c r="Z29" i="43"/>
  <c r="AA29" i="43" s="1"/>
  <c r="W29" i="43"/>
  <c r="X29" i="43" s="1"/>
  <c r="U29" i="43"/>
  <c r="T29" i="43"/>
  <c r="Q29" i="43"/>
  <c r="R29" i="43" s="1"/>
  <c r="N29" i="43"/>
  <c r="O29" i="43" s="1"/>
  <c r="K29" i="43"/>
  <c r="L29" i="43" s="1"/>
  <c r="H29" i="43"/>
  <c r="I29" i="43" s="1"/>
  <c r="AE28" i="43"/>
  <c r="Z28" i="43"/>
  <c r="AA28" i="43" s="1"/>
  <c r="W28" i="43"/>
  <c r="X28" i="43" s="1"/>
  <c r="T28" i="43"/>
  <c r="U28" i="43" s="1"/>
  <c r="Q28" i="43"/>
  <c r="R28" i="43" s="1"/>
  <c r="N28" i="43"/>
  <c r="O28" i="43" s="1"/>
  <c r="K28" i="43"/>
  <c r="L28" i="43" s="1"/>
  <c r="I28" i="43"/>
  <c r="H28" i="43"/>
  <c r="AE27" i="43"/>
  <c r="Z27" i="43"/>
  <c r="AA27" i="43" s="1"/>
  <c r="W27" i="43"/>
  <c r="X27" i="43" s="1"/>
  <c r="T27" i="43"/>
  <c r="U27" i="43" s="1"/>
  <c r="Q27" i="43"/>
  <c r="R27" i="43" s="1"/>
  <c r="O27" i="43"/>
  <c r="N27" i="43"/>
  <c r="L27" i="43"/>
  <c r="K27" i="43"/>
  <c r="I27" i="43"/>
  <c r="H27" i="43"/>
  <c r="AE26" i="43"/>
  <c r="Z26" i="43"/>
  <c r="AA26" i="43" s="1"/>
  <c r="X26" i="43"/>
  <c r="W26" i="43"/>
  <c r="T26" i="43"/>
  <c r="U26" i="43" s="1"/>
  <c r="Q26" i="43"/>
  <c r="R26" i="43" s="1"/>
  <c r="N26" i="43"/>
  <c r="O26" i="43" s="1"/>
  <c r="K26" i="43"/>
  <c r="L26" i="43" s="1"/>
  <c r="H26" i="43"/>
  <c r="I26" i="43" s="1"/>
  <c r="AE25" i="43"/>
  <c r="Z25" i="43"/>
  <c r="AA25" i="43" s="1"/>
  <c r="W25" i="43"/>
  <c r="X25" i="43" s="1"/>
  <c r="T25" i="43"/>
  <c r="U25" i="43" s="1"/>
  <c r="Q25" i="43"/>
  <c r="R25" i="43" s="1"/>
  <c r="N25" i="43"/>
  <c r="O25" i="43" s="1"/>
  <c r="L25" i="43"/>
  <c r="K25" i="43"/>
  <c r="H25" i="43"/>
  <c r="I25" i="43" s="1"/>
  <c r="AE24" i="43"/>
  <c r="Z24" i="43"/>
  <c r="AA24" i="43" s="1"/>
  <c r="W24" i="43"/>
  <c r="X24" i="43" s="1"/>
  <c r="U24" i="43"/>
  <c r="T24" i="43"/>
  <c r="Q24" i="43"/>
  <c r="R24" i="43" s="1"/>
  <c r="N24" i="43"/>
  <c r="O24" i="43" s="1"/>
  <c r="K24" i="43"/>
  <c r="L24" i="43" s="1"/>
  <c r="H24" i="43"/>
  <c r="I24" i="43" s="1"/>
  <c r="AE23" i="43"/>
  <c r="Z23" i="43"/>
  <c r="AA23" i="43" s="1"/>
  <c r="W23" i="43"/>
  <c r="X23" i="43" s="1"/>
  <c r="U23" i="43"/>
  <c r="T23" i="43"/>
  <c r="R23" i="43"/>
  <c r="Q23" i="43"/>
  <c r="O23" i="43"/>
  <c r="N23" i="43"/>
  <c r="K23" i="43"/>
  <c r="L23" i="43" s="1"/>
  <c r="H23" i="43"/>
  <c r="I23" i="43" s="1"/>
  <c r="AE22" i="43"/>
  <c r="Z22" i="43"/>
  <c r="AA22" i="43" s="1"/>
  <c r="W22" i="43"/>
  <c r="X22" i="43" s="1"/>
  <c r="T22" i="43"/>
  <c r="U22" i="43" s="1"/>
  <c r="Q22" i="43"/>
  <c r="R22" i="43" s="1"/>
  <c r="N22" i="43"/>
  <c r="O22" i="43" s="1"/>
  <c r="K22" i="43"/>
  <c r="L22" i="43" s="1"/>
  <c r="H22" i="43"/>
  <c r="I22" i="43" s="1"/>
  <c r="AE21" i="43"/>
  <c r="Z21" i="43"/>
  <c r="AA21" i="43" s="1"/>
  <c r="X21" i="43"/>
  <c r="W21" i="43"/>
  <c r="T21" i="43"/>
  <c r="U21" i="43" s="1"/>
  <c r="Q21" i="43"/>
  <c r="R21" i="43" s="1"/>
  <c r="N21" i="43"/>
  <c r="O21" i="43" s="1"/>
  <c r="K21" i="43"/>
  <c r="L21" i="43" s="1"/>
  <c r="H21" i="43"/>
  <c r="I21" i="43" s="1"/>
  <c r="AE20" i="43"/>
  <c r="Z20" i="43"/>
  <c r="AA20" i="43" s="1"/>
  <c r="W20" i="43"/>
  <c r="X20" i="43" s="1"/>
  <c r="T20" i="43"/>
  <c r="U20" i="43" s="1"/>
  <c r="Q20" i="43"/>
  <c r="R20" i="43" s="1"/>
  <c r="N20" i="43"/>
  <c r="O20" i="43" s="1"/>
  <c r="K20" i="43"/>
  <c r="L20" i="43" s="1"/>
  <c r="H20" i="43"/>
  <c r="I20" i="43" s="1"/>
  <c r="AE19" i="43"/>
  <c r="AA19" i="43"/>
  <c r="Z19" i="43"/>
  <c r="W19" i="43"/>
  <c r="X19" i="43" s="1"/>
  <c r="T19" i="43"/>
  <c r="U19" i="43" s="1"/>
  <c r="Q19" i="43"/>
  <c r="R19" i="43" s="1"/>
  <c r="O19" i="43"/>
  <c r="N19" i="43"/>
  <c r="L19" i="43"/>
  <c r="K19" i="43"/>
  <c r="I19" i="43"/>
  <c r="H19" i="43"/>
  <c r="AE18" i="43"/>
  <c r="Z18" i="43"/>
  <c r="AA18" i="43" s="1"/>
  <c r="W18" i="43"/>
  <c r="X18" i="43" s="1"/>
  <c r="T18" i="43"/>
  <c r="U18" i="43" s="1"/>
  <c r="Q18" i="43"/>
  <c r="R18" i="43" s="1"/>
  <c r="N18" i="43"/>
  <c r="O18" i="43" s="1"/>
  <c r="L18" i="43"/>
  <c r="K18" i="43"/>
  <c r="H18" i="43"/>
  <c r="I18" i="43" s="1"/>
  <c r="AC18" i="43" s="1"/>
  <c r="AE17" i="43"/>
  <c r="AA17" i="43"/>
  <c r="Z17" i="43"/>
  <c r="X17" i="43"/>
  <c r="W17" i="43"/>
  <c r="T17" i="43"/>
  <c r="U17" i="43" s="1"/>
  <c r="Q17" i="43"/>
  <c r="R17" i="43" s="1"/>
  <c r="N17" i="43"/>
  <c r="O17" i="43" s="1"/>
  <c r="K17" i="43"/>
  <c r="L17" i="43" s="1"/>
  <c r="H17" i="43"/>
  <c r="I17" i="43" s="1"/>
  <c r="AE16" i="43"/>
  <c r="AA16" i="43"/>
  <c r="Z16" i="43"/>
  <c r="W16" i="43"/>
  <c r="X16" i="43" s="1"/>
  <c r="T16" i="43"/>
  <c r="U16" i="43" s="1"/>
  <c r="Q16" i="43"/>
  <c r="R16" i="43" s="1"/>
  <c r="N16" i="43"/>
  <c r="O16" i="43" s="1"/>
  <c r="K16" i="43"/>
  <c r="L16" i="43" s="1"/>
  <c r="H16" i="43"/>
  <c r="I16" i="43" s="1"/>
  <c r="AE15" i="43"/>
  <c r="AA15" i="43"/>
  <c r="Z15" i="43"/>
  <c r="X15" i="43"/>
  <c r="W15" i="43"/>
  <c r="U15" i="43"/>
  <c r="T15" i="43"/>
  <c r="Q15" i="43"/>
  <c r="R15" i="43" s="1"/>
  <c r="N15" i="43"/>
  <c r="O15" i="43" s="1"/>
  <c r="K15" i="43"/>
  <c r="L15" i="43" s="1"/>
  <c r="H15" i="43"/>
  <c r="I15" i="43" s="1"/>
  <c r="AE14" i="43"/>
  <c r="Z14" i="43"/>
  <c r="AA14" i="43" s="1"/>
  <c r="W14" i="43"/>
  <c r="X14" i="43" s="1"/>
  <c r="T14" i="43"/>
  <c r="U14" i="43" s="1"/>
  <c r="Q14" i="43"/>
  <c r="R14" i="43" s="1"/>
  <c r="N14" i="43"/>
  <c r="O14" i="43" s="1"/>
  <c r="K14" i="43"/>
  <c r="L14" i="43" s="1"/>
  <c r="H14" i="43"/>
  <c r="I14" i="43" s="1"/>
  <c r="AE13" i="43"/>
  <c r="Z13" i="43"/>
  <c r="AA13" i="43" s="1"/>
  <c r="X13" i="43"/>
  <c r="W13" i="43"/>
  <c r="U13" i="43"/>
  <c r="T13" i="43"/>
  <c r="R13" i="43"/>
  <c r="Q13" i="43"/>
  <c r="N13" i="43"/>
  <c r="O13" i="43" s="1"/>
  <c r="K13" i="43"/>
  <c r="L13" i="43" s="1"/>
  <c r="H13" i="43"/>
  <c r="I13" i="43" s="1"/>
  <c r="AE12" i="43"/>
  <c r="Z12" i="43"/>
  <c r="AA12" i="43" s="1"/>
  <c r="W12" i="43"/>
  <c r="X12" i="43" s="1"/>
  <c r="T12" i="43"/>
  <c r="U12" i="43" s="1"/>
  <c r="Q12" i="43"/>
  <c r="R12" i="43" s="1"/>
  <c r="N12" i="43"/>
  <c r="O12" i="43" s="1"/>
  <c r="K12" i="43"/>
  <c r="L12" i="43" s="1"/>
  <c r="H12" i="43"/>
  <c r="I12" i="43" s="1"/>
  <c r="AE11" i="43"/>
  <c r="AA11" i="43"/>
  <c r="Z11" i="43"/>
  <c r="W11" i="43"/>
  <c r="X11" i="43" s="1"/>
  <c r="T11" i="43"/>
  <c r="U11" i="43" s="1"/>
  <c r="Q11" i="43"/>
  <c r="R11" i="43" s="1"/>
  <c r="N11" i="43"/>
  <c r="O11" i="43" s="1"/>
  <c r="K11" i="43"/>
  <c r="L11" i="43" s="1"/>
  <c r="I11" i="43"/>
  <c r="H11" i="43"/>
  <c r="AE10" i="43"/>
  <c r="Z10" i="43"/>
  <c r="AA10" i="43" s="1"/>
  <c r="W10" i="43"/>
  <c r="X10" i="43" s="1"/>
  <c r="T10" i="43"/>
  <c r="U10" i="43" s="1"/>
  <c r="R10" i="43"/>
  <c r="Q10" i="43"/>
  <c r="N10" i="43"/>
  <c r="O10" i="43" s="1"/>
  <c r="K10" i="43"/>
  <c r="L10" i="43" s="1"/>
  <c r="H10" i="43"/>
  <c r="I10" i="43" s="1"/>
  <c r="AE9" i="43"/>
  <c r="Z9" i="43"/>
  <c r="AA9" i="43" s="1"/>
  <c r="W9" i="43"/>
  <c r="X9" i="43" s="1"/>
  <c r="T9" i="43"/>
  <c r="U9" i="43" s="1"/>
  <c r="R9" i="43"/>
  <c r="Q9" i="43"/>
  <c r="O9" i="43"/>
  <c r="N9" i="43"/>
  <c r="L9" i="43"/>
  <c r="K9" i="43"/>
  <c r="H9" i="43"/>
  <c r="I9" i="43" s="1"/>
  <c r="AE8" i="43"/>
  <c r="Z8" i="43"/>
  <c r="AA8" i="43" s="1"/>
  <c r="W8" i="43"/>
  <c r="X8" i="43" s="1"/>
  <c r="T8" i="43"/>
  <c r="U8" i="43" s="1"/>
  <c r="Q8" i="43"/>
  <c r="R8" i="43" s="1"/>
  <c r="O8" i="43"/>
  <c r="N8" i="43"/>
  <c r="K8" i="43"/>
  <c r="L8" i="43" s="1"/>
  <c r="H8" i="43"/>
  <c r="I8" i="43" s="1"/>
  <c r="AE7" i="43"/>
  <c r="Z7" i="43"/>
  <c r="AA7" i="43" s="1"/>
  <c r="W7" i="43"/>
  <c r="X7" i="43" s="1"/>
  <c r="U7" i="43"/>
  <c r="T7" i="43"/>
  <c r="Q7" i="43"/>
  <c r="R7" i="43" s="1"/>
  <c r="N7" i="43"/>
  <c r="O7" i="43" s="1"/>
  <c r="K7" i="43"/>
  <c r="L7" i="43" s="1"/>
  <c r="H7" i="43"/>
  <c r="I7" i="43" s="1"/>
  <c r="A7" i="43"/>
  <c r="A8" i="43" s="1"/>
  <c r="A9" i="43" s="1"/>
  <c r="A10" i="43" s="1"/>
  <c r="A11" i="43" s="1"/>
  <c r="A12" i="43" s="1"/>
  <c r="A13" i="43" s="1"/>
  <c r="A14" i="43" s="1"/>
  <c r="A15" i="43" s="1"/>
  <c r="A16" i="43" s="1"/>
  <c r="A17" i="43" s="1"/>
  <c r="A18" i="43" s="1"/>
  <c r="A19" i="43" s="1"/>
  <c r="A20" i="43" s="1"/>
  <c r="A21" i="43" s="1"/>
  <c r="A22" i="43" s="1"/>
  <c r="A23" i="43" s="1"/>
  <c r="A24" i="43" s="1"/>
  <c r="A25" i="43" s="1"/>
  <c r="A26" i="43" s="1"/>
  <c r="A27" i="43" s="1"/>
  <c r="A28" i="43" s="1"/>
  <c r="AE5" i="43"/>
  <c r="Z5" i="43"/>
  <c r="AA5" i="43" s="1"/>
  <c r="X5" i="43"/>
  <c r="W5" i="43"/>
  <c r="T5" i="43"/>
  <c r="U5" i="43" s="1"/>
  <c r="Q5" i="43"/>
  <c r="R5" i="43" s="1"/>
  <c r="N5" i="43"/>
  <c r="O5" i="43" s="1"/>
  <c r="K5" i="43"/>
  <c r="L5" i="43" s="1"/>
  <c r="I5" i="43"/>
  <c r="H5" i="43"/>
  <c r="A5" i="43"/>
  <c r="AE4" i="43"/>
  <c r="AA4" i="43"/>
  <c r="Z4" i="43"/>
  <c r="W4" i="43"/>
  <c r="X4" i="43" s="1"/>
  <c r="T4" i="43"/>
  <c r="U4" i="43" s="1"/>
  <c r="Q4" i="43"/>
  <c r="R4" i="43" s="1"/>
  <c r="N4" i="43"/>
  <c r="O4" i="43" s="1"/>
  <c r="K4" i="43"/>
  <c r="L4" i="43" s="1"/>
  <c r="H4" i="43"/>
  <c r="I4" i="43" s="1"/>
  <c r="AC15" i="43" l="1"/>
  <c r="AC17" i="43"/>
  <c r="AC13" i="32"/>
  <c r="AC16" i="32"/>
  <c r="AC6" i="32"/>
  <c r="AC7" i="32"/>
  <c r="AC33" i="43"/>
  <c r="AC56" i="43"/>
  <c r="AC14" i="32"/>
  <c r="AC18" i="32"/>
  <c r="AC27" i="43"/>
  <c r="AC42" i="43"/>
  <c r="AC51" i="43"/>
  <c r="AC9" i="43"/>
  <c r="AC23" i="43"/>
  <c r="AC24" i="32"/>
  <c r="AC25" i="32"/>
  <c r="AC29" i="43"/>
  <c r="AC38" i="43"/>
  <c r="AC47" i="43"/>
  <c r="AC22" i="32"/>
  <c r="AC23" i="32"/>
  <c r="AC29" i="32"/>
  <c r="AC20" i="32"/>
  <c r="AC15" i="32"/>
  <c r="AC17" i="32"/>
  <c r="AC19" i="32"/>
  <c r="AC21" i="32"/>
  <c r="AC28" i="32"/>
  <c r="AC4" i="32"/>
  <c r="AC27" i="32"/>
  <c r="AC26" i="32"/>
  <c r="AC13" i="43"/>
  <c r="AC14" i="43"/>
  <c r="AC16" i="43"/>
  <c r="AC25" i="43"/>
  <c r="AC26" i="43"/>
  <c r="AC28" i="43"/>
  <c r="AC37" i="43"/>
  <c r="AC46" i="43"/>
  <c r="AC55" i="43"/>
  <c r="AC32" i="43"/>
  <c r="AC41" i="43"/>
  <c r="AC50" i="43"/>
  <c r="AC12" i="43"/>
  <c r="AC36" i="43"/>
  <c r="AC45" i="43"/>
  <c r="AC54" i="43"/>
  <c r="AC60" i="43"/>
  <c r="AC40" i="43"/>
  <c r="AC49" i="43"/>
  <c r="AC21" i="43"/>
  <c r="AC22" i="43"/>
  <c r="AC35" i="43"/>
  <c r="AC44" i="43"/>
  <c r="AC53" i="43"/>
  <c r="AC59" i="43"/>
  <c r="AC11" i="43"/>
  <c r="AC10" i="43"/>
  <c r="AC30" i="43"/>
  <c r="AC8" i="43"/>
  <c r="AC24" i="43"/>
  <c r="AC31" i="43"/>
  <c r="AC39" i="43"/>
  <c r="AC48" i="43"/>
  <c r="AC5" i="43"/>
  <c r="AC7" i="43"/>
  <c r="AC4" i="43"/>
  <c r="AC19" i="43"/>
  <c r="AC20" i="43"/>
  <c r="AC34" i="43"/>
  <c r="AC43" i="43"/>
  <c r="AC52" i="43"/>
  <c r="AC58" i="43"/>
  <c r="AD702" i="39"/>
  <c r="Y702" i="39"/>
  <c r="V702" i="39"/>
  <c r="S702" i="39"/>
  <c r="P702" i="39"/>
  <c r="M702" i="39"/>
  <c r="J702" i="39"/>
  <c r="G702" i="39"/>
  <c r="AD696" i="39"/>
  <c r="AD697" i="39"/>
  <c r="AD698" i="39"/>
  <c r="AD699" i="39"/>
  <c r="AD700" i="39"/>
  <c r="AD701" i="39"/>
  <c r="AD695" i="39"/>
  <c r="Y696" i="39"/>
  <c r="Y697" i="39"/>
  <c r="Y698" i="39"/>
  <c r="Y699" i="39"/>
  <c r="Y700" i="39"/>
  <c r="Y701" i="39"/>
  <c r="Y695" i="39"/>
  <c r="V696" i="39"/>
  <c r="V697" i="39"/>
  <c r="V698" i="39"/>
  <c r="V699" i="39"/>
  <c r="V700" i="39"/>
  <c r="V701" i="39"/>
  <c r="V695" i="39"/>
  <c r="S696" i="39"/>
  <c r="S697" i="39"/>
  <c r="S698" i="39"/>
  <c r="S699" i="39"/>
  <c r="S700" i="39"/>
  <c r="S701" i="39"/>
  <c r="S695" i="39"/>
  <c r="P696" i="39"/>
  <c r="P697" i="39"/>
  <c r="P698" i="39"/>
  <c r="P699" i="39"/>
  <c r="P700" i="39"/>
  <c r="P701" i="39"/>
  <c r="P695" i="39"/>
  <c r="M696" i="39"/>
  <c r="M697" i="39"/>
  <c r="M698" i="39"/>
  <c r="M699" i="39"/>
  <c r="M700" i="39"/>
  <c r="M701" i="39"/>
  <c r="M695" i="39"/>
  <c r="J696" i="39"/>
  <c r="J697" i="39"/>
  <c r="J698" i="39"/>
  <c r="J699" i="39"/>
  <c r="J700" i="39"/>
  <c r="J701" i="39"/>
  <c r="J695" i="39"/>
  <c r="G696" i="39"/>
  <c r="G697" i="39"/>
  <c r="G698" i="39"/>
  <c r="G699" i="39"/>
  <c r="G700" i="39"/>
  <c r="G701" i="39"/>
  <c r="G695" i="39"/>
  <c r="AD686" i="39" l="1"/>
  <c r="AD687" i="39"/>
  <c r="AD688" i="39"/>
  <c r="AD689" i="39"/>
  <c r="AD690" i="39"/>
  <c r="AD691" i="39"/>
  <c r="AD685" i="39"/>
  <c r="Y686" i="39"/>
  <c r="Y687" i="39"/>
  <c r="Y688" i="39"/>
  <c r="Y689" i="39"/>
  <c r="Y690" i="39"/>
  <c r="Y691" i="39"/>
  <c r="Y685" i="39"/>
  <c r="V686" i="39"/>
  <c r="V687" i="39"/>
  <c r="V688" i="39"/>
  <c r="V689" i="39"/>
  <c r="V690" i="39"/>
  <c r="V691" i="39"/>
  <c r="V685" i="39"/>
  <c r="S686" i="39"/>
  <c r="S687" i="39"/>
  <c r="S688" i="39"/>
  <c r="S689" i="39"/>
  <c r="S690" i="39"/>
  <c r="S691" i="39"/>
  <c r="S685" i="39"/>
  <c r="P686" i="39"/>
  <c r="P687" i="39"/>
  <c r="P688" i="39"/>
  <c r="P689" i="39"/>
  <c r="P690" i="39"/>
  <c r="P691" i="39"/>
  <c r="P685" i="39"/>
  <c r="M686" i="39"/>
  <c r="M687" i="39"/>
  <c r="M688" i="39"/>
  <c r="M689" i="39"/>
  <c r="M690" i="39"/>
  <c r="M691" i="39"/>
  <c r="M685" i="39"/>
  <c r="J686" i="39"/>
  <c r="J687" i="39"/>
  <c r="J688" i="39"/>
  <c r="J689" i="39"/>
  <c r="J690" i="39"/>
  <c r="J691" i="39"/>
  <c r="J685" i="39"/>
  <c r="G686" i="39"/>
  <c r="G687" i="39"/>
  <c r="G688" i="39"/>
  <c r="G689" i="39"/>
  <c r="G690" i="39"/>
  <c r="G691" i="39"/>
  <c r="G685" i="39"/>
  <c r="AD682" i="39"/>
  <c r="AD683" i="39"/>
  <c r="AD684" i="39"/>
  <c r="AD681" i="39"/>
  <c r="Y682" i="39"/>
  <c r="Y683" i="39"/>
  <c r="Y684" i="39"/>
  <c r="Y681" i="39"/>
  <c r="V682" i="39"/>
  <c r="V683" i="39"/>
  <c r="V684" i="39"/>
  <c r="V681" i="39"/>
  <c r="S682" i="39"/>
  <c r="S683" i="39"/>
  <c r="S684" i="39"/>
  <c r="S681" i="39"/>
  <c r="P682" i="39"/>
  <c r="P683" i="39"/>
  <c r="P684" i="39"/>
  <c r="P681" i="39"/>
  <c r="M682" i="39"/>
  <c r="M683" i="39"/>
  <c r="M684" i="39"/>
  <c r="M681" i="39"/>
  <c r="J682" i="39"/>
  <c r="J683" i="39"/>
  <c r="J684" i="39"/>
  <c r="J681" i="39"/>
  <c r="G682" i="39"/>
  <c r="G683" i="39"/>
  <c r="G684" i="39"/>
  <c r="G681" i="39"/>
  <c r="AD664" i="39"/>
  <c r="AD665" i="39"/>
  <c r="AD666" i="39"/>
  <c r="AD667" i="39"/>
  <c r="AD668" i="39"/>
  <c r="AD669" i="39"/>
  <c r="AD670" i="39"/>
  <c r="AD671" i="39"/>
  <c r="AD672" i="39"/>
  <c r="AD674" i="39"/>
  <c r="AD675" i="39"/>
  <c r="AD676" i="39"/>
  <c r="AD677" i="39"/>
  <c r="AD678" i="39"/>
  <c r="AD679" i="39"/>
  <c r="AD680" i="39"/>
  <c r="AD663" i="39"/>
  <c r="Y664" i="39"/>
  <c r="Y665" i="39"/>
  <c r="Y666" i="39"/>
  <c r="Y667" i="39"/>
  <c r="Y668" i="39"/>
  <c r="Y669" i="39"/>
  <c r="Y670" i="39"/>
  <c r="Y671" i="39"/>
  <c r="Y672" i="39"/>
  <c r="Y673" i="39"/>
  <c r="Y674" i="39"/>
  <c r="Y675" i="39"/>
  <c r="Y676" i="39"/>
  <c r="Y677" i="39"/>
  <c r="Y678" i="39"/>
  <c r="Y679" i="39"/>
  <c r="Y680" i="39"/>
  <c r="Y663" i="39"/>
  <c r="V664" i="39"/>
  <c r="V665" i="39"/>
  <c r="V666" i="39"/>
  <c r="V667" i="39"/>
  <c r="V668" i="39"/>
  <c r="V669" i="39"/>
  <c r="V670" i="39"/>
  <c r="V671" i="39"/>
  <c r="V672" i="39"/>
  <c r="V673" i="39"/>
  <c r="V674" i="39"/>
  <c r="V675" i="39"/>
  <c r="V676" i="39"/>
  <c r="V677" i="39"/>
  <c r="V678" i="39"/>
  <c r="V679" i="39"/>
  <c r="V680" i="39"/>
  <c r="V663" i="39"/>
  <c r="S664" i="39"/>
  <c r="S665" i="39"/>
  <c r="S666" i="39"/>
  <c r="S667" i="39"/>
  <c r="S668" i="39"/>
  <c r="S669" i="39"/>
  <c r="S670" i="39"/>
  <c r="S671" i="39"/>
  <c r="S672" i="39"/>
  <c r="S673" i="39"/>
  <c r="S674" i="39"/>
  <c r="S675" i="39"/>
  <c r="S676" i="39"/>
  <c r="S677" i="39"/>
  <c r="S678" i="39"/>
  <c r="S679" i="39"/>
  <c r="S680" i="39"/>
  <c r="S663" i="39"/>
  <c r="P664" i="39"/>
  <c r="P665" i="39"/>
  <c r="P666" i="39"/>
  <c r="P667" i="39"/>
  <c r="P668" i="39"/>
  <c r="P669" i="39"/>
  <c r="P670" i="39"/>
  <c r="P671" i="39"/>
  <c r="P672" i="39"/>
  <c r="P673" i="39"/>
  <c r="P674" i="39"/>
  <c r="P675" i="39"/>
  <c r="P676" i="39"/>
  <c r="P677" i="39"/>
  <c r="P678" i="39"/>
  <c r="P679" i="39"/>
  <c r="P680" i="39"/>
  <c r="P663" i="39"/>
  <c r="M664" i="39"/>
  <c r="M665" i="39"/>
  <c r="M666" i="39"/>
  <c r="M667" i="39"/>
  <c r="M668" i="39"/>
  <c r="M669" i="39"/>
  <c r="M670" i="39"/>
  <c r="M671" i="39"/>
  <c r="M672" i="39"/>
  <c r="M673" i="39"/>
  <c r="M674" i="39"/>
  <c r="M675" i="39"/>
  <c r="M676" i="39"/>
  <c r="M677" i="39"/>
  <c r="M678" i="39"/>
  <c r="M679" i="39"/>
  <c r="M680" i="39"/>
  <c r="M663" i="39"/>
  <c r="J664" i="39"/>
  <c r="J665" i="39"/>
  <c r="J666" i="39"/>
  <c r="J667" i="39"/>
  <c r="J668" i="39"/>
  <c r="J669" i="39"/>
  <c r="J670" i="39"/>
  <c r="J671" i="39"/>
  <c r="J672" i="39"/>
  <c r="J673" i="39"/>
  <c r="J674" i="39"/>
  <c r="J675" i="39"/>
  <c r="J676" i="39"/>
  <c r="J677" i="39"/>
  <c r="J678" i="39"/>
  <c r="J679" i="39"/>
  <c r="J680" i="39"/>
  <c r="J663" i="39"/>
  <c r="G664" i="39"/>
  <c r="G665" i="39"/>
  <c r="G666" i="39"/>
  <c r="G667" i="39"/>
  <c r="G668" i="39"/>
  <c r="G669" i="39"/>
  <c r="G670" i="39"/>
  <c r="G671" i="39"/>
  <c r="G672" i="39"/>
  <c r="G673" i="39"/>
  <c r="G674" i="39"/>
  <c r="G675" i="39"/>
  <c r="G676" i="39"/>
  <c r="G677" i="39"/>
  <c r="G678" i="39"/>
  <c r="G679" i="39"/>
  <c r="G680" i="39"/>
  <c r="G663" i="39"/>
  <c r="A6" i="30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5" i="30"/>
  <c r="Y620" i="39"/>
  <c r="Y621" i="39"/>
  <c r="Y622" i="39"/>
  <c r="Y623" i="39"/>
  <c r="Y624" i="39"/>
  <c r="Y625" i="39"/>
  <c r="Y626" i="39"/>
  <c r="Y627" i="39"/>
  <c r="Y628" i="39"/>
  <c r="Y629" i="39"/>
  <c r="Y630" i="39"/>
  <c r="Y631" i="39"/>
  <c r="Y632" i="39"/>
  <c r="Y633" i="39"/>
  <c r="Y634" i="39"/>
  <c r="Y635" i="39"/>
  <c r="Y636" i="39"/>
  <c r="Y637" i="39"/>
  <c r="Y638" i="39"/>
  <c r="Y639" i="39"/>
  <c r="Y640" i="39"/>
  <c r="Y641" i="39"/>
  <c r="Y642" i="39"/>
  <c r="Y643" i="39"/>
  <c r="Y644" i="39"/>
  <c r="Y645" i="39"/>
  <c r="Y646" i="39"/>
  <c r="Y647" i="39"/>
  <c r="Y648" i="39"/>
  <c r="Y649" i="39"/>
  <c r="Y650" i="39"/>
  <c r="Y651" i="39"/>
  <c r="Y652" i="39"/>
  <c r="Y653" i="39"/>
  <c r="Y654" i="39"/>
  <c r="Y655" i="39"/>
  <c r="Y656" i="39"/>
  <c r="Y657" i="39"/>
  <c r="Y658" i="39"/>
  <c r="Y659" i="39"/>
  <c r="Y660" i="39"/>
  <c r="Y661" i="39"/>
  <c r="Y662" i="39"/>
  <c r="V620" i="39"/>
  <c r="V621" i="39"/>
  <c r="V622" i="39"/>
  <c r="V623" i="39"/>
  <c r="V624" i="39"/>
  <c r="V625" i="39"/>
  <c r="V626" i="39"/>
  <c r="V627" i="39"/>
  <c r="V628" i="39"/>
  <c r="V629" i="39"/>
  <c r="V630" i="39"/>
  <c r="V631" i="39"/>
  <c r="V632" i="39"/>
  <c r="V633" i="39"/>
  <c r="V634" i="39"/>
  <c r="V635" i="39"/>
  <c r="V636" i="39"/>
  <c r="V637" i="39"/>
  <c r="V638" i="39"/>
  <c r="V639" i="39"/>
  <c r="V640" i="39"/>
  <c r="V641" i="39"/>
  <c r="V642" i="39"/>
  <c r="V643" i="39"/>
  <c r="V644" i="39"/>
  <c r="V645" i="39"/>
  <c r="V646" i="39"/>
  <c r="V647" i="39"/>
  <c r="V648" i="39"/>
  <c r="V649" i="39"/>
  <c r="V650" i="39"/>
  <c r="V651" i="39"/>
  <c r="V652" i="39"/>
  <c r="V653" i="39"/>
  <c r="V654" i="39"/>
  <c r="V655" i="39"/>
  <c r="V656" i="39"/>
  <c r="V657" i="39"/>
  <c r="V658" i="39"/>
  <c r="V659" i="39"/>
  <c r="V660" i="39"/>
  <c r="V661" i="39"/>
  <c r="V662" i="39"/>
  <c r="S620" i="39"/>
  <c r="S621" i="39"/>
  <c r="S622" i="39"/>
  <c r="S623" i="39"/>
  <c r="S624" i="39"/>
  <c r="S625" i="39"/>
  <c r="S626" i="39"/>
  <c r="S627" i="39"/>
  <c r="S628" i="39"/>
  <c r="S629" i="39"/>
  <c r="S630" i="39"/>
  <c r="S631" i="39"/>
  <c r="S632" i="39"/>
  <c r="S633" i="39"/>
  <c r="S634" i="39"/>
  <c r="S635" i="39"/>
  <c r="S636" i="39"/>
  <c r="S637" i="39"/>
  <c r="S638" i="39"/>
  <c r="S639" i="39"/>
  <c r="S640" i="39"/>
  <c r="S641" i="39"/>
  <c r="S642" i="39"/>
  <c r="S643" i="39"/>
  <c r="S644" i="39"/>
  <c r="S645" i="39"/>
  <c r="S646" i="39"/>
  <c r="S647" i="39"/>
  <c r="S648" i="39"/>
  <c r="S649" i="39"/>
  <c r="S650" i="39"/>
  <c r="S651" i="39"/>
  <c r="S652" i="39"/>
  <c r="S653" i="39"/>
  <c r="S654" i="39"/>
  <c r="S655" i="39"/>
  <c r="S656" i="39"/>
  <c r="S657" i="39"/>
  <c r="S658" i="39"/>
  <c r="S659" i="39"/>
  <c r="S660" i="39"/>
  <c r="S661" i="39"/>
  <c r="S662" i="39"/>
  <c r="P620" i="39"/>
  <c r="P621" i="39"/>
  <c r="P622" i="39"/>
  <c r="P623" i="39"/>
  <c r="P624" i="39"/>
  <c r="P625" i="39"/>
  <c r="P626" i="39"/>
  <c r="P627" i="39"/>
  <c r="P628" i="39"/>
  <c r="P629" i="39"/>
  <c r="P630" i="39"/>
  <c r="P631" i="39"/>
  <c r="P632" i="39"/>
  <c r="P633" i="39"/>
  <c r="P634" i="39"/>
  <c r="P635" i="39"/>
  <c r="P636" i="39"/>
  <c r="P637" i="39"/>
  <c r="P638" i="39"/>
  <c r="P639" i="39"/>
  <c r="P640" i="39"/>
  <c r="P641" i="39"/>
  <c r="P642" i="39"/>
  <c r="P643" i="39"/>
  <c r="P644" i="39"/>
  <c r="P645" i="39"/>
  <c r="P646" i="39"/>
  <c r="P647" i="39"/>
  <c r="P648" i="39"/>
  <c r="P649" i="39"/>
  <c r="P650" i="39"/>
  <c r="P651" i="39"/>
  <c r="P652" i="39"/>
  <c r="P653" i="39"/>
  <c r="P654" i="39"/>
  <c r="P655" i="39"/>
  <c r="P656" i="39"/>
  <c r="P657" i="39"/>
  <c r="P658" i="39"/>
  <c r="P659" i="39"/>
  <c r="P660" i="39"/>
  <c r="P661" i="39"/>
  <c r="P662" i="39"/>
  <c r="M620" i="39"/>
  <c r="M621" i="39"/>
  <c r="M622" i="39"/>
  <c r="M623" i="39"/>
  <c r="M624" i="39"/>
  <c r="M625" i="39"/>
  <c r="M626" i="39"/>
  <c r="M627" i="39"/>
  <c r="M628" i="39"/>
  <c r="M629" i="39"/>
  <c r="M630" i="39"/>
  <c r="M631" i="39"/>
  <c r="M632" i="39"/>
  <c r="M633" i="39"/>
  <c r="M634" i="39"/>
  <c r="M635" i="39"/>
  <c r="M636" i="39"/>
  <c r="M637" i="39"/>
  <c r="M638" i="39"/>
  <c r="M639" i="39"/>
  <c r="M640" i="39"/>
  <c r="M641" i="39"/>
  <c r="M642" i="39"/>
  <c r="M643" i="39"/>
  <c r="M644" i="39"/>
  <c r="M645" i="39"/>
  <c r="M646" i="39"/>
  <c r="M647" i="39"/>
  <c r="M648" i="39"/>
  <c r="M649" i="39"/>
  <c r="M650" i="39"/>
  <c r="M651" i="39"/>
  <c r="M652" i="39"/>
  <c r="M653" i="39"/>
  <c r="M654" i="39"/>
  <c r="M655" i="39"/>
  <c r="M656" i="39"/>
  <c r="M657" i="39"/>
  <c r="M658" i="39"/>
  <c r="M659" i="39"/>
  <c r="M660" i="39"/>
  <c r="M661" i="39"/>
  <c r="M662" i="39"/>
  <c r="J620" i="39"/>
  <c r="J621" i="39"/>
  <c r="J622" i="39"/>
  <c r="J623" i="39"/>
  <c r="J624" i="39"/>
  <c r="J625" i="39"/>
  <c r="J626" i="39"/>
  <c r="J627" i="39"/>
  <c r="J628" i="39"/>
  <c r="J629" i="39"/>
  <c r="J630" i="39"/>
  <c r="J631" i="39"/>
  <c r="J632" i="39"/>
  <c r="J633" i="39"/>
  <c r="J634" i="39"/>
  <c r="J635" i="39"/>
  <c r="J636" i="39"/>
  <c r="J637" i="39"/>
  <c r="J638" i="39"/>
  <c r="J639" i="39"/>
  <c r="J640" i="39"/>
  <c r="J641" i="39"/>
  <c r="J642" i="39"/>
  <c r="J643" i="39"/>
  <c r="J644" i="39"/>
  <c r="J645" i="39"/>
  <c r="J646" i="39"/>
  <c r="J647" i="39"/>
  <c r="J648" i="39"/>
  <c r="J649" i="39"/>
  <c r="J650" i="39"/>
  <c r="J651" i="39"/>
  <c r="J652" i="39"/>
  <c r="J653" i="39"/>
  <c r="J654" i="39"/>
  <c r="J655" i="39"/>
  <c r="J656" i="39"/>
  <c r="J657" i="39"/>
  <c r="J658" i="39"/>
  <c r="J659" i="39"/>
  <c r="J660" i="39"/>
  <c r="J661" i="39"/>
  <c r="J662" i="39"/>
  <c r="G620" i="39"/>
  <c r="G621" i="39"/>
  <c r="G622" i="39"/>
  <c r="G623" i="39"/>
  <c r="G624" i="39"/>
  <c r="G625" i="39"/>
  <c r="G626" i="39"/>
  <c r="G627" i="39"/>
  <c r="G628" i="39"/>
  <c r="G629" i="39"/>
  <c r="G630" i="39"/>
  <c r="G631" i="39"/>
  <c r="G632" i="39"/>
  <c r="G633" i="39"/>
  <c r="G634" i="39"/>
  <c r="G635" i="39"/>
  <c r="G636" i="39"/>
  <c r="G637" i="39"/>
  <c r="G638" i="39"/>
  <c r="G639" i="39"/>
  <c r="G640" i="39"/>
  <c r="G641" i="39"/>
  <c r="G642" i="39"/>
  <c r="G643" i="39"/>
  <c r="G644" i="39"/>
  <c r="G645" i="39"/>
  <c r="G646" i="39"/>
  <c r="G647" i="39"/>
  <c r="G648" i="39"/>
  <c r="G649" i="39"/>
  <c r="G650" i="39"/>
  <c r="G651" i="39"/>
  <c r="G652" i="39"/>
  <c r="G653" i="39"/>
  <c r="G654" i="39"/>
  <c r="G655" i="39"/>
  <c r="G656" i="39"/>
  <c r="G657" i="39"/>
  <c r="G658" i="39"/>
  <c r="G659" i="39"/>
  <c r="G660" i="39"/>
  <c r="G661" i="39"/>
  <c r="G662" i="39"/>
  <c r="AD620" i="39"/>
  <c r="AD621" i="39"/>
  <c r="AD622" i="39"/>
  <c r="AD623" i="39"/>
  <c r="AD624" i="39"/>
  <c r="AD625" i="39"/>
  <c r="AD626" i="39"/>
  <c r="AD627" i="39"/>
  <c r="AD628" i="39"/>
  <c r="AD629" i="39"/>
  <c r="AD630" i="39"/>
  <c r="AD631" i="39"/>
  <c r="AD632" i="39"/>
  <c r="AD633" i="39"/>
  <c r="AD634" i="39"/>
  <c r="AD635" i="39"/>
  <c r="AD636" i="39"/>
  <c r="AD637" i="39"/>
  <c r="AD638" i="39"/>
  <c r="AD639" i="39"/>
  <c r="AD640" i="39"/>
  <c r="AD641" i="39"/>
  <c r="AD642" i="39"/>
  <c r="AD644" i="39"/>
  <c r="AD646" i="39"/>
  <c r="AD647" i="39"/>
  <c r="AD648" i="39"/>
  <c r="AD649" i="39"/>
  <c r="AD650" i="39"/>
  <c r="AD652" i="39"/>
  <c r="AD655" i="39"/>
  <c r="AD656" i="39"/>
  <c r="AD658" i="39"/>
  <c r="AD661" i="39"/>
  <c r="AD662" i="39"/>
  <c r="AD619" i="39"/>
  <c r="Y619" i="39"/>
  <c r="V619" i="39"/>
  <c r="S619" i="39"/>
  <c r="P619" i="39"/>
  <c r="M619" i="39"/>
  <c r="J619" i="39"/>
  <c r="G619" i="39"/>
  <c r="AD593" i="39"/>
  <c r="AD595" i="39"/>
  <c r="AD601" i="39"/>
  <c r="AD602" i="39"/>
  <c r="AD604" i="39"/>
  <c r="AD608" i="39"/>
  <c r="AD610" i="39"/>
  <c r="AD611" i="39"/>
  <c r="AD612" i="39"/>
  <c r="Y593" i="39"/>
  <c r="Y594" i="39"/>
  <c r="Y595" i="39"/>
  <c r="Y596" i="39"/>
  <c r="Y597" i="39"/>
  <c r="Y598" i="39"/>
  <c r="Y599" i="39"/>
  <c r="Y600" i="39"/>
  <c r="Y601" i="39"/>
  <c r="Y602" i="39"/>
  <c r="Y603" i="39"/>
  <c r="Y604" i="39"/>
  <c r="Y605" i="39"/>
  <c r="Y606" i="39"/>
  <c r="Y607" i="39"/>
  <c r="Y608" i="39"/>
  <c r="Y609" i="39"/>
  <c r="Y610" i="39"/>
  <c r="Y611" i="39"/>
  <c r="Y612" i="39"/>
  <c r="Y613" i="39"/>
  <c r="V593" i="39"/>
  <c r="V594" i="39"/>
  <c r="V595" i="39"/>
  <c r="V596" i="39"/>
  <c r="V597" i="39"/>
  <c r="V598" i="39"/>
  <c r="V599" i="39"/>
  <c r="V600" i="39"/>
  <c r="V601" i="39"/>
  <c r="V602" i="39"/>
  <c r="V603" i="39"/>
  <c r="V604" i="39"/>
  <c r="V605" i="39"/>
  <c r="V606" i="39"/>
  <c r="V607" i="39"/>
  <c r="V608" i="39"/>
  <c r="V609" i="39"/>
  <c r="V610" i="39"/>
  <c r="V611" i="39"/>
  <c r="V612" i="39"/>
  <c r="V613" i="39"/>
  <c r="S593" i="39"/>
  <c r="S594" i="39"/>
  <c r="S595" i="39"/>
  <c r="S596" i="39"/>
  <c r="S597" i="39"/>
  <c r="S598" i="39"/>
  <c r="S599" i="39"/>
  <c r="S600" i="39"/>
  <c r="S601" i="39"/>
  <c r="S602" i="39"/>
  <c r="S603" i="39"/>
  <c r="S604" i="39"/>
  <c r="S605" i="39"/>
  <c r="S606" i="39"/>
  <c r="S607" i="39"/>
  <c r="S608" i="39"/>
  <c r="S609" i="39"/>
  <c r="S610" i="39"/>
  <c r="S611" i="39"/>
  <c r="S612" i="39"/>
  <c r="S613" i="39"/>
  <c r="P593" i="39"/>
  <c r="P594" i="39"/>
  <c r="P595" i="39"/>
  <c r="P596" i="39"/>
  <c r="P597" i="39"/>
  <c r="P598" i="39"/>
  <c r="P599" i="39"/>
  <c r="P600" i="39"/>
  <c r="P601" i="39"/>
  <c r="P602" i="39"/>
  <c r="P603" i="39"/>
  <c r="P604" i="39"/>
  <c r="P605" i="39"/>
  <c r="P606" i="39"/>
  <c r="P607" i="39"/>
  <c r="P608" i="39"/>
  <c r="P609" i="39"/>
  <c r="P610" i="39"/>
  <c r="P611" i="39"/>
  <c r="P612" i="39"/>
  <c r="P613" i="39"/>
  <c r="M593" i="39"/>
  <c r="M594" i="39"/>
  <c r="M595" i="39"/>
  <c r="M596" i="39"/>
  <c r="M597" i="39"/>
  <c r="M598" i="39"/>
  <c r="M599" i="39"/>
  <c r="M600" i="39"/>
  <c r="M601" i="39"/>
  <c r="M602" i="39"/>
  <c r="M603" i="39"/>
  <c r="M604" i="39"/>
  <c r="M605" i="39"/>
  <c r="M606" i="39"/>
  <c r="M607" i="39"/>
  <c r="M608" i="39"/>
  <c r="M609" i="39"/>
  <c r="M610" i="39"/>
  <c r="M611" i="39"/>
  <c r="M612" i="39"/>
  <c r="M613" i="39"/>
  <c r="J593" i="39"/>
  <c r="J594" i="39"/>
  <c r="J595" i="39"/>
  <c r="J596" i="39"/>
  <c r="J597" i="39"/>
  <c r="J598" i="39"/>
  <c r="J599" i="39"/>
  <c r="J600" i="39"/>
  <c r="J601" i="39"/>
  <c r="J602" i="39"/>
  <c r="J603" i="39"/>
  <c r="J604" i="39"/>
  <c r="J605" i="39"/>
  <c r="J606" i="39"/>
  <c r="J607" i="39"/>
  <c r="J608" i="39"/>
  <c r="J609" i="39"/>
  <c r="J610" i="39"/>
  <c r="J611" i="39"/>
  <c r="J612" i="39"/>
  <c r="J613" i="39"/>
  <c r="G593" i="39"/>
  <c r="G594" i="39"/>
  <c r="G595" i="39"/>
  <c r="G596" i="39"/>
  <c r="G597" i="39"/>
  <c r="G598" i="39"/>
  <c r="G599" i="39"/>
  <c r="G600" i="39"/>
  <c r="G601" i="39"/>
  <c r="G602" i="39"/>
  <c r="G603" i="39"/>
  <c r="G604" i="39"/>
  <c r="G605" i="39"/>
  <c r="G606" i="39"/>
  <c r="G607" i="39"/>
  <c r="G608" i="39"/>
  <c r="G609" i="39"/>
  <c r="G610" i="39"/>
  <c r="G611" i="39"/>
  <c r="G612" i="39"/>
  <c r="G613" i="39"/>
  <c r="AD592" i="39"/>
  <c r="Y592" i="39"/>
  <c r="V592" i="39"/>
  <c r="S592" i="39"/>
  <c r="P592" i="39"/>
  <c r="M592" i="39"/>
  <c r="J592" i="39"/>
  <c r="G592" i="39"/>
  <c r="G584" i="39"/>
  <c r="G585" i="39"/>
  <c r="G586" i="39"/>
  <c r="G587" i="39"/>
  <c r="G588" i="39"/>
  <c r="G589" i="39"/>
  <c r="G590" i="39"/>
  <c r="G591" i="39"/>
  <c r="J584" i="39"/>
  <c r="J585" i="39"/>
  <c r="J586" i="39"/>
  <c r="J587" i="39"/>
  <c r="J588" i="39"/>
  <c r="J589" i="39"/>
  <c r="J590" i="39"/>
  <c r="J591" i="39"/>
  <c r="M584" i="39"/>
  <c r="M585" i="39"/>
  <c r="M586" i="39"/>
  <c r="M587" i="39"/>
  <c r="M588" i="39"/>
  <c r="M589" i="39"/>
  <c r="M590" i="39"/>
  <c r="M591" i="39"/>
  <c r="P584" i="39"/>
  <c r="P585" i="39"/>
  <c r="P586" i="39"/>
  <c r="P587" i="39"/>
  <c r="P588" i="39"/>
  <c r="P589" i="39"/>
  <c r="P590" i="39"/>
  <c r="P591" i="39"/>
  <c r="S584" i="39"/>
  <c r="S585" i="39"/>
  <c r="S586" i="39"/>
  <c r="S587" i="39"/>
  <c r="S588" i="39"/>
  <c r="S589" i="39"/>
  <c r="S590" i="39"/>
  <c r="S591" i="39"/>
  <c r="V584" i="39"/>
  <c r="V585" i="39"/>
  <c r="V586" i="39"/>
  <c r="V587" i="39"/>
  <c r="V588" i="39"/>
  <c r="V589" i="39"/>
  <c r="V590" i="39"/>
  <c r="V591" i="39"/>
  <c r="Y584" i="39"/>
  <c r="Y585" i="39"/>
  <c r="Y586" i="39"/>
  <c r="Y587" i="39"/>
  <c r="Y588" i="39"/>
  <c r="Y589" i="39"/>
  <c r="Y590" i="39"/>
  <c r="Y591" i="39"/>
  <c r="AD584" i="39"/>
  <c r="AD585" i="39"/>
  <c r="AD586" i="39"/>
  <c r="AD587" i="39"/>
  <c r="AD588" i="39"/>
  <c r="AD589" i="39"/>
  <c r="AD590" i="39"/>
  <c r="AD591" i="39"/>
  <c r="AD583" i="39"/>
  <c r="Y583" i="39"/>
  <c r="V583" i="39"/>
  <c r="S583" i="39"/>
  <c r="P583" i="39"/>
  <c r="M583" i="39"/>
  <c r="J583" i="39"/>
  <c r="G583" i="39"/>
  <c r="Y568" i="39"/>
  <c r="Y567" i="39"/>
  <c r="V568" i="39"/>
  <c r="V567" i="39"/>
  <c r="S568" i="39"/>
  <c r="S567" i="39"/>
  <c r="P568" i="39"/>
  <c r="P567" i="39"/>
  <c r="M568" i="39"/>
  <c r="M567" i="39"/>
  <c r="J568" i="39"/>
  <c r="J567" i="39"/>
  <c r="G567" i="39"/>
  <c r="AD560" i="39"/>
  <c r="AD561" i="39"/>
  <c r="AD563" i="39"/>
  <c r="AD564" i="39"/>
  <c r="AD558" i="39"/>
  <c r="Y559" i="39"/>
  <c r="Y560" i="39"/>
  <c r="Y561" i="39"/>
  <c r="Y562" i="39"/>
  <c r="Y563" i="39"/>
  <c r="Y564" i="39"/>
  <c r="Y565" i="39"/>
  <c r="Y566" i="39"/>
  <c r="Y558" i="39"/>
  <c r="V559" i="39"/>
  <c r="V560" i="39"/>
  <c r="V561" i="39"/>
  <c r="V562" i="39"/>
  <c r="V563" i="39"/>
  <c r="V564" i="39"/>
  <c r="V565" i="39"/>
  <c r="V566" i="39"/>
  <c r="V558" i="39"/>
  <c r="S559" i="39"/>
  <c r="S560" i="39"/>
  <c r="S561" i="39"/>
  <c r="S562" i="39"/>
  <c r="S563" i="39"/>
  <c r="S564" i="39"/>
  <c r="S565" i="39"/>
  <c r="S566" i="39"/>
  <c r="S558" i="39"/>
  <c r="P559" i="39"/>
  <c r="P560" i="39"/>
  <c r="P561" i="39"/>
  <c r="P562" i="39"/>
  <c r="P563" i="39"/>
  <c r="P564" i="39"/>
  <c r="P565" i="39"/>
  <c r="P566" i="39"/>
  <c r="P558" i="39"/>
  <c r="M559" i="39"/>
  <c r="M560" i="39"/>
  <c r="M561" i="39"/>
  <c r="M562" i="39"/>
  <c r="M563" i="39"/>
  <c r="M564" i="39"/>
  <c r="M565" i="39"/>
  <c r="M566" i="39"/>
  <c r="M558" i="39"/>
  <c r="J559" i="39"/>
  <c r="J560" i="39"/>
  <c r="J561" i="39"/>
  <c r="J562" i="39"/>
  <c r="J563" i="39"/>
  <c r="J564" i="39"/>
  <c r="J565" i="39"/>
  <c r="J566" i="39"/>
  <c r="J558" i="39"/>
  <c r="G560" i="39"/>
  <c r="G561" i="39"/>
  <c r="G563" i="39"/>
  <c r="G564" i="39"/>
  <c r="G566" i="39"/>
  <c r="G558" i="39"/>
  <c r="A5" i="8"/>
  <c r="A6" i="8" s="1"/>
  <c r="A7" i="8" s="1"/>
  <c r="A8" i="8" s="1"/>
  <c r="A9" i="8" s="1"/>
  <c r="A10" i="8" s="1"/>
  <c r="A11" i="8" s="1"/>
  <c r="A12" i="8" s="1"/>
  <c r="AD542" i="39"/>
  <c r="AD543" i="39"/>
  <c r="AD545" i="39"/>
  <c r="AD549" i="39"/>
  <c r="AD551" i="39"/>
  <c r="AD553" i="39"/>
  <c r="AD554" i="39"/>
  <c r="AD555" i="39"/>
  <c r="AD556" i="39"/>
  <c r="AD557" i="39"/>
  <c r="AD541" i="39"/>
  <c r="Y542" i="39"/>
  <c r="Y543" i="39"/>
  <c r="Y544" i="39"/>
  <c r="Y545" i="39"/>
  <c r="Y546" i="39"/>
  <c r="Y547" i="39"/>
  <c r="Y548" i="39"/>
  <c r="Y549" i="39"/>
  <c r="Y550" i="39"/>
  <c r="Y551" i="39"/>
  <c r="Y552" i="39"/>
  <c r="Y553" i="39"/>
  <c r="Y554" i="39"/>
  <c r="Y555" i="39"/>
  <c r="Y556" i="39"/>
  <c r="Y557" i="39"/>
  <c r="Y541" i="39"/>
  <c r="V542" i="39"/>
  <c r="V543" i="39"/>
  <c r="V544" i="39"/>
  <c r="V545" i="39"/>
  <c r="V546" i="39"/>
  <c r="V547" i="39"/>
  <c r="V548" i="39"/>
  <c r="V549" i="39"/>
  <c r="V550" i="39"/>
  <c r="V551" i="39"/>
  <c r="V552" i="39"/>
  <c r="V553" i="39"/>
  <c r="V554" i="39"/>
  <c r="V555" i="39"/>
  <c r="V556" i="39"/>
  <c r="V557" i="39"/>
  <c r="V541" i="39"/>
  <c r="S542" i="39"/>
  <c r="S543" i="39"/>
  <c r="S544" i="39"/>
  <c r="S545" i="39"/>
  <c r="S546" i="39"/>
  <c r="S547" i="39"/>
  <c r="S548" i="39"/>
  <c r="S549" i="39"/>
  <c r="S550" i="39"/>
  <c r="S551" i="39"/>
  <c r="S552" i="39"/>
  <c r="S553" i="39"/>
  <c r="S554" i="39"/>
  <c r="S555" i="39"/>
  <c r="S556" i="39"/>
  <c r="S557" i="39"/>
  <c r="S541" i="39"/>
  <c r="P542" i="39"/>
  <c r="P543" i="39"/>
  <c r="P544" i="39"/>
  <c r="P545" i="39"/>
  <c r="P546" i="39"/>
  <c r="P547" i="39"/>
  <c r="P548" i="39"/>
  <c r="P549" i="39"/>
  <c r="P550" i="39"/>
  <c r="P551" i="39"/>
  <c r="P552" i="39"/>
  <c r="P553" i="39"/>
  <c r="P554" i="39"/>
  <c r="P555" i="39"/>
  <c r="P556" i="39"/>
  <c r="P557" i="39"/>
  <c r="P541" i="39"/>
  <c r="M542" i="39"/>
  <c r="M543" i="39"/>
  <c r="M544" i="39"/>
  <c r="M545" i="39"/>
  <c r="M546" i="39"/>
  <c r="M547" i="39"/>
  <c r="M548" i="39"/>
  <c r="M549" i="39"/>
  <c r="M550" i="39"/>
  <c r="M551" i="39"/>
  <c r="M552" i="39"/>
  <c r="M553" i="39"/>
  <c r="M554" i="39"/>
  <c r="M555" i="39"/>
  <c r="M556" i="39"/>
  <c r="M557" i="39"/>
  <c r="M541" i="39"/>
  <c r="J542" i="39"/>
  <c r="J543" i="39"/>
  <c r="J544" i="39"/>
  <c r="J545" i="39"/>
  <c r="J546" i="39"/>
  <c r="J547" i="39"/>
  <c r="J548" i="39"/>
  <c r="J549" i="39"/>
  <c r="J550" i="39"/>
  <c r="J551" i="39"/>
  <c r="J552" i="39"/>
  <c r="J553" i="39"/>
  <c r="J554" i="39"/>
  <c r="J555" i="39"/>
  <c r="J556" i="39"/>
  <c r="J557" i="39"/>
  <c r="J541" i="39"/>
  <c r="G542" i="39"/>
  <c r="G543" i="39"/>
  <c r="G544" i="39"/>
  <c r="G545" i="39"/>
  <c r="G546" i="39"/>
  <c r="G547" i="39"/>
  <c r="G548" i="39"/>
  <c r="G549" i="39"/>
  <c r="G550" i="39"/>
  <c r="G551" i="39"/>
  <c r="G552" i="39"/>
  <c r="G553" i="39"/>
  <c r="G554" i="39"/>
  <c r="G555" i="39"/>
  <c r="G556" i="39"/>
  <c r="G557" i="39"/>
  <c r="G541" i="39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5" i="7"/>
  <c r="AD540" i="39"/>
  <c r="AD539" i="39"/>
  <c r="Y540" i="39"/>
  <c r="Y539" i="39"/>
  <c r="V540" i="39"/>
  <c r="V539" i="39"/>
  <c r="S540" i="39"/>
  <c r="S539" i="39"/>
  <c r="P540" i="39"/>
  <c r="P539" i="39"/>
  <c r="M540" i="39"/>
  <c r="M539" i="39"/>
  <c r="J540" i="39"/>
  <c r="J539" i="39"/>
  <c r="G540" i="39"/>
  <c r="G539" i="39"/>
  <c r="AD520" i="39"/>
  <c r="AD523" i="39"/>
  <c r="AD525" i="39"/>
  <c r="AD526" i="39"/>
  <c r="AD527" i="39"/>
  <c r="AD529" i="39"/>
  <c r="AD531" i="39"/>
  <c r="AD538" i="39"/>
  <c r="Y520" i="39"/>
  <c r="Y521" i="39"/>
  <c r="Y522" i="39"/>
  <c r="Y523" i="39"/>
  <c r="Y524" i="39"/>
  <c r="Y525" i="39"/>
  <c r="Y526" i="39"/>
  <c r="Y527" i="39"/>
  <c r="Y528" i="39"/>
  <c r="Y529" i="39"/>
  <c r="Y530" i="39"/>
  <c r="Y531" i="39"/>
  <c r="Y532" i="39"/>
  <c r="Y533" i="39"/>
  <c r="Y534" i="39"/>
  <c r="Y535" i="39"/>
  <c r="Y536" i="39"/>
  <c r="Y537" i="39"/>
  <c r="Y538" i="39"/>
  <c r="Y519" i="39"/>
  <c r="V520" i="39"/>
  <c r="V521" i="39"/>
  <c r="V522" i="39"/>
  <c r="V523" i="39"/>
  <c r="V524" i="39"/>
  <c r="V525" i="39"/>
  <c r="V526" i="39"/>
  <c r="V527" i="39"/>
  <c r="V528" i="39"/>
  <c r="V529" i="39"/>
  <c r="V530" i="39"/>
  <c r="V531" i="39"/>
  <c r="V532" i="39"/>
  <c r="V533" i="39"/>
  <c r="V534" i="39"/>
  <c r="V535" i="39"/>
  <c r="V536" i="39"/>
  <c r="V537" i="39"/>
  <c r="V538" i="39"/>
  <c r="V519" i="39"/>
  <c r="S520" i="39"/>
  <c r="S521" i="39"/>
  <c r="S522" i="39"/>
  <c r="S523" i="39"/>
  <c r="S524" i="39"/>
  <c r="S525" i="39"/>
  <c r="S526" i="39"/>
  <c r="S527" i="39"/>
  <c r="S528" i="39"/>
  <c r="S529" i="39"/>
  <c r="S530" i="39"/>
  <c r="S531" i="39"/>
  <c r="S532" i="39"/>
  <c r="S533" i="39"/>
  <c r="S534" i="39"/>
  <c r="S535" i="39"/>
  <c r="S536" i="39"/>
  <c r="S537" i="39"/>
  <c r="S538" i="39"/>
  <c r="S519" i="39"/>
  <c r="P520" i="39"/>
  <c r="P521" i="39"/>
  <c r="P522" i="39"/>
  <c r="P523" i="39"/>
  <c r="P524" i="39"/>
  <c r="P525" i="39"/>
  <c r="P526" i="39"/>
  <c r="P527" i="39"/>
  <c r="P528" i="39"/>
  <c r="P529" i="39"/>
  <c r="P530" i="39"/>
  <c r="P531" i="39"/>
  <c r="P532" i="39"/>
  <c r="P533" i="39"/>
  <c r="P534" i="39"/>
  <c r="P535" i="39"/>
  <c r="P536" i="39"/>
  <c r="P537" i="39"/>
  <c r="P538" i="39"/>
  <c r="P519" i="39"/>
  <c r="M520" i="39"/>
  <c r="M521" i="39"/>
  <c r="M522" i="39"/>
  <c r="M523" i="39"/>
  <c r="M524" i="39"/>
  <c r="M525" i="39"/>
  <c r="M526" i="39"/>
  <c r="M527" i="39"/>
  <c r="M528" i="39"/>
  <c r="M529" i="39"/>
  <c r="M530" i="39"/>
  <c r="M531" i="39"/>
  <c r="M532" i="39"/>
  <c r="M533" i="39"/>
  <c r="M534" i="39"/>
  <c r="M535" i="39"/>
  <c r="M536" i="39"/>
  <c r="M537" i="39"/>
  <c r="M538" i="39"/>
  <c r="M519" i="39"/>
  <c r="J520" i="39"/>
  <c r="J521" i="39"/>
  <c r="J522" i="39"/>
  <c r="J523" i="39"/>
  <c r="J524" i="39"/>
  <c r="J525" i="39"/>
  <c r="J526" i="39"/>
  <c r="J527" i="39"/>
  <c r="J528" i="39"/>
  <c r="J529" i="39"/>
  <c r="J530" i="39"/>
  <c r="J531" i="39"/>
  <c r="J532" i="39"/>
  <c r="J533" i="39"/>
  <c r="J534" i="39"/>
  <c r="J535" i="39"/>
  <c r="J536" i="39"/>
  <c r="J537" i="39"/>
  <c r="J538" i="39"/>
  <c r="J519" i="39"/>
  <c r="G520" i="39"/>
  <c r="G521" i="39"/>
  <c r="G522" i="39"/>
  <c r="G523" i="39"/>
  <c r="G524" i="39"/>
  <c r="G525" i="39"/>
  <c r="G526" i="39"/>
  <c r="G527" i="39"/>
  <c r="G528" i="39"/>
  <c r="G529" i="39"/>
  <c r="G530" i="39"/>
  <c r="G531" i="39"/>
  <c r="G532" i="39"/>
  <c r="G533" i="39"/>
  <c r="G535" i="39"/>
  <c r="G536" i="39"/>
  <c r="G537" i="39"/>
  <c r="G538" i="39"/>
  <c r="G519" i="39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D478" i="39"/>
  <c r="AD479" i="39"/>
  <c r="AD480" i="39"/>
  <c r="AD481" i="39"/>
  <c r="AD482" i="39"/>
  <c r="AD483" i="39"/>
  <c r="AD484" i="39"/>
  <c r="AD485" i="39"/>
  <c r="AD486" i="39"/>
  <c r="AD487" i="39"/>
  <c r="AD488" i="39"/>
  <c r="AD489" i="39"/>
  <c r="AD490" i="39"/>
  <c r="AD491" i="39"/>
  <c r="AD492" i="39"/>
  <c r="AD493" i="39"/>
  <c r="AD494" i="39"/>
  <c r="AD495" i="39"/>
  <c r="AD496" i="39"/>
  <c r="AD497" i="39"/>
  <c r="AD498" i="39"/>
  <c r="AD499" i="39"/>
  <c r="AD500" i="39"/>
  <c r="AD501" i="39"/>
  <c r="AD502" i="39"/>
  <c r="AD503" i="39"/>
  <c r="AD504" i="39"/>
  <c r="AD505" i="39"/>
  <c r="AD506" i="39"/>
  <c r="AD507" i="39"/>
  <c r="AD508" i="39"/>
  <c r="AD509" i="39"/>
  <c r="AD510" i="39"/>
  <c r="AD511" i="39"/>
  <c r="AD512" i="39"/>
  <c r="AD513" i="39"/>
  <c r="AD514" i="39"/>
  <c r="AD515" i="39"/>
  <c r="AD517" i="39"/>
  <c r="AD518" i="39"/>
  <c r="AD477" i="39"/>
  <c r="Y478" i="39"/>
  <c r="Y479" i="39"/>
  <c r="Y480" i="39"/>
  <c r="Y481" i="39"/>
  <c r="Y482" i="39"/>
  <c r="Y483" i="39"/>
  <c r="Y484" i="39"/>
  <c r="Y485" i="39"/>
  <c r="Y486" i="39"/>
  <c r="Y487" i="39"/>
  <c r="Y488" i="39"/>
  <c r="Y489" i="39"/>
  <c r="Y490" i="39"/>
  <c r="Y491" i="39"/>
  <c r="Y492" i="39"/>
  <c r="Y493" i="39"/>
  <c r="Y494" i="39"/>
  <c r="Y495" i="39"/>
  <c r="Y496" i="39"/>
  <c r="Y497" i="39"/>
  <c r="Y498" i="39"/>
  <c r="Y499" i="39"/>
  <c r="Y500" i="39"/>
  <c r="Y501" i="39"/>
  <c r="Y502" i="39"/>
  <c r="Y503" i="39"/>
  <c r="Y504" i="39"/>
  <c r="Y505" i="39"/>
  <c r="Y506" i="39"/>
  <c r="Y507" i="39"/>
  <c r="Y508" i="39"/>
  <c r="Y509" i="39"/>
  <c r="Y510" i="39"/>
  <c r="Y511" i="39"/>
  <c r="Y512" i="39"/>
  <c r="Y513" i="39"/>
  <c r="Y514" i="39"/>
  <c r="Y515" i="39"/>
  <c r="Y516" i="39"/>
  <c r="Y517" i="39"/>
  <c r="Y518" i="39"/>
  <c r="Y477" i="39"/>
  <c r="V478" i="39"/>
  <c r="V479" i="39"/>
  <c r="V480" i="39"/>
  <c r="V481" i="39"/>
  <c r="V482" i="39"/>
  <c r="V483" i="39"/>
  <c r="V484" i="39"/>
  <c r="V485" i="39"/>
  <c r="V486" i="39"/>
  <c r="V487" i="39"/>
  <c r="V488" i="39"/>
  <c r="V489" i="39"/>
  <c r="V490" i="39"/>
  <c r="V491" i="39"/>
  <c r="V492" i="39"/>
  <c r="V493" i="39"/>
  <c r="V494" i="39"/>
  <c r="V495" i="39"/>
  <c r="V496" i="39"/>
  <c r="V497" i="39"/>
  <c r="V498" i="39"/>
  <c r="V499" i="39"/>
  <c r="V500" i="39"/>
  <c r="V501" i="39"/>
  <c r="V502" i="39"/>
  <c r="V503" i="39"/>
  <c r="V504" i="39"/>
  <c r="V505" i="39"/>
  <c r="V506" i="39"/>
  <c r="V507" i="39"/>
  <c r="V508" i="39"/>
  <c r="V509" i="39"/>
  <c r="V510" i="39"/>
  <c r="V511" i="39"/>
  <c r="V512" i="39"/>
  <c r="V513" i="39"/>
  <c r="V514" i="39"/>
  <c r="V515" i="39"/>
  <c r="V516" i="39"/>
  <c r="V517" i="39"/>
  <c r="V518" i="39"/>
  <c r="V477" i="39"/>
  <c r="S478" i="39"/>
  <c r="S479" i="39"/>
  <c r="S480" i="39"/>
  <c r="S481" i="39"/>
  <c r="S482" i="39"/>
  <c r="S483" i="39"/>
  <c r="S484" i="39"/>
  <c r="S485" i="39"/>
  <c r="S486" i="39"/>
  <c r="S487" i="39"/>
  <c r="S488" i="39"/>
  <c r="S489" i="39"/>
  <c r="S490" i="39"/>
  <c r="S491" i="39"/>
  <c r="S492" i="39"/>
  <c r="S493" i="39"/>
  <c r="S494" i="39"/>
  <c r="S495" i="39"/>
  <c r="S496" i="39"/>
  <c r="S497" i="39"/>
  <c r="S498" i="39"/>
  <c r="S499" i="39"/>
  <c r="S500" i="39"/>
  <c r="S501" i="39"/>
  <c r="S502" i="39"/>
  <c r="S503" i="39"/>
  <c r="S504" i="39"/>
  <c r="S505" i="39"/>
  <c r="S506" i="39"/>
  <c r="S507" i="39"/>
  <c r="S508" i="39"/>
  <c r="S509" i="39"/>
  <c r="S510" i="39"/>
  <c r="S511" i="39"/>
  <c r="S512" i="39"/>
  <c r="S513" i="39"/>
  <c r="S514" i="39"/>
  <c r="S515" i="39"/>
  <c r="S516" i="39"/>
  <c r="S517" i="39"/>
  <c r="S518" i="39"/>
  <c r="S477" i="39"/>
  <c r="P478" i="39"/>
  <c r="P479" i="39"/>
  <c r="P480" i="39"/>
  <c r="P481" i="39"/>
  <c r="P482" i="39"/>
  <c r="P483" i="39"/>
  <c r="P484" i="39"/>
  <c r="P485" i="39"/>
  <c r="P486" i="39"/>
  <c r="P487" i="39"/>
  <c r="P488" i="39"/>
  <c r="P489" i="39"/>
  <c r="P490" i="39"/>
  <c r="P491" i="39"/>
  <c r="P492" i="39"/>
  <c r="P493" i="39"/>
  <c r="P494" i="39"/>
  <c r="P495" i="39"/>
  <c r="P496" i="39"/>
  <c r="P497" i="39"/>
  <c r="P498" i="39"/>
  <c r="P499" i="39"/>
  <c r="P500" i="39"/>
  <c r="P501" i="39"/>
  <c r="P502" i="39"/>
  <c r="P503" i="39"/>
  <c r="P504" i="39"/>
  <c r="P505" i="39"/>
  <c r="P506" i="39"/>
  <c r="P507" i="39"/>
  <c r="P508" i="39"/>
  <c r="P509" i="39"/>
  <c r="P510" i="39"/>
  <c r="P511" i="39"/>
  <c r="P512" i="39"/>
  <c r="P513" i="39"/>
  <c r="P514" i="39"/>
  <c r="P515" i="39"/>
  <c r="P516" i="39"/>
  <c r="P517" i="39"/>
  <c r="P518" i="39"/>
  <c r="P477" i="39"/>
  <c r="M478" i="39"/>
  <c r="M479" i="39"/>
  <c r="M480" i="39"/>
  <c r="M481" i="39"/>
  <c r="M482" i="39"/>
  <c r="M483" i="39"/>
  <c r="M484" i="39"/>
  <c r="M485" i="39"/>
  <c r="M486" i="39"/>
  <c r="M487" i="39"/>
  <c r="M488" i="39"/>
  <c r="M489" i="39"/>
  <c r="M490" i="39"/>
  <c r="M491" i="39"/>
  <c r="M492" i="39"/>
  <c r="M493" i="39"/>
  <c r="M494" i="39"/>
  <c r="M495" i="39"/>
  <c r="M496" i="39"/>
  <c r="M497" i="39"/>
  <c r="M498" i="39"/>
  <c r="M499" i="39"/>
  <c r="M500" i="39"/>
  <c r="M501" i="39"/>
  <c r="M502" i="39"/>
  <c r="M503" i="39"/>
  <c r="M504" i="39"/>
  <c r="M505" i="39"/>
  <c r="M506" i="39"/>
  <c r="M507" i="39"/>
  <c r="M508" i="39"/>
  <c r="M509" i="39"/>
  <c r="M510" i="39"/>
  <c r="M511" i="39"/>
  <c r="M512" i="39"/>
  <c r="M513" i="39"/>
  <c r="M514" i="39"/>
  <c r="M515" i="39"/>
  <c r="M516" i="39"/>
  <c r="M517" i="39"/>
  <c r="M518" i="39"/>
  <c r="M477" i="39"/>
  <c r="J478" i="39"/>
  <c r="J479" i="39"/>
  <c r="J480" i="39"/>
  <c r="J481" i="39"/>
  <c r="J482" i="39"/>
  <c r="J483" i="39"/>
  <c r="J484" i="39"/>
  <c r="J485" i="39"/>
  <c r="J486" i="39"/>
  <c r="J487" i="39"/>
  <c r="J488" i="39"/>
  <c r="J489" i="39"/>
  <c r="J490" i="39"/>
  <c r="J491" i="39"/>
  <c r="J492" i="39"/>
  <c r="J493" i="39"/>
  <c r="J494" i="39"/>
  <c r="J495" i="39"/>
  <c r="J496" i="39"/>
  <c r="J497" i="39"/>
  <c r="J498" i="39"/>
  <c r="J499" i="39"/>
  <c r="J500" i="39"/>
  <c r="J501" i="39"/>
  <c r="J502" i="39"/>
  <c r="J503" i="39"/>
  <c r="J504" i="39"/>
  <c r="J505" i="39"/>
  <c r="J506" i="39"/>
  <c r="J507" i="39"/>
  <c r="J508" i="39"/>
  <c r="J509" i="39"/>
  <c r="J510" i="39"/>
  <c r="J511" i="39"/>
  <c r="J512" i="39"/>
  <c r="J513" i="39"/>
  <c r="J514" i="39"/>
  <c r="J515" i="39"/>
  <c r="J516" i="39"/>
  <c r="J517" i="39"/>
  <c r="J518" i="39"/>
  <c r="J477" i="39"/>
  <c r="G478" i="39"/>
  <c r="G479" i="39"/>
  <c r="G480" i="39"/>
  <c r="G481" i="39"/>
  <c r="G482" i="39"/>
  <c r="G483" i="39"/>
  <c r="G484" i="39"/>
  <c r="G485" i="39"/>
  <c r="G486" i="39"/>
  <c r="G487" i="39"/>
  <c r="G488" i="39"/>
  <c r="G489" i="39"/>
  <c r="G490" i="39"/>
  <c r="G491" i="39"/>
  <c r="G492" i="39"/>
  <c r="G493" i="39"/>
  <c r="G494" i="39"/>
  <c r="G495" i="39"/>
  <c r="G496" i="39"/>
  <c r="G497" i="39"/>
  <c r="G498" i="39"/>
  <c r="G499" i="39"/>
  <c r="G500" i="39"/>
  <c r="G501" i="39"/>
  <c r="G502" i="39"/>
  <c r="G503" i="39"/>
  <c r="G504" i="39"/>
  <c r="G505" i="39"/>
  <c r="G506" i="39"/>
  <c r="G507" i="39"/>
  <c r="G508" i="39"/>
  <c r="G509" i="39"/>
  <c r="G510" i="39"/>
  <c r="G511" i="39"/>
  <c r="G512" i="39"/>
  <c r="G513" i="39"/>
  <c r="G514" i="39"/>
  <c r="G515" i="39"/>
  <c r="G516" i="39"/>
  <c r="G517" i="39"/>
  <c r="G518" i="39"/>
  <c r="G477" i="39"/>
  <c r="A5" i="20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5" i="19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D440" i="39"/>
  <c r="AD442" i="39"/>
  <c r="AD443" i="39"/>
  <c r="AD445" i="39"/>
  <c r="AD446" i="39"/>
  <c r="AD448" i="39"/>
  <c r="AD439" i="39"/>
  <c r="Y440" i="39"/>
  <c r="Y441" i="39"/>
  <c r="Y442" i="39"/>
  <c r="Y443" i="39"/>
  <c r="Y444" i="39"/>
  <c r="Y445" i="39"/>
  <c r="Y446" i="39"/>
  <c r="Y447" i="39"/>
  <c r="Y448" i="39"/>
  <c r="Y449" i="39"/>
  <c r="Y439" i="39"/>
  <c r="V440" i="39"/>
  <c r="V441" i="39"/>
  <c r="V442" i="39"/>
  <c r="V443" i="39"/>
  <c r="V444" i="39"/>
  <c r="V445" i="39"/>
  <c r="V446" i="39"/>
  <c r="V447" i="39"/>
  <c r="V448" i="39"/>
  <c r="V449" i="39"/>
  <c r="V439" i="39"/>
  <c r="S440" i="39"/>
  <c r="S441" i="39"/>
  <c r="S442" i="39"/>
  <c r="S443" i="39"/>
  <c r="S444" i="39"/>
  <c r="S445" i="39"/>
  <c r="S446" i="39"/>
  <c r="S447" i="39"/>
  <c r="S448" i="39"/>
  <c r="S449" i="39"/>
  <c r="S439" i="39"/>
  <c r="P440" i="39"/>
  <c r="P441" i="39"/>
  <c r="P442" i="39"/>
  <c r="P443" i="39"/>
  <c r="P444" i="39"/>
  <c r="P445" i="39"/>
  <c r="P446" i="39"/>
  <c r="P447" i="39"/>
  <c r="P448" i="39"/>
  <c r="P449" i="39"/>
  <c r="P439" i="39"/>
  <c r="M440" i="39"/>
  <c r="M441" i="39"/>
  <c r="M442" i="39"/>
  <c r="M443" i="39"/>
  <c r="M444" i="39"/>
  <c r="M445" i="39"/>
  <c r="M446" i="39"/>
  <c r="M447" i="39"/>
  <c r="M448" i="39"/>
  <c r="M449" i="39"/>
  <c r="M439" i="39"/>
  <c r="J440" i="39"/>
  <c r="J441" i="39"/>
  <c r="J442" i="39"/>
  <c r="J443" i="39"/>
  <c r="J444" i="39"/>
  <c r="J445" i="39"/>
  <c r="J446" i="39"/>
  <c r="J447" i="39"/>
  <c r="J448" i="39"/>
  <c r="J449" i="39"/>
  <c r="J439" i="39"/>
  <c r="G440" i="39"/>
  <c r="G441" i="39"/>
  <c r="G442" i="39"/>
  <c r="G443" i="39"/>
  <c r="G444" i="39"/>
  <c r="G445" i="39"/>
  <c r="G446" i="39"/>
  <c r="G447" i="39"/>
  <c r="G448" i="39"/>
  <c r="G449" i="39"/>
  <c r="G439" i="39"/>
  <c r="AD430" i="39"/>
  <c r="AD431" i="39"/>
  <c r="AD432" i="39"/>
  <c r="AD434" i="39"/>
  <c r="AD435" i="39"/>
  <c r="AD427" i="39"/>
  <c r="Y428" i="39"/>
  <c r="Y429" i="39"/>
  <c r="Y430" i="39"/>
  <c r="Y431" i="39"/>
  <c r="Y432" i="39"/>
  <c r="Y433" i="39"/>
  <c r="Y434" i="39"/>
  <c r="Y435" i="39"/>
  <c r="Y436" i="39"/>
  <c r="Y437" i="39"/>
  <c r="Y438" i="39"/>
  <c r="Y427" i="39"/>
  <c r="V428" i="39"/>
  <c r="V429" i="39"/>
  <c r="V430" i="39"/>
  <c r="V431" i="39"/>
  <c r="V432" i="39"/>
  <c r="V433" i="39"/>
  <c r="V434" i="39"/>
  <c r="V435" i="39"/>
  <c r="V436" i="39"/>
  <c r="V437" i="39"/>
  <c r="V438" i="39"/>
  <c r="V427" i="39"/>
  <c r="S428" i="39"/>
  <c r="S429" i="39"/>
  <c r="S430" i="39"/>
  <c r="S431" i="39"/>
  <c r="S432" i="39"/>
  <c r="S433" i="39"/>
  <c r="S434" i="39"/>
  <c r="S435" i="39"/>
  <c r="S436" i="39"/>
  <c r="S437" i="39"/>
  <c r="S438" i="39"/>
  <c r="S427" i="39"/>
  <c r="P428" i="39"/>
  <c r="P429" i="39"/>
  <c r="P430" i="39"/>
  <c r="P431" i="39"/>
  <c r="P432" i="39"/>
  <c r="P433" i="39"/>
  <c r="P434" i="39"/>
  <c r="P435" i="39"/>
  <c r="P436" i="39"/>
  <c r="P437" i="39"/>
  <c r="P438" i="39"/>
  <c r="P427" i="39"/>
  <c r="M428" i="39"/>
  <c r="M429" i="39"/>
  <c r="M430" i="39"/>
  <c r="M431" i="39"/>
  <c r="M432" i="39"/>
  <c r="M433" i="39"/>
  <c r="M434" i="39"/>
  <c r="M435" i="39"/>
  <c r="M436" i="39"/>
  <c r="M437" i="39"/>
  <c r="M438" i="39"/>
  <c r="M427" i="39"/>
  <c r="J428" i="39"/>
  <c r="J429" i="39"/>
  <c r="J430" i="39"/>
  <c r="J431" i="39"/>
  <c r="J432" i="39"/>
  <c r="J433" i="39"/>
  <c r="J434" i="39"/>
  <c r="J435" i="39"/>
  <c r="J436" i="39"/>
  <c r="J437" i="39"/>
  <c r="J438" i="39"/>
  <c r="J427" i="39"/>
  <c r="G428" i="39"/>
  <c r="G429" i="39"/>
  <c r="G430" i="39"/>
  <c r="G431" i="39"/>
  <c r="G432" i="39"/>
  <c r="G433" i="39"/>
  <c r="G434" i="39"/>
  <c r="G435" i="39"/>
  <c r="G436" i="39"/>
  <c r="G437" i="39"/>
  <c r="G438" i="39"/>
  <c r="G427" i="39"/>
  <c r="AD384" i="39"/>
  <c r="AD390" i="39"/>
  <c r="AD392" i="39"/>
  <c r="AD393" i="39"/>
  <c r="AD394" i="39"/>
  <c r="AD395" i="39"/>
  <c r="AD396" i="39"/>
  <c r="AD397" i="39"/>
  <c r="AD398" i="39"/>
  <c r="AD399" i="39"/>
  <c r="AD400" i="39"/>
  <c r="AD402" i="39"/>
  <c r="AD404" i="39"/>
  <c r="AD405" i="39"/>
  <c r="AD406" i="39"/>
  <c r="AD407" i="39"/>
  <c r="AD413" i="39"/>
  <c r="AD383" i="39"/>
  <c r="Y384" i="39"/>
  <c r="Y385" i="39"/>
  <c r="Y386" i="39"/>
  <c r="Y387" i="39"/>
  <c r="Y388" i="39"/>
  <c r="Y389" i="39"/>
  <c r="Y390" i="39"/>
  <c r="Y391" i="39"/>
  <c r="Y392" i="39"/>
  <c r="Y393" i="39"/>
  <c r="Y394" i="39"/>
  <c r="Y395" i="39"/>
  <c r="Y396" i="39"/>
  <c r="Y397" i="39"/>
  <c r="Y398" i="39"/>
  <c r="Y399" i="39"/>
  <c r="Y400" i="39"/>
  <c r="Y401" i="39"/>
  <c r="Y402" i="39"/>
  <c r="Y403" i="39"/>
  <c r="Y404" i="39"/>
  <c r="Y405" i="39"/>
  <c r="Y406" i="39"/>
  <c r="Y407" i="39"/>
  <c r="Y408" i="39"/>
  <c r="Y409" i="39"/>
  <c r="Y410" i="39"/>
  <c r="Y411" i="39"/>
  <c r="Y412" i="39"/>
  <c r="Y413" i="39"/>
  <c r="Y414" i="39"/>
  <c r="Y415" i="39"/>
  <c r="Y416" i="39"/>
  <c r="Y417" i="39"/>
  <c r="Y418" i="39"/>
  <c r="Y419" i="39"/>
  <c r="Y383" i="39"/>
  <c r="V384" i="39"/>
  <c r="V385" i="39"/>
  <c r="V386" i="39"/>
  <c r="V387" i="39"/>
  <c r="V388" i="39"/>
  <c r="V389" i="39"/>
  <c r="V390" i="39"/>
  <c r="V391" i="39"/>
  <c r="V392" i="39"/>
  <c r="V393" i="39"/>
  <c r="V394" i="39"/>
  <c r="V395" i="39"/>
  <c r="V396" i="39"/>
  <c r="V397" i="39"/>
  <c r="V398" i="39"/>
  <c r="V399" i="39"/>
  <c r="V400" i="39"/>
  <c r="V401" i="39"/>
  <c r="V402" i="39"/>
  <c r="V403" i="39"/>
  <c r="V404" i="39"/>
  <c r="V405" i="39"/>
  <c r="V406" i="39"/>
  <c r="V407" i="39"/>
  <c r="V408" i="39"/>
  <c r="V409" i="39"/>
  <c r="V410" i="39"/>
  <c r="V411" i="39"/>
  <c r="V412" i="39"/>
  <c r="V413" i="39"/>
  <c r="V414" i="39"/>
  <c r="V415" i="39"/>
  <c r="V416" i="39"/>
  <c r="V417" i="39"/>
  <c r="V418" i="39"/>
  <c r="V419" i="39"/>
  <c r="V383" i="39"/>
  <c r="S384" i="39"/>
  <c r="S385" i="39"/>
  <c r="S386" i="39"/>
  <c r="S387" i="39"/>
  <c r="S388" i="39"/>
  <c r="S389" i="39"/>
  <c r="S390" i="39"/>
  <c r="S391" i="39"/>
  <c r="S392" i="39"/>
  <c r="S393" i="39"/>
  <c r="S394" i="39"/>
  <c r="S395" i="39"/>
  <c r="S396" i="39"/>
  <c r="S397" i="39"/>
  <c r="S398" i="39"/>
  <c r="S399" i="39"/>
  <c r="S400" i="39"/>
  <c r="S401" i="39"/>
  <c r="S402" i="39"/>
  <c r="S403" i="39"/>
  <c r="S404" i="39"/>
  <c r="S405" i="39"/>
  <c r="S406" i="39"/>
  <c r="S407" i="39"/>
  <c r="S408" i="39"/>
  <c r="S409" i="39"/>
  <c r="S410" i="39"/>
  <c r="S411" i="39"/>
  <c r="S412" i="39"/>
  <c r="S413" i="39"/>
  <c r="S414" i="39"/>
  <c r="S415" i="39"/>
  <c r="S416" i="39"/>
  <c r="S417" i="39"/>
  <c r="S418" i="39"/>
  <c r="S419" i="39"/>
  <c r="S383" i="39"/>
  <c r="P384" i="39"/>
  <c r="P385" i="39"/>
  <c r="P386" i="39"/>
  <c r="P387" i="39"/>
  <c r="P388" i="39"/>
  <c r="P389" i="39"/>
  <c r="P390" i="39"/>
  <c r="P391" i="39"/>
  <c r="P392" i="39"/>
  <c r="P393" i="39"/>
  <c r="P394" i="39"/>
  <c r="P395" i="39"/>
  <c r="P396" i="39"/>
  <c r="P397" i="39"/>
  <c r="P398" i="39"/>
  <c r="P399" i="39"/>
  <c r="P400" i="39"/>
  <c r="P401" i="39"/>
  <c r="P402" i="39"/>
  <c r="P403" i="39"/>
  <c r="P404" i="39"/>
  <c r="P405" i="39"/>
  <c r="P406" i="39"/>
  <c r="P407" i="39"/>
  <c r="P408" i="39"/>
  <c r="P409" i="39"/>
  <c r="P410" i="39"/>
  <c r="P411" i="39"/>
  <c r="P412" i="39"/>
  <c r="P413" i="39"/>
  <c r="P414" i="39"/>
  <c r="P415" i="39"/>
  <c r="P416" i="39"/>
  <c r="P417" i="39"/>
  <c r="P418" i="39"/>
  <c r="P419" i="39"/>
  <c r="P383" i="39"/>
  <c r="M384" i="39"/>
  <c r="M385" i="39"/>
  <c r="M386" i="39"/>
  <c r="M387" i="39"/>
  <c r="M388" i="39"/>
  <c r="M389" i="39"/>
  <c r="M390" i="39"/>
  <c r="M391" i="39"/>
  <c r="M392" i="39"/>
  <c r="M393" i="39"/>
  <c r="M394" i="39"/>
  <c r="M395" i="39"/>
  <c r="M396" i="39"/>
  <c r="M397" i="39"/>
  <c r="M398" i="39"/>
  <c r="M399" i="39"/>
  <c r="M400" i="39"/>
  <c r="M401" i="39"/>
  <c r="M402" i="39"/>
  <c r="M403" i="39"/>
  <c r="M404" i="39"/>
  <c r="M405" i="39"/>
  <c r="M406" i="39"/>
  <c r="M407" i="39"/>
  <c r="M408" i="39"/>
  <c r="M409" i="39"/>
  <c r="M410" i="39"/>
  <c r="M411" i="39"/>
  <c r="M412" i="39"/>
  <c r="M413" i="39"/>
  <c r="M414" i="39"/>
  <c r="M415" i="39"/>
  <c r="M416" i="39"/>
  <c r="M417" i="39"/>
  <c r="M418" i="39"/>
  <c r="M419" i="39"/>
  <c r="M383" i="39"/>
  <c r="J384" i="39"/>
  <c r="J385" i="39"/>
  <c r="J386" i="39"/>
  <c r="J387" i="39"/>
  <c r="J388" i="39"/>
  <c r="J389" i="39"/>
  <c r="J390" i="39"/>
  <c r="J391" i="39"/>
  <c r="J392" i="39"/>
  <c r="J393" i="39"/>
  <c r="J394" i="39"/>
  <c r="J395" i="39"/>
  <c r="J396" i="39"/>
  <c r="J397" i="39"/>
  <c r="J398" i="39"/>
  <c r="J399" i="39"/>
  <c r="J400" i="39"/>
  <c r="J401" i="39"/>
  <c r="J402" i="39"/>
  <c r="J403" i="39"/>
  <c r="J404" i="39"/>
  <c r="J405" i="39"/>
  <c r="J406" i="39"/>
  <c r="J407" i="39"/>
  <c r="J408" i="39"/>
  <c r="J409" i="39"/>
  <c r="J410" i="39"/>
  <c r="J411" i="39"/>
  <c r="J412" i="39"/>
  <c r="J413" i="39"/>
  <c r="J414" i="39"/>
  <c r="J415" i="39"/>
  <c r="J416" i="39"/>
  <c r="J417" i="39"/>
  <c r="J418" i="39"/>
  <c r="J419" i="39"/>
  <c r="J383" i="39"/>
  <c r="G385" i="39"/>
  <c r="G386" i="39"/>
  <c r="G387" i="39"/>
  <c r="G388" i="39"/>
  <c r="G389" i="39"/>
  <c r="G391" i="39"/>
  <c r="G394" i="39"/>
  <c r="G395" i="39"/>
  <c r="G396" i="39"/>
  <c r="G399" i="39"/>
  <c r="G400" i="39"/>
  <c r="G401" i="39"/>
  <c r="G402" i="39"/>
  <c r="G403" i="39"/>
  <c r="G404" i="39"/>
  <c r="G405" i="39"/>
  <c r="G406" i="39"/>
  <c r="G407" i="39"/>
  <c r="G408" i="39"/>
  <c r="G409" i="39"/>
  <c r="G410" i="39"/>
  <c r="G411" i="39"/>
  <c r="G412" i="39"/>
  <c r="G413" i="39"/>
  <c r="G414" i="39"/>
  <c r="G415" i="39"/>
  <c r="G416" i="39"/>
  <c r="G417" i="39"/>
  <c r="G418" i="39"/>
  <c r="G419" i="39"/>
  <c r="A5" i="38"/>
  <c r="A6" i="38" s="1"/>
  <c r="A7" i="38" s="1"/>
  <c r="A8" i="38" s="1"/>
  <c r="A9" i="38" s="1"/>
  <c r="A10" i="38" s="1"/>
  <c r="A11" i="38" s="1"/>
  <c r="A12" i="38" s="1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D360" i="39"/>
  <c r="AE360" i="39" s="1"/>
  <c r="AD361" i="39"/>
  <c r="AD362" i="39"/>
  <c r="AD363" i="39"/>
  <c r="AD364" i="39"/>
  <c r="AD365" i="39"/>
  <c r="AD366" i="39"/>
  <c r="AD367" i="39"/>
  <c r="AD368" i="39"/>
  <c r="AD369" i="39"/>
  <c r="AD370" i="39"/>
  <c r="AD371" i="39"/>
  <c r="AD372" i="39"/>
  <c r="AD373" i="39"/>
  <c r="AD374" i="39"/>
  <c r="AD376" i="39"/>
  <c r="AD378" i="39"/>
  <c r="AD379" i="39"/>
  <c r="AD380" i="39"/>
  <c r="AD381" i="39"/>
  <c r="AE381" i="39" s="1"/>
  <c r="AD382" i="39"/>
  <c r="AE382" i="39" s="1"/>
  <c r="AD359" i="39"/>
  <c r="Y360" i="39"/>
  <c r="Y361" i="39"/>
  <c r="Y362" i="39"/>
  <c r="Y363" i="39"/>
  <c r="Y364" i="39"/>
  <c r="Y365" i="39"/>
  <c r="Y366" i="39"/>
  <c r="Y367" i="39"/>
  <c r="Y368" i="39"/>
  <c r="Y369" i="39"/>
  <c r="Y370" i="39"/>
  <c r="Y371" i="39"/>
  <c r="Y372" i="39"/>
  <c r="Y373" i="39"/>
  <c r="Y374" i="39"/>
  <c r="Y375" i="39"/>
  <c r="Y376" i="39"/>
  <c r="Y377" i="39"/>
  <c r="Y378" i="39"/>
  <c r="Y379" i="39"/>
  <c r="Y380" i="39"/>
  <c r="Y381" i="39"/>
  <c r="Z381" i="39" s="1"/>
  <c r="AA381" i="39" s="1"/>
  <c r="Y382" i="39"/>
  <c r="Z382" i="39" s="1"/>
  <c r="AA382" i="39" s="1"/>
  <c r="Y359" i="39"/>
  <c r="V360" i="39"/>
  <c r="V361" i="39"/>
  <c r="V362" i="39"/>
  <c r="V363" i="39"/>
  <c r="V364" i="39"/>
  <c r="V365" i="39"/>
  <c r="V366" i="39"/>
  <c r="V367" i="39"/>
  <c r="V368" i="39"/>
  <c r="V369" i="39"/>
  <c r="V370" i="39"/>
  <c r="V371" i="39"/>
  <c r="V372" i="39"/>
  <c r="V373" i="39"/>
  <c r="V374" i="39"/>
  <c r="V375" i="39"/>
  <c r="V376" i="39"/>
  <c r="V377" i="39"/>
  <c r="V378" i="39"/>
  <c r="V379" i="39"/>
  <c r="V380" i="39"/>
  <c r="V381" i="39"/>
  <c r="W381" i="39" s="1"/>
  <c r="X381" i="39" s="1"/>
  <c r="V382" i="39"/>
  <c r="W382" i="39" s="1"/>
  <c r="X382" i="39" s="1"/>
  <c r="V359" i="39"/>
  <c r="S360" i="39"/>
  <c r="S361" i="39"/>
  <c r="S362" i="39"/>
  <c r="S363" i="39"/>
  <c r="S364" i="39"/>
  <c r="S365" i="39"/>
  <c r="S366" i="39"/>
  <c r="S367" i="39"/>
  <c r="S368" i="39"/>
  <c r="S369" i="39"/>
  <c r="S370" i="39"/>
  <c r="S371" i="39"/>
  <c r="S372" i="39"/>
  <c r="S373" i="39"/>
  <c r="S374" i="39"/>
  <c r="S375" i="39"/>
  <c r="S376" i="39"/>
  <c r="S377" i="39"/>
  <c r="S378" i="39"/>
  <c r="S379" i="39"/>
  <c r="S380" i="39"/>
  <c r="S381" i="39"/>
  <c r="T381" i="39" s="1"/>
  <c r="U381" i="39" s="1"/>
  <c r="S382" i="39"/>
  <c r="T382" i="39" s="1"/>
  <c r="U382" i="39" s="1"/>
  <c r="S359" i="39"/>
  <c r="P379" i="39"/>
  <c r="P380" i="39"/>
  <c r="P381" i="39"/>
  <c r="Q381" i="39" s="1"/>
  <c r="R381" i="39" s="1"/>
  <c r="P382" i="39"/>
  <c r="Q382" i="39" s="1"/>
  <c r="R382" i="39" s="1"/>
  <c r="M379" i="39"/>
  <c r="M380" i="39"/>
  <c r="M381" i="39"/>
  <c r="N381" i="39" s="1"/>
  <c r="O381" i="39" s="1"/>
  <c r="M382" i="39"/>
  <c r="N382" i="39" s="1"/>
  <c r="O382" i="39" s="1"/>
  <c r="J380" i="39"/>
  <c r="J381" i="39"/>
  <c r="K381" i="39" s="1"/>
  <c r="L381" i="39" s="1"/>
  <c r="J382" i="39"/>
  <c r="K382" i="39" s="1"/>
  <c r="L382" i="39" s="1"/>
  <c r="G379" i="39"/>
  <c r="G380" i="39"/>
  <c r="G381" i="39"/>
  <c r="H381" i="39" s="1"/>
  <c r="I381" i="39" s="1"/>
  <c r="G382" i="39"/>
  <c r="H382" i="39" s="1"/>
  <c r="I382" i="39" s="1"/>
  <c r="B382" i="39"/>
  <c r="C382" i="39"/>
  <c r="D382" i="39"/>
  <c r="E382" i="39"/>
  <c r="F382" i="39"/>
  <c r="B381" i="39"/>
  <c r="C381" i="39"/>
  <c r="D381" i="39"/>
  <c r="E381" i="39"/>
  <c r="F381" i="39"/>
  <c r="P360" i="39"/>
  <c r="P361" i="39"/>
  <c r="P362" i="39"/>
  <c r="P363" i="39"/>
  <c r="P364" i="39"/>
  <c r="P365" i="39"/>
  <c r="P366" i="39"/>
  <c r="P367" i="39"/>
  <c r="P368" i="39"/>
  <c r="P369" i="39"/>
  <c r="P370" i="39"/>
  <c r="P371" i="39"/>
  <c r="P372" i="39"/>
  <c r="P373" i="39"/>
  <c r="P374" i="39"/>
  <c r="P375" i="39"/>
  <c r="P376" i="39"/>
  <c r="P377" i="39"/>
  <c r="P378" i="39"/>
  <c r="P359" i="39"/>
  <c r="M360" i="39"/>
  <c r="M361" i="39"/>
  <c r="M362" i="39"/>
  <c r="M363" i="39"/>
  <c r="M364" i="39"/>
  <c r="M365" i="39"/>
  <c r="M366" i="39"/>
  <c r="M367" i="39"/>
  <c r="M368" i="39"/>
  <c r="M369" i="39"/>
  <c r="M370" i="39"/>
  <c r="M371" i="39"/>
  <c r="M372" i="39"/>
  <c r="M373" i="39"/>
  <c r="M374" i="39"/>
  <c r="M375" i="39"/>
  <c r="M376" i="39"/>
  <c r="M377" i="39"/>
  <c r="M378" i="39"/>
  <c r="M359" i="39"/>
  <c r="J360" i="39"/>
  <c r="J361" i="39"/>
  <c r="J362" i="39"/>
  <c r="J363" i="39"/>
  <c r="J364" i="39"/>
  <c r="J365" i="39"/>
  <c r="J366" i="39"/>
  <c r="J367" i="39"/>
  <c r="J368" i="39"/>
  <c r="J369" i="39"/>
  <c r="J370" i="39"/>
  <c r="J371" i="39"/>
  <c r="J372" i="39"/>
  <c r="J373" i="39"/>
  <c r="J374" i="39"/>
  <c r="J375" i="39"/>
  <c r="J376" i="39"/>
  <c r="J377" i="39"/>
  <c r="J378" i="39"/>
  <c r="J379" i="39"/>
  <c r="J359" i="39"/>
  <c r="G360" i="39"/>
  <c r="G361" i="39"/>
  <c r="G362" i="39"/>
  <c r="G363" i="39"/>
  <c r="G364" i="39"/>
  <c r="G365" i="39"/>
  <c r="G366" i="39"/>
  <c r="G367" i="39"/>
  <c r="G368" i="39"/>
  <c r="G369" i="39"/>
  <c r="G370" i="39"/>
  <c r="G371" i="39"/>
  <c r="G372" i="39"/>
  <c r="G373" i="39"/>
  <c r="G374" i="39"/>
  <c r="G375" i="39"/>
  <c r="G376" i="39"/>
  <c r="G377" i="39"/>
  <c r="G378" i="39"/>
  <c r="G359" i="39"/>
  <c r="AC381" i="39" l="1"/>
  <c r="AC382" i="39"/>
  <c r="AD263" i="39"/>
  <c r="AD266" i="39"/>
  <c r="AD267" i="39"/>
  <c r="AD268" i="39"/>
  <c r="AD271" i="39"/>
  <c r="AD272" i="39"/>
  <c r="AD275" i="39"/>
  <c r="AD276" i="39"/>
  <c r="AD278" i="39"/>
  <c r="AD279" i="39"/>
  <c r="AD280" i="39"/>
  <c r="AD281" i="39"/>
  <c r="AE287" i="39"/>
  <c r="AE288" i="39"/>
  <c r="AE289" i="39"/>
  <c r="AE291" i="39"/>
  <c r="AE292" i="39"/>
  <c r="AE293" i="39"/>
  <c r="AE294" i="39"/>
  <c r="AE300" i="39"/>
  <c r="AE301" i="39"/>
  <c r="AE303" i="39"/>
  <c r="AE304" i="39"/>
  <c r="AE305" i="39"/>
  <c r="AE306" i="39"/>
  <c r="AE307" i="39"/>
  <c r="AE308" i="39"/>
  <c r="AE309" i="39"/>
  <c r="AE312" i="39"/>
  <c r="AE313" i="39"/>
  <c r="AE315" i="39"/>
  <c r="AE316" i="39"/>
  <c r="AE317" i="39"/>
  <c r="AE318" i="39"/>
  <c r="AE319" i="39"/>
  <c r="AE320" i="39"/>
  <c r="AE321" i="39"/>
  <c r="AE323" i="39"/>
  <c r="AE324" i="39"/>
  <c r="AE325" i="39"/>
  <c r="AE326" i="39"/>
  <c r="AE327" i="39"/>
  <c r="AE328" i="39"/>
  <c r="AE329" i="39"/>
  <c r="AE330" i="39"/>
  <c r="AE331" i="39"/>
  <c r="AE332" i="39"/>
  <c r="AE333" i="39"/>
  <c r="AE335" i="39"/>
  <c r="AE336" i="39"/>
  <c r="AE337" i="39"/>
  <c r="AE338" i="39"/>
  <c r="AE339" i="39"/>
  <c r="AE340" i="39"/>
  <c r="AE341" i="39"/>
  <c r="AE342" i="39"/>
  <c r="Y263" i="39"/>
  <c r="Y264" i="39"/>
  <c r="Y265" i="39"/>
  <c r="Y266" i="39"/>
  <c r="Y267" i="39"/>
  <c r="Y268" i="39"/>
  <c r="Y269" i="39"/>
  <c r="Y270" i="39"/>
  <c r="Y271" i="39"/>
  <c r="Y272" i="39"/>
  <c r="Y273" i="39"/>
  <c r="Y274" i="39"/>
  <c r="Y275" i="39"/>
  <c r="Y276" i="39"/>
  <c r="Y277" i="39"/>
  <c r="Y278" i="39"/>
  <c r="Y279" i="39"/>
  <c r="Y280" i="39"/>
  <c r="Y281" i="39"/>
  <c r="Y282" i="39"/>
  <c r="Y283" i="39"/>
  <c r="Y284" i="39"/>
  <c r="Y285" i="39"/>
  <c r="Y286" i="39"/>
  <c r="Y287" i="39"/>
  <c r="Z287" i="39" s="1"/>
  <c r="AA287" i="39" s="1"/>
  <c r="Y288" i="39"/>
  <c r="Z288" i="39" s="1"/>
  <c r="AA288" i="39" s="1"/>
  <c r="Y289" i="39"/>
  <c r="Z289" i="39" s="1"/>
  <c r="AA289" i="39" s="1"/>
  <c r="Y290" i="39"/>
  <c r="Y291" i="39"/>
  <c r="Z291" i="39" s="1"/>
  <c r="AA291" i="39" s="1"/>
  <c r="Y292" i="39"/>
  <c r="Z292" i="39" s="1"/>
  <c r="AA292" i="39" s="1"/>
  <c r="Y293" i="39"/>
  <c r="Z293" i="39" s="1"/>
  <c r="AA293" i="39" s="1"/>
  <c r="Y294" i="39"/>
  <c r="Y295" i="39"/>
  <c r="Y296" i="39"/>
  <c r="Y297" i="39"/>
  <c r="Y298" i="39"/>
  <c r="Z298" i="39" s="1"/>
  <c r="AA298" i="39" s="1"/>
  <c r="Y299" i="39"/>
  <c r="Y300" i="39"/>
  <c r="Z300" i="39" s="1"/>
  <c r="AA300" i="39" s="1"/>
  <c r="Y301" i="39"/>
  <c r="Z301" i="39" s="1"/>
  <c r="AA301" i="39" s="1"/>
  <c r="Y302" i="39"/>
  <c r="Z302" i="39" s="1"/>
  <c r="AA302" i="39" s="1"/>
  <c r="Y303" i="39"/>
  <c r="Z303" i="39" s="1"/>
  <c r="AA303" i="39" s="1"/>
  <c r="Y304" i="39"/>
  <c r="Z304" i="39" s="1"/>
  <c r="AA304" i="39" s="1"/>
  <c r="Y305" i="39"/>
  <c r="Z305" i="39" s="1"/>
  <c r="AA305" i="39" s="1"/>
  <c r="Y306" i="39"/>
  <c r="Y307" i="39"/>
  <c r="Z307" i="39" s="1"/>
  <c r="AA307" i="39" s="1"/>
  <c r="Y308" i="39"/>
  <c r="Z308" i="39" s="1"/>
  <c r="AA308" i="39" s="1"/>
  <c r="Y309" i="39"/>
  <c r="Z309" i="39" s="1"/>
  <c r="AA309" i="39" s="1"/>
  <c r="Y310" i="39"/>
  <c r="Z310" i="39" s="1"/>
  <c r="AA310" i="39" s="1"/>
  <c r="Y311" i="39"/>
  <c r="Z311" i="39" s="1"/>
  <c r="AA311" i="39" s="1"/>
  <c r="Y312" i="39"/>
  <c r="Z312" i="39" s="1"/>
  <c r="AA312" i="39" s="1"/>
  <c r="Y313" i="39"/>
  <c r="Z313" i="39" s="1"/>
  <c r="AA313" i="39" s="1"/>
  <c r="Y314" i="39"/>
  <c r="Z314" i="39" s="1"/>
  <c r="AA314" i="39" s="1"/>
  <c r="Y315" i="39"/>
  <c r="Z315" i="39" s="1"/>
  <c r="AA315" i="39" s="1"/>
  <c r="Y316" i="39"/>
  <c r="Z316" i="39" s="1"/>
  <c r="AA316" i="39" s="1"/>
  <c r="Y317" i="39"/>
  <c r="Z317" i="39" s="1"/>
  <c r="AA317" i="39" s="1"/>
  <c r="Y318" i="39"/>
  <c r="Z318" i="39" s="1"/>
  <c r="AA318" i="39" s="1"/>
  <c r="Y319" i="39"/>
  <c r="Z319" i="39" s="1"/>
  <c r="AA319" i="39" s="1"/>
  <c r="Y320" i="39"/>
  <c r="Z320" i="39" s="1"/>
  <c r="AA320" i="39" s="1"/>
  <c r="Y321" i="39"/>
  <c r="Z321" i="39" s="1"/>
  <c r="AA321" i="39" s="1"/>
  <c r="Y322" i="39"/>
  <c r="Z322" i="39" s="1"/>
  <c r="AA322" i="39" s="1"/>
  <c r="Y323" i="39"/>
  <c r="Z323" i="39" s="1"/>
  <c r="AA323" i="39" s="1"/>
  <c r="Y324" i="39"/>
  <c r="Z324" i="39" s="1"/>
  <c r="AA324" i="39" s="1"/>
  <c r="Y325" i="39"/>
  <c r="Z325" i="39" s="1"/>
  <c r="AA325" i="39" s="1"/>
  <c r="Y326" i="39"/>
  <c r="Z326" i="39" s="1"/>
  <c r="AA326" i="39" s="1"/>
  <c r="Y327" i="39"/>
  <c r="Z327" i="39" s="1"/>
  <c r="AA327" i="39" s="1"/>
  <c r="Y328" i="39"/>
  <c r="Z328" i="39" s="1"/>
  <c r="AA328" i="39" s="1"/>
  <c r="Y329" i="39"/>
  <c r="Z329" i="39" s="1"/>
  <c r="AA329" i="39" s="1"/>
  <c r="Y330" i="39"/>
  <c r="Z330" i="39" s="1"/>
  <c r="AA330" i="39" s="1"/>
  <c r="Y331" i="39"/>
  <c r="Z331" i="39" s="1"/>
  <c r="AA331" i="39" s="1"/>
  <c r="Y332" i="39"/>
  <c r="Z332" i="39" s="1"/>
  <c r="AA332" i="39" s="1"/>
  <c r="Y333" i="39"/>
  <c r="Z333" i="39" s="1"/>
  <c r="AA333" i="39" s="1"/>
  <c r="Y334" i="39"/>
  <c r="Z334" i="39" s="1"/>
  <c r="AA334" i="39" s="1"/>
  <c r="Y335" i="39"/>
  <c r="Z335" i="39" s="1"/>
  <c r="AA335" i="39" s="1"/>
  <c r="Y336" i="39"/>
  <c r="Z336" i="39" s="1"/>
  <c r="AA336" i="39" s="1"/>
  <c r="Y337" i="39"/>
  <c r="Z337" i="39" s="1"/>
  <c r="AA337" i="39" s="1"/>
  <c r="Y338" i="39"/>
  <c r="Y339" i="39"/>
  <c r="Z339" i="39" s="1"/>
  <c r="AA339" i="39" s="1"/>
  <c r="Y340" i="39"/>
  <c r="Z340" i="39" s="1"/>
  <c r="AA340" i="39" s="1"/>
  <c r="Y341" i="39"/>
  <c r="Z341" i="39" s="1"/>
  <c r="AA341" i="39" s="1"/>
  <c r="Y342" i="39"/>
  <c r="Z342" i="39" s="1"/>
  <c r="AA342" i="39" s="1"/>
  <c r="Y262" i="39"/>
  <c r="V263" i="39"/>
  <c r="V264" i="39"/>
  <c r="V265" i="39"/>
  <c r="V266" i="39"/>
  <c r="V267" i="39"/>
  <c r="V268" i="39"/>
  <c r="V269" i="39"/>
  <c r="V270" i="39"/>
  <c r="V271" i="39"/>
  <c r="V272" i="39"/>
  <c r="V273" i="39"/>
  <c r="V274" i="39"/>
  <c r="V275" i="39"/>
  <c r="V276" i="39"/>
  <c r="V277" i="39"/>
  <c r="V278" i="39"/>
  <c r="V279" i="39"/>
  <c r="V280" i="39"/>
  <c r="V281" i="39"/>
  <c r="V282" i="39"/>
  <c r="V283" i="39"/>
  <c r="V284" i="39"/>
  <c r="V285" i="39"/>
  <c r="V286" i="39"/>
  <c r="V287" i="39"/>
  <c r="W287" i="39" s="1"/>
  <c r="X287" i="39" s="1"/>
  <c r="V288" i="39"/>
  <c r="W288" i="39" s="1"/>
  <c r="X288" i="39" s="1"/>
  <c r="V289" i="39"/>
  <c r="W289" i="39" s="1"/>
  <c r="X289" i="39" s="1"/>
  <c r="V290" i="39"/>
  <c r="W290" i="39" s="1"/>
  <c r="X290" i="39" s="1"/>
  <c r="V291" i="39"/>
  <c r="W291" i="39" s="1"/>
  <c r="X291" i="39" s="1"/>
  <c r="V292" i="39"/>
  <c r="W292" i="39" s="1"/>
  <c r="X292" i="39" s="1"/>
  <c r="V293" i="39"/>
  <c r="W293" i="39" s="1"/>
  <c r="X293" i="39" s="1"/>
  <c r="V294" i="39"/>
  <c r="W294" i="39" s="1"/>
  <c r="X294" i="39" s="1"/>
  <c r="V295" i="39"/>
  <c r="V296" i="39"/>
  <c r="V297" i="39"/>
  <c r="V298" i="39"/>
  <c r="W298" i="39" s="1"/>
  <c r="X298" i="39" s="1"/>
  <c r="V299" i="39"/>
  <c r="V300" i="39"/>
  <c r="W300" i="39" s="1"/>
  <c r="X300" i="39" s="1"/>
  <c r="V301" i="39"/>
  <c r="W301" i="39" s="1"/>
  <c r="X301" i="39" s="1"/>
  <c r="V302" i="39"/>
  <c r="W302" i="39" s="1"/>
  <c r="X302" i="39" s="1"/>
  <c r="V303" i="39"/>
  <c r="W303" i="39" s="1"/>
  <c r="X303" i="39" s="1"/>
  <c r="V304" i="39"/>
  <c r="W304" i="39" s="1"/>
  <c r="X304" i="39" s="1"/>
  <c r="V305" i="39"/>
  <c r="W305" i="39" s="1"/>
  <c r="X305" i="39" s="1"/>
  <c r="V306" i="39"/>
  <c r="W306" i="39" s="1"/>
  <c r="X306" i="39" s="1"/>
  <c r="V307" i="39"/>
  <c r="W307" i="39" s="1"/>
  <c r="X307" i="39" s="1"/>
  <c r="V308" i="39"/>
  <c r="W308" i="39" s="1"/>
  <c r="X308" i="39" s="1"/>
  <c r="V309" i="39"/>
  <c r="W309" i="39" s="1"/>
  <c r="X309" i="39" s="1"/>
  <c r="V310" i="39"/>
  <c r="W310" i="39" s="1"/>
  <c r="X310" i="39" s="1"/>
  <c r="V311" i="39"/>
  <c r="W311" i="39" s="1"/>
  <c r="X311" i="39" s="1"/>
  <c r="V312" i="39"/>
  <c r="W312" i="39" s="1"/>
  <c r="X312" i="39" s="1"/>
  <c r="V313" i="39"/>
  <c r="W313" i="39" s="1"/>
  <c r="X313" i="39" s="1"/>
  <c r="V314" i="39"/>
  <c r="W314" i="39" s="1"/>
  <c r="X314" i="39" s="1"/>
  <c r="V315" i="39"/>
  <c r="W315" i="39" s="1"/>
  <c r="X315" i="39" s="1"/>
  <c r="V316" i="39"/>
  <c r="W316" i="39" s="1"/>
  <c r="X316" i="39" s="1"/>
  <c r="V317" i="39"/>
  <c r="W317" i="39" s="1"/>
  <c r="X317" i="39" s="1"/>
  <c r="V318" i="39"/>
  <c r="W318" i="39" s="1"/>
  <c r="X318" i="39" s="1"/>
  <c r="V319" i="39"/>
  <c r="W319" i="39" s="1"/>
  <c r="X319" i="39" s="1"/>
  <c r="V320" i="39"/>
  <c r="W320" i="39" s="1"/>
  <c r="X320" i="39" s="1"/>
  <c r="V321" i="39"/>
  <c r="W321" i="39" s="1"/>
  <c r="X321" i="39" s="1"/>
  <c r="V322" i="39"/>
  <c r="W322" i="39" s="1"/>
  <c r="X322" i="39" s="1"/>
  <c r="V323" i="39"/>
  <c r="W323" i="39" s="1"/>
  <c r="X323" i="39" s="1"/>
  <c r="V324" i="39"/>
  <c r="W324" i="39" s="1"/>
  <c r="X324" i="39" s="1"/>
  <c r="V325" i="39"/>
  <c r="W325" i="39" s="1"/>
  <c r="X325" i="39" s="1"/>
  <c r="V326" i="39"/>
  <c r="W326" i="39" s="1"/>
  <c r="X326" i="39" s="1"/>
  <c r="V327" i="39"/>
  <c r="W327" i="39" s="1"/>
  <c r="X327" i="39" s="1"/>
  <c r="V328" i="39"/>
  <c r="W328" i="39" s="1"/>
  <c r="X328" i="39" s="1"/>
  <c r="V329" i="39"/>
  <c r="W329" i="39" s="1"/>
  <c r="X329" i="39" s="1"/>
  <c r="V330" i="39"/>
  <c r="W330" i="39" s="1"/>
  <c r="X330" i="39" s="1"/>
  <c r="V331" i="39"/>
  <c r="W331" i="39" s="1"/>
  <c r="X331" i="39" s="1"/>
  <c r="V332" i="39"/>
  <c r="W332" i="39" s="1"/>
  <c r="X332" i="39" s="1"/>
  <c r="V333" i="39"/>
  <c r="W333" i="39" s="1"/>
  <c r="X333" i="39" s="1"/>
  <c r="V334" i="39"/>
  <c r="W334" i="39" s="1"/>
  <c r="X334" i="39" s="1"/>
  <c r="V335" i="39"/>
  <c r="W335" i="39" s="1"/>
  <c r="X335" i="39" s="1"/>
  <c r="V336" i="39"/>
  <c r="W336" i="39" s="1"/>
  <c r="X336" i="39" s="1"/>
  <c r="V337" i="39"/>
  <c r="W337" i="39" s="1"/>
  <c r="X337" i="39" s="1"/>
  <c r="V338" i="39"/>
  <c r="W338" i="39" s="1"/>
  <c r="X338" i="39" s="1"/>
  <c r="V339" i="39"/>
  <c r="W339" i="39" s="1"/>
  <c r="X339" i="39" s="1"/>
  <c r="V340" i="39"/>
  <c r="W340" i="39" s="1"/>
  <c r="X340" i="39" s="1"/>
  <c r="V341" i="39"/>
  <c r="W341" i="39" s="1"/>
  <c r="X341" i="39" s="1"/>
  <c r="V342" i="39"/>
  <c r="W342" i="39" s="1"/>
  <c r="X342" i="39" s="1"/>
  <c r="V262" i="39"/>
  <c r="S263" i="39"/>
  <c r="S264" i="39"/>
  <c r="S265" i="39"/>
  <c r="S266" i="39"/>
  <c r="S267" i="39"/>
  <c r="S268" i="39"/>
  <c r="S269" i="39"/>
  <c r="S270" i="39"/>
  <c r="S271" i="39"/>
  <c r="S272" i="39"/>
  <c r="S273" i="39"/>
  <c r="S274" i="39"/>
  <c r="S275" i="39"/>
  <c r="S276" i="39"/>
  <c r="S277" i="39"/>
  <c r="S278" i="39"/>
  <c r="S279" i="39"/>
  <c r="S280" i="39"/>
  <c r="S281" i="39"/>
  <c r="S282" i="39"/>
  <c r="S283" i="39"/>
  <c r="S284" i="39"/>
  <c r="S285" i="39"/>
  <c r="S286" i="39"/>
  <c r="S287" i="39"/>
  <c r="T287" i="39" s="1"/>
  <c r="U287" i="39" s="1"/>
  <c r="S288" i="39"/>
  <c r="T288" i="39" s="1"/>
  <c r="U288" i="39" s="1"/>
  <c r="S289" i="39"/>
  <c r="T289" i="39" s="1"/>
  <c r="U289" i="39" s="1"/>
  <c r="S290" i="39"/>
  <c r="T290" i="39" s="1"/>
  <c r="U290" i="39" s="1"/>
  <c r="S291" i="39"/>
  <c r="T291" i="39" s="1"/>
  <c r="U291" i="39" s="1"/>
  <c r="S292" i="39"/>
  <c r="T292" i="39" s="1"/>
  <c r="U292" i="39" s="1"/>
  <c r="S293" i="39"/>
  <c r="T293" i="39" s="1"/>
  <c r="U293" i="39" s="1"/>
  <c r="S294" i="39"/>
  <c r="T294" i="39" s="1"/>
  <c r="U294" i="39" s="1"/>
  <c r="S295" i="39"/>
  <c r="S296" i="39"/>
  <c r="S297" i="39"/>
  <c r="S298" i="39"/>
  <c r="T298" i="39" s="1"/>
  <c r="U298" i="39" s="1"/>
  <c r="S299" i="39"/>
  <c r="S300" i="39"/>
  <c r="S301" i="39"/>
  <c r="T301" i="39" s="1"/>
  <c r="U301" i="39" s="1"/>
  <c r="S302" i="39"/>
  <c r="T302" i="39" s="1"/>
  <c r="U302" i="39" s="1"/>
  <c r="S303" i="39"/>
  <c r="T303" i="39" s="1"/>
  <c r="U303" i="39" s="1"/>
  <c r="S304" i="39"/>
  <c r="T304" i="39" s="1"/>
  <c r="U304" i="39" s="1"/>
  <c r="S305" i="39"/>
  <c r="T305" i="39" s="1"/>
  <c r="U305" i="39" s="1"/>
  <c r="S306" i="39"/>
  <c r="T306" i="39" s="1"/>
  <c r="U306" i="39" s="1"/>
  <c r="S307" i="39"/>
  <c r="T307" i="39" s="1"/>
  <c r="U307" i="39" s="1"/>
  <c r="S308" i="39"/>
  <c r="T308" i="39" s="1"/>
  <c r="U308" i="39" s="1"/>
  <c r="S309" i="39"/>
  <c r="T309" i="39" s="1"/>
  <c r="U309" i="39" s="1"/>
  <c r="S310" i="39"/>
  <c r="T310" i="39" s="1"/>
  <c r="U310" i="39" s="1"/>
  <c r="S311" i="39"/>
  <c r="T311" i="39" s="1"/>
  <c r="U311" i="39" s="1"/>
  <c r="S312" i="39"/>
  <c r="T312" i="39" s="1"/>
  <c r="U312" i="39" s="1"/>
  <c r="S313" i="39"/>
  <c r="T313" i="39" s="1"/>
  <c r="U313" i="39" s="1"/>
  <c r="S314" i="39"/>
  <c r="T314" i="39" s="1"/>
  <c r="U314" i="39" s="1"/>
  <c r="S315" i="39"/>
  <c r="T315" i="39" s="1"/>
  <c r="U315" i="39" s="1"/>
  <c r="S316" i="39"/>
  <c r="T316" i="39" s="1"/>
  <c r="U316" i="39" s="1"/>
  <c r="S317" i="39"/>
  <c r="T317" i="39" s="1"/>
  <c r="U317" i="39" s="1"/>
  <c r="S318" i="39"/>
  <c r="T318" i="39" s="1"/>
  <c r="U318" i="39" s="1"/>
  <c r="S319" i="39"/>
  <c r="T319" i="39" s="1"/>
  <c r="U319" i="39" s="1"/>
  <c r="S320" i="39"/>
  <c r="T320" i="39" s="1"/>
  <c r="U320" i="39" s="1"/>
  <c r="S321" i="39"/>
  <c r="T321" i="39" s="1"/>
  <c r="U321" i="39" s="1"/>
  <c r="S322" i="39"/>
  <c r="T322" i="39" s="1"/>
  <c r="U322" i="39" s="1"/>
  <c r="S323" i="39"/>
  <c r="T323" i="39" s="1"/>
  <c r="U323" i="39" s="1"/>
  <c r="S324" i="39"/>
  <c r="T324" i="39" s="1"/>
  <c r="U324" i="39" s="1"/>
  <c r="S325" i="39"/>
  <c r="S326" i="39"/>
  <c r="T326" i="39" s="1"/>
  <c r="U326" i="39" s="1"/>
  <c r="S327" i="39"/>
  <c r="T327" i="39" s="1"/>
  <c r="U327" i="39" s="1"/>
  <c r="S328" i="39"/>
  <c r="T328" i="39" s="1"/>
  <c r="U328" i="39" s="1"/>
  <c r="S329" i="39"/>
  <c r="T329" i="39" s="1"/>
  <c r="U329" i="39" s="1"/>
  <c r="S330" i="39"/>
  <c r="T330" i="39" s="1"/>
  <c r="U330" i="39" s="1"/>
  <c r="S331" i="39"/>
  <c r="T331" i="39" s="1"/>
  <c r="U331" i="39" s="1"/>
  <c r="S332" i="39"/>
  <c r="T332" i="39" s="1"/>
  <c r="U332" i="39" s="1"/>
  <c r="S333" i="39"/>
  <c r="T333" i="39" s="1"/>
  <c r="U333" i="39" s="1"/>
  <c r="S334" i="39"/>
  <c r="T334" i="39" s="1"/>
  <c r="U334" i="39" s="1"/>
  <c r="S335" i="39"/>
  <c r="T335" i="39" s="1"/>
  <c r="U335" i="39" s="1"/>
  <c r="S336" i="39"/>
  <c r="T336" i="39" s="1"/>
  <c r="U336" i="39" s="1"/>
  <c r="S337" i="39"/>
  <c r="T337" i="39" s="1"/>
  <c r="U337" i="39" s="1"/>
  <c r="S338" i="39"/>
  <c r="T338" i="39" s="1"/>
  <c r="U338" i="39" s="1"/>
  <c r="S339" i="39"/>
  <c r="T339" i="39" s="1"/>
  <c r="U339" i="39" s="1"/>
  <c r="S340" i="39"/>
  <c r="T340" i="39" s="1"/>
  <c r="U340" i="39" s="1"/>
  <c r="S341" i="39"/>
  <c r="T341" i="39" s="1"/>
  <c r="U341" i="39" s="1"/>
  <c r="S342" i="39"/>
  <c r="T342" i="39" s="1"/>
  <c r="U342" i="39" s="1"/>
  <c r="S262" i="39"/>
  <c r="P287" i="39"/>
  <c r="P288" i="39"/>
  <c r="Q288" i="39" s="1"/>
  <c r="R288" i="39" s="1"/>
  <c r="P289" i="39"/>
  <c r="Q289" i="39" s="1"/>
  <c r="R289" i="39" s="1"/>
  <c r="P290" i="39"/>
  <c r="Q290" i="39" s="1"/>
  <c r="R290" i="39" s="1"/>
  <c r="P291" i="39"/>
  <c r="P292" i="39"/>
  <c r="Q292" i="39" s="1"/>
  <c r="R292" i="39" s="1"/>
  <c r="P293" i="39"/>
  <c r="Q293" i="39" s="1"/>
  <c r="R293" i="39" s="1"/>
  <c r="P294" i="39"/>
  <c r="Q294" i="39" s="1"/>
  <c r="R294" i="39" s="1"/>
  <c r="P295" i="39"/>
  <c r="P296" i="39"/>
  <c r="P297" i="39"/>
  <c r="P298" i="39"/>
  <c r="Q298" i="39" s="1"/>
  <c r="R298" i="39" s="1"/>
  <c r="P299" i="39"/>
  <c r="P300" i="39"/>
  <c r="Q300" i="39" s="1"/>
  <c r="R300" i="39" s="1"/>
  <c r="P301" i="39"/>
  <c r="Q301" i="39" s="1"/>
  <c r="R301" i="39" s="1"/>
  <c r="P302" i="39"/>
  <c r="Q302" i="39" s="1"/>
  <c r="R302" i="39" s="1"/>
  <c r="P303" i="39"/>
  <c r="Q303" i="39" s="1"/>
  <c r="R303" i="39" s="1"/>
  <c r="P304" i="39"/>
  <c r="Q304" i="39" s="1"/>
  <c r="R304" i="39" s="1"/>
  <c r="P305" i="39"/>
  <c r="Q305" i="39" s="1"/>
  <c r="R305" i="39" s="1"/>
  <c r="P306" i="39"/>
  <c r="Q306" i="39" s="1"/>
  <c r="R306" i="39" s="1"/>
  <c r="P307" i="39"/>
  <c r="Q307" i="39" s="1"/>
  <c r="R307" i="39" s="1"/>
  <c r="P308" i="39"/>
  <c r="Q308" i="39" s="1"/>
  <c r="R308" i="39" s="1"/>
  <c r="P309" i="39"/>
  <c r="Q309" i="39" s="1"/>
  <c r="R309" i="39" s="1"/>
  <c r="P310" i="39"/>
  <c r="Q310" i="39" s="1"/>
  <c r="R310" i="39" s="1"/>
  <c r="P311" i="39"/>
  <c r="Q311" i="39" s="1"/>
  <c r="R311" i="39" s="1"/>
  <c r="P312" i="39"/>
  <c r="Q312" i="39" s="1"/>
  <c r="R312" i="39" s="1"/>
  <c r="P313" i="39"/>
  <c r="Q313" i="39" s="1"/>
  <c r="R313" i="39" s="1"/>
  <c r="P314" i="39"/>
  <c r="Q314" i="39" s="1"/>
  <c r="R314" i="39" s="1"/>
  <c r="P315" i="39"/>
  <c r="Q315" i="39" s="1"/>
  <c r="R315" i="39" s="1"/>
  <c r="P316" i="39"/>
  <c r="Q316" i="39" s="1"/>
  <c r="R316" i="39" s="1"/>
  <c r="P317" i="39"/>
  <c r="Q317" i="39" s="1"/>
  <c r="R317" i="39" s="1"/>
  <c r="P318" i="39"/>
  <c r="Q318" i="39" s="1"/>
  <c r="R318" i="39" s="1"/>
  <c r="P319" i="39"/>
  <c r="Q319" i="39" s="1"/>
  <c r="R319" i="39" s="1"/>
  <c r="P320" i="39"/>
  <c r="Q320" i="39" s="1"/>
  <c r="R320" i="39" s="1"/>
  <c r="P321" i="39"/>
  <c r="Q321" i="39" s="1"/>
  <c r="R321" i="39" s="1"/>
  <c r="P322" i="39"/>
  <c r="Q322" i="39" s="1"/>
  <c r="R322" i="39" s="1"/>
  <c r="P323" i="39"/>
  <c r="Q323" i="39" s="1"/>
  <c r="R323" i="39" s="1"/>
  <c r="P324" i="39"/>
  <c r="Q324" i="39" s="1"/>
  <c r="R324" i="39" s="1"/>
  <c r="P325" i="39"/>
  <c r="Q325" i="39" s="1"/>
  <c r="R325" i="39" s="1"/>
  <c r="P326" i="39"/>
  <c r="Q326" i="39" s="1"/>
  <c r="R326" i="39" s="1"/>
  <c r="P327" i="39"/>
  <c r="Q327" i="39" s="1"/>
  <c r="R327" i="39" s="1"/>
  <c r="P328" i="39"/>
  <c r="Q328" i="39" s="1"/>
  <c r="R328" i="39" s="1"/>
  <c r="P329" i="39"/>
  <c r="Q329" i="39" s="1"/>
  <c r="R329" i="39" s="1"/>
  <c r="P330" i="39"/>
  <c r="Q330" i="39" s="1"/>
  <c r="R330" i="39" s="1"/>
  <c r="P331" i="39"/>
  <c r="Q331" i="39" s="1"/>
  <c r="R331" i="39" s="1"/>
  <c r="P332" i="39"/>
  <c r="Q332" i="39" s="1"/>
  <c r="R332" i="39" s="1"/>
  <c r="P333" i="39"/>
  <c r="Q333" i="39" s="1"/>
  <c r="R333" i="39" s="1"/>
  <c r="P334" i="39"/>
  <c r="Q334" i="39" s="1"/>
  <c r="R334" i="39" s="1"/>
  <c r="P335" i="39"/>
  <c r="Q335" i="39" s="1"/>
  <c r="R335" i="39" s="1"/>
  <c r="P336" i="39"/>
  <c r="Q336" i="39" s="1"/>
  <c r="R336" i="39" s="1"/>
  <c r="P337" i="39"/>
  <c r="Q337" i="39" s="1"/>
  <c r="R337" i="39" s="1"/>
  <c r="P338" i="39"/>
  <c r="Q338" i="39" s="1"/>
  <c r="R338" i="39" s="1"/>
  <c r="P339" i="39"/>
  <c r="Q339" i="39" s="1"/>
  <c r="R339" i="39" s="1"/>
  <c r="P340" i="39"/>
  <c r="Q340" i="39" s="1"/>
  <c r="R340" i="39" s="1"/>
  <c r="P341" i="39"/>
  <c r="Q341" i="39" s="1"/>
  <c r="R341" i="39" s="1"/>
  <c r="P342" i="39"/>
  <c r="Q342" i="39" s="1"/>
  <c r="R342" i="39" s="1"/>
  <c r="P276" i="39"/>
  <c r="P277" i="39"/>
  <c r="P278" i="39"/>
  <c r="P279" i="39"/>
  <c r="P280" i="39"/>
  <c r="P281" i="39"/>
  <c r="P282" i="39"/>
  <c r="P283" i="39"/>
  <c r="P284" i="39"/>
  <c r="P285" i="39"/>
  <c r="P286" i="39"/>
  <c r="P263" i="39"/>
  <c r="P264" i="39"/>
  <c r="P265" i="39"/>
  <c r="P266" i="39"/>
  <c r="P267" i="39"/>
  <c r="P268" i="39"/>
  <c r="P269" i="39"/>
  <c r="P270" i="39"/>
  <c r="P271" i="39"/>
  <c r="P272" i="39"/>
  <c r="P273" i="39"/>
  <c r="P274" i="39"/>
  <c r="P275" i="39"/>
  <c r="P262" i="39"/>
  <c r="M263" i="39"/>
  <c r="M264" i="39"/>
  <c r="M265" i="39"/>
  <c r="M266" i="39"/>
  <c r="M267" i="39"/>
  <c r="M268" i="39"/>
  <c r="M269" i="39"/>
  <c r="M270" i="39"/>
  <c r="M271" i="39"/>
  <c r="M272" i="39"/>
  <c r="M273" i="39"/>
  <c r="M274" i="39"/>
  <c r="M275" i="39"/>
  <c r="M276" i="39"/>
  <c r="M277" i="39"/>
  <c r="M278" i="39"/>
  <c r="M279" i="39"/>
  <c r="M280" i="39"/>
  <c r="M281" i="39"/>
  <c r="M282" i="39"/>
  <c r="M283" i="39"/>
  <c r="M284" i="39"/>
  <c r="M285" i="39"/>
  <c r="M286" i="39"/>
  <c r="M287" i="39"/>
  <c r="N287" i="39" s="1"/>
  <c r="O287" i="39" s="1"/>
  <c r="M288" i="39"/>
  <c r="N288" i="39" s="1"/>
  <c r="O288" i="39" s="1"/>
  <c r="M289" i="39"/>
  <c r="N289" i="39" s="1"/>
  <c r="O289" i="39" s="1"/>
  <c r="M290" i="39"/>
  <c r="N290" i="39" s="1"/>
  <c r="O290" i="39" s="1"/>
  <c r="M291" i="39"/>
  <c r="N291" i="39" s="1"/>
  <c r="O291" i="39" s="1"/>
  <c r="M292" i="39"/>
  <c r="N292" i="39" s="1"/>
  <c r="O292" i="39" s="1"/>
  <c r="M293" i="39"/>
  <c r="N293" i="39" s="1"/>
  <c r="O293" i="39" s="1"/>
  <c r="M294" i="39"/>
  <c r="N294" i="39" s="1"/>
  <c r="O294" i="39" s="1"/>
  <c r="M295" i="39"/>
  <c r="M296" i="39"/>
  <c r="M297" i="39"/>
  <c r="M298" i="39"/>
  <c r="N298" i="39" s="1"/>
  <c r="O298" i="39" s="1"/>
  <c r="M299" i="39"/>
  <c r="M300" i="39"/>
  <c r="N300" i="39" s="1"/>
  <c r="O300" i="39" s="1"/>
  <c r="M301" i="39"/>
  <c r="N301" i="39" s="1"/>
  <c r="O301" i="39" s="1"/>
  <c r="M302" i="39"/>
  <c r="N302" i="39" s="1"/>
  <c r="O302" i="39" s="1"/>
  <c r="M303" i="39"/>
  <c r="N303" i="39" s="1"/>
  <c r="O303" i="39" s="1"/>
  <c r="M304" i="39"/>
  <c r="N304" i="39" s="1"/>
  <c r="O304" i="39" s="1"/>
  <c r="M305" i="39"/>
  <c r="N305" i="39" s="1"/>
  <c r="O305" i="39" s="1"/>
  <c r="M306" i="39"/>
  <c r="N306" i="39" s="1"/>
  <c r="O306" i="39" s="1"/>
  <c r="M307" i="39"/>
  <c r="N307" i="39" s="1"/>
  <c r="O307" i="39" s="1"/>
  <c r="M308" i="39"/>
  <c r="N308" i="39" s="1"/>
  <c r="O308" i="39" s="1"/>
  <c r="M309" i="39"/>
  <c r="N309" i="39" s="1"/>
  <c r="O309" i="39" s="1"/>
  <c r="M310" i="39"/>
  <c r="N310" i="39" s="1"/>
  <c r="O310" i="39" s="1"/>
  <c r="M311" i="39"/>
  <c r="N311" i="39" s="1"/>
  <c r="O311" i="39" s="1"/>
  <c r="M312" i="39"/>
  <c r="N312" i="39" s="1"/>
  <c r="O312" i="39" s="1"/>
  <c r="M313" i="39"/>
  <c r="N313" i="39" s="1"/>
  <c r="O313" i="39" s="1"/>
  <c r="M314" i="39"/>
  <c r="N314" i="39" s="1"/>
  <c r="O314" i="39" s="1"/>
  <c r="M315" i="39"/>
  <c r="N315" i="39" s="1"/>
  <c r="O315" i="39" s="1"/>
  <c r="M316" i="39"/>
  <c r="N316" i="39" s="1"/>
  <c r="O316" i="39" s="1"/>
  <c r="M317" i="39"/>
  <c r="N317" i="39" s="1"/>
  <c r="O317" i="39" s="1"/>
  <c r="M318" i="39"/>
  <c r="N318" i="39" s="1"/>
  <c r="O318" i="39" s="1"/>
  <c r="M319" i="39"/>
  <c r="N319" i="39" s="1"/>
  <c r="O319" i="39" s="1"/>
  <c r="M320" i="39"/>
  <c r="N320" i="39" s="1"/>
  <c r="O320" i="39" s="1"/>
  <c r="M321" i="39"/>
  <c r="N321" i="39" s="1"/>
  <c r="O321" i="39" s="1"/>
  <c r="M322" i="39"/>
  <c r="N322" i="39" s="1"/>
  <c r="O322" i="39" s="1"/>
  <c r="M323" i="39"/>
  <c r="N323" i="39" s="1"/>
  <c r="O323" i="39" s="1"/>
  <c r="M324" i="39"/>
  <c r="N324" i="39" s="1"/>
  <c r="O324" i="39" s="1"/>
  <c r="M325" i="39"/>
  <c r="N325" i="39" s="1"/>
  <c r="O325" i="39" s="1"/>
  <c r="M326" i="39"/>
  <c r="N326" i="39" s="1"/>
  <c r="O326" i="39" s="1"/>
  <c r="M327" i="39"/>
  <c r="N327" i="39" s="1"/>
  <c r="O327" i="39" s="1"/>
  <c r="M328" i="39"/>
  <c r="N328" i="39" s="1"/>
  <c r="O328" i="39" s="1"/>
  <c r="M329" i="39"/>
  <c r="N329" i="39" s="1"/>
  <c r="O329" i="39" s="1"/>
  <c r="M330" i="39"/>
  <c r="N330" i="39" s="1"/>
  <c r="O330" i="39" s="1"/>
  <c r="M331" i="39"/>
  <c r="N331" i="39" s="1"/>
  <c r="O331" i="39" s="1"/>
  <c r="M332" i="39"/>
  <c r="N332" i="39" s="1"/>
  <c r="O332" i="39" s="1"/>
  <c r="M333" i="39"/>
  <c r="N333" i="39" s="1"/>
  <c r="O333" i="39" s="1"/>
  <c r="M334" i="39"/>
  <c r="N334" i="39" s="1"/>
  <c r="O334" i="39" s="1"/>
  <c r="M335" i="39"/>
  <c r="N335" i="39" s="1"/>
  <c r="O335" i="39" s="1"/>
  <c r="M336" i="39"/>
  <c r="N336" i="39" s="1"/>
  <c r="O336" i="39" s="1"/>
  <c r="M337" i="39"/>
  <c r="N337" i="39" s="1"/>
  <c r="O337" i="39" s="1"/>
  <c r="M338" i="39"/>
  <c r="N338" i="39" s="1"/>
  <c r="O338" i="39" s="1"/>
  <c r="M339" i="39"/>
  <c r="N339" i="39" s="1"/>
  <c r="O339" i="39" s="1"/>
  <c r="M340" i="39"/>
  <c r="N340" i="39" s="1"/>
  <c r="O340" i="39" s="1"/>
  <c r="M341" i="39"/>
  <c r="N341" i="39" s="1"/>
  <c r="O341" i="39" s="1"/>
  <c r="M342" i="39"/>
  <c r="N342" i="39" s="1"/>
  <c r="O342" i="39" s="1"/>
  <c r="M262" i="39"/>
  <c r="J263" i="39"/>
  <c r="J264" i="39"/>
  <c r="J265" i="39"/>
  <c r="J266" i="39"/>
  <c r="J267" i="39"/>
  <c r="J268" i="39"/>
  <c r="J269" i="39"/>
  <c r="J270" i="39"/>
  <c r="J271" i="39"/>
  <c r="J272" i="39"/>
  <c r="J273" i="39"/>
  <c r="J274" i="39"/>
  <c r="J275" i="39"/>
  <c r="J276" i="39"/>
  <c r="J277" i="39"/>
  <c r="J278" i="39"/>
  <c r="J279" i="39"/>
  <c r="J280" i="39"/>
  <c r="J281" i="39"/>
  <c r="J282" i="39"/>
  <c r="J283" i="39"/>
  <c r="J284" i="39"/>
  <c r="J285" i="39"/>
  <c r="J286" i="39"/>
  <c r="J287" i="39"/>
  <c r="K287" i="39" s="1"/>
  <c r="L287" i="39" s="1"/>
  <c r="J288" i="39"/>
  <c r="K288" i="39" s="1"/>
  <c r="L288" i="39" s="1"/>
  <c r="J289" i="39"/>
  <c r="K289" i="39" s="1"/>
  <c r="L289" i="39" s="1"/>
  <c r="J290" i="39"/>
  <c r="K290" i="39" s="1"/>
  <c r="L290" i="39" s="1"/>
  <c r="J291" i="39"/>
  <c r="K291" i="39" s="1"/>
  <c r="L291" i="39" s="1"/>
  <c r="J292" i="39"/>
  <c r="K292" i="39" s="1"/>
  <c r="L292" i="39" s="1"/>
  <c r="J293" i="39"/>
  <c r="K293" i="39" s="1"/>
  <c r="L293" i="39" s="1"/>
  <c r="J294" i="39"/>
  <c r="K294" i="39" s="1"/>
  <c r="L294" i="39" s="1"/>
  <c r="J295" i="39"/>
  <c r="J296" i="39"/>
  <c r="J297" i="39"/>
  <c r="J298" i="39"/>
  <c r="K298" i="39" s="1"/>
  <c r="L298" i="39" s="1"/>
  <c r="J299" i="39"/>
  <c r="J300" i="39"/>
  <c r="K300" i="39" s="1"/>
  <c r="L300" i="39" s="1"/>
  <c r="J301" i="39"/>
  <c r="K301" i="39" s="1"/>
  <c r="L301" i="39" s="1"/>
  <c r="J302" i="39"/>
  <c r="K302" i="39" s="1"/>
  <c r="L302" i="39" s="1"/>
  <c r="J303" i="39"/>
  <c r="K303" i="39" s="1"/>
  <c r="L303" i="39" s="1"/>
  <c r="J304" i="39"/>
  <c r="K304" i="39" s="1"/>
  <c r="L304" i="39" s="1"/>
  <c r="J305" i="39"/>
  <c r="K305" i="39" s="1"/>
  <c r="L305" i="39" s="1"/>
  <c r="J306" i="39"/>
  <c r="K306" i="39" s="1"/>
  <c r="L306" i="39" s="1"/>
  <c r="J307" i="39"/>
  <c r="K307" i="39" s="1"/>
  <c r="L307" i="39" s="1"/>
  <c r="J308" i="39"/>
  <c r="K308" i="39" s="1"/>
  <c r="L308" i="39" s="1"/>
  <c r="J309" i="39"/>
  <c r="K309" i="39" s="1"/>
  <c r="L309" i="39" s="1"/>
  <c r="J310" i="39"/>
  <c r="K310" i="39" s="1"/>
  <c r="L310" i="39" s="1"/>
  <c r="J311" i="39"/>
  <c r="K311" i="39" s="1"/>
  <c r="L311" i="39" s="1"/>
  <c r="J312" i="39"/>
  <c r="K312" i="39" s="1"/>
  <c r="L312" i="39" s="1"/>
  <c r="J313" i="39"/>
  <c r="K313" i="39" s="1"/>
  <c r="L313" i="39" s="1"/>
  <c r="J314" i="39"/>
  <c r="K314" i="39" s="1"/>
  <c r="L314" i="39" s="1"/>
  <c r="J315" i="39"/>
  <c r="K315" i="39" s="1"/>
  <c r="L315" i="39" s="1"/>
  <c r="J316" i="39"/>
  <c r="K316" i="39" s="1"/>
  <c r="L316" i="39" s="1"/>
  <c r="J317" i="39"/>
  <c r="K317" i="39" s="1"/>
  <c r="L317" i="39" s="1"/>
  <c r="J318" i="39"/>
  <c r="K318" i="39" s="1"/>
  <c r="L318" i="39" s="1"/>
  <c r="J319" i="39"/>
  <c r="K319" i="39" s="1"/>
  <c r="L319" i="39" s="1"/>
  <c r="J320" i="39"/>
  <c r="K320" i="39" s="1"/>
  <c r="L320" i="39" s="1"/>
  <c r="J321" i="39"/>
  <c r="K321" i="39" s="1"/>
  <c r="L321" i="39" s="1"/>
  <c r="J322" i="39"/>
  <c r="K322" i="39" s="1"/>
  <c r="L322" i="39" s="1"/>
  <c r="J323" i="39"/>
  <c r="K323" i="39" s="1"/>
  <c r="L323" i="39" s="1"/>
  <c r="J324" i="39"/>
  <c r="K324" i="39" s="1"/>
  <c r="L324" i="39" s="1"/>
  <c r="J325" i="39"/>
  <c r="K325" i="39" s="1"/>
  <c r="L325" i="39" s="1"/>
  <c r="J326" i="39"/>
  <c r="K326" i="39" s="1"/>
  <c r="L326" i="39" s="1"/>
  <c r="J327" i="39"/>
  <c r="K327" i="39" s="1"/>
  <c r="L327" i="39" s="1"/>
  <c r="J328" i="39"/>
  <c r="K328" i="39" s="1"/>
  <c r="L328" i="39" s="1"/>
  <c r="J329" i="39"/>
  <c r="K329" i="39" s="1"/>
  <c r="L329" i="39" s="1"/>
  <c r="J330" i="39"/>
  <c r="K330" i="39" s="1"/>
  <c r="L330" i="39" s="1"/>
  <c r="J331" i="39"/>
  <c r="K331" i="39" s="1"/>
  <c r="L331" i="39" s="1"/>
  <c r="J332" i="39"/>
  <c r="K332" i="39" s="1"/>
  <c r="L332" i="39" s="1"/>
  <c r="J333" i="39"/>
  <c r="K333" i="39" s="1"/>
  <c r="L333" i="39" s="1"/>
  <c r="J334" i="39"/>
  <c r="K334" i="39" s="1"/>
  <c r="L334" i="39" s="1"/>
  <c r="J335" i="39"/>
  <c r="K335" i="39" s="1"/>
  <c r="L335" i="39" s="1"/>
  <c r="J336" i="39"/>
  <c r="K336" i="39" s="1"/>
  <c r="L336" i="39" s="1"/>
  <c r="J337" i="39"/>
  <c r="K337" i="39" s="1"/>
  <c r="L337" i="39" s="1"/>
  <c r="J338" i="39"/>
  <c r="K338" i="39" s="1"/>
  <c r="L338" i="39" s="1"/>
  <c r="J339" i="39"/>
  <c r="K339" i="39" s="1"/>
  <c r="L339" i="39" s="1"/>
  <c r="J340" i="39"/>
  <c r="K340" i="39" s="1"/>
  <c r="L340" i="39" s="1"/>
  <c r="J341" i="39"/>
  <c r="K341" i="39" s="1"/>
  <c r="L341" i="39" s="1"/>
  <c r="J342" i="39"/>
  <c r="K342" i="39" s="1"/>
  <c r="L342" i="39" s="1"/>
  <c r="J262" i="39"/>
  <c r="H342" i="39"/>
  <c r="I342" i="39" s="1"/>
  <c r="AC342" i="39" s="1"/>
  <c r="G341" i="39"/>
  <c r="H341" i="39" s="1"/>
  <c r="I341" i="39" s="1"/>
  <c r="H340" i="39"/>
  <c r="I340" i="39" s="1"/>
  <c r="G339" i="39"/>
  <c r="H339" i="39" s="1"/>
  <c r="I339" i="39" s="1"/>
  <c r="Z338" i="39"/>
  <c r="AA338" i="39" s="1"/>
  <c r="G338" i="39"/>
  <c r="H338" i="39" s="1"/>
  <c r="I338" i="39" s="1"/>
  <c r="G337" i="39"/>
  <c r="H337" i="39" s="1"/>
  <c r="I337" i="39" s="1"/>
  <c r="G336" i="39"/>
  <c r="H336" i="39" s="1"/>
  <c r="I336" i="39" s="1"/>
  <c r="G335" i="39"/>
  <c r="H335" i="39" s="1"/>
  <c r="I335" i="39" s="1"/>
  <c r="AE334" i="39"/>
  <c r="G334" i="39"/>
  <c r="H334" i="39" s="1"/>
  <c r="I334" i="39" s="1"/>
  <c r="G333" i="39"/>
  <c r="H333" i="39" s="1"/>
  <c r="I333" i="39" s="1"/>
  <c r="G332" i="39"/>
  <c r="H332" i="39" s="1"/>
  <c r="I332" i="39" s="1"/>
  <c r="H331" i="39"/>
  <c r="I331" i="39" s="1"/>
  <c r="G330" i="39"/>
  <c r="H330" i="39" s="1"/>
  <c r="I330" i="39" s="1"/>
  <c r="G329" i="39"/>
  <c r="H329" i="39" s="1"/>
  <c r="I329" i="39" s="1"/>
  <c r="G328" i="39"/>
  <c r="H328" i="39" s="1"/>
  <c r="I328" i="39" s="1"/>
  <c r="AC328" i="39" s="1"/>
  <c r="G327" i="39"/>
  <c r="H327" i="39" s="1"/>
  <c r="I327" i="39" s="1"/>
  <c r="G326" i="39"/>
  <c r="H326" i="39" s="1"/>
  <c r="I326" i="39" s="1"/>
  <c r="T325" i="39"/>
  <c r="U325" i="39" s="1"/>
  <c r="G325" i="39"/>
  <c r="H325" i="39" s="1"/>
  <c r="I325" i="39" s="1"/>
  <c r="G324" i="39"/>
  <c r="H324" i="39" s="1"/>
  <c r="I324" i="39" s="1"/>
  <c r="G323" i="39"/>
  <c r="H323" i="39" s="1"/>
  <c r="I323" i="39" s="1"/>
  <c r="AE322" i="39"/>
  <c r="G322" i="39"/>
  <c r="H322" i="39" s="1"/>
  <c r="I322" i="39" s="1"/>
  <c r="AC322" i="39" s="1"/>
  <c r="G321" i="39"/>
  <c r="H321" i="39" s="1"/>
  <c r="I321" i="39" s="1"/>
  <c r="G320" i="39"/>
  <c r="H320" i="39" s="1"/>
  <c r="I320" i="39" s="1"/>
  <c r="G319" i="39"/>
  <c r="H319" i="39" s="1"/>
  <c r="I319" i="39" s="1"/>
  <c r="G318" i="39"/>
  <c r="H318" i="39" s="1"/>
  <c r="I318" i="39" s="1"/>
  <c r="G317" i="39"/>
  <c r="H317" i="39" s="1"/>
  <c r="I317" i="39" s="1"/>
  <c r="G316" i="39"/>
  <c r="H316" i="39" s="1"/>
  <c r="I316" i="39" s="1"/>
  <c r="G315" i="39"/>
  <c r="H315" i="39" s="1"/>
  <c r="I315" i="39" s="1"/>
  <c r="AE314" i="39"/>
  <c r="G314" i="39"/>
  <c r="H314" i="39" s="1"/>
  <c r="I314" i="39" s="1"/>
  <c r="G313" i="39"/>
  <c r="H313" i="39" s="1"/>
  <c r="I313" i="39" s="1"/>
  <c r="G312" i="39"/>
  <c r="H312" i="39" s="1"/>
  <c r="I312" i="39" s="1"/>
  <c r="AE311" i="39"/>
  <c r="G311" i="39"/>
  <c r="H311" i="39" s="1"/>
  <c r="I311" i="39" s="1"/>
  <c r="AE310" i="39"/>
  <c r="G310" i="39"/>
  <c r="H310" i="39" s="1"/>
  <c r="I310" i="39" s="1"/>
  <c r="H309" i="39"/>
  <c r="I309" i="39" s="1"/>
  <c r="G308" i="39"/>
  <c r="H308" i="39" s="1"/>
  <c r="I308" i="39" s="1"/>
  <c r="G307" i="39"/>
  <c r="H307" i="39" s="1"/>
  <c r="I307" i="39" s="1"/>
  <c r="Z306" i="39"/>
  <c r="AA306" i="39" s="1"/>
  <c r="H306" i="39"/>
  <c r="I306" i="39" s="1"/>
  <c r="H305" i="39"/>
  <c r="I305" i="39" s="1"/>
  <c r="H304" i="39"/>
  <c r="I304" i="39" s="1"/>
  <c r="G303" i="39"/>
  <c r="H303" i="39" s="1"/>
  <c r="I303" i="39" s="1"/>
  <c r="AE302" i="39"/>
  <c r="G302" i="39"/>
  <c r="H302" i="39" s="1"/>
  <c r="I302" i="39" s="1"/>
  <c r="G301" i="39"/>
  <c r="H301" i="39" s="1"/>
  <c r="I301" i="39" s="1"/>
  <c r="T300" i="39"/>
  <c r="U300" i="39" s="1"/>
  <c r="H300" i="39"/>
  <c r="I300" i="39" s="1"/>
  <c r="G263" i="39"/>
  <c r="G264" i="39"/>
  <c r="G265" i="39"/>
  <c r="G266" i="39"/>
  <c r="G267" i="39"/>
  <c r="G268" i="39"/>
  <c r="G269" i="39"/>
  <c r="G270" i="39"/>
  <c r="G271" i="39"/>
  <c r="G272" i="39"/>
  <c r="G273" i="39"/>
  <c r="G274" i="39"/>
  <c r="G275" i="39"/>
  <c r="G276" i="39"/>
  <c r="G277" i="39"/>
  <c r="G278" i="39"/>
  <c r="G279" i="39"/>
  <c r="G280" i="39"/>
  <c r="G281" i="39"/>
  <c r="G282" i="39"/>
  <c r="G283" i="39"/>
  <c r="G285" i="39"/>
  <c r="G286" i="39"/>
  <c r="G287" i="39"/>
  <c r="H287" i="39" s="1"/>
  <c r="I287" i="39" s="1"/>
  <c r="G288" i="39"/>
  <c r="H288" i="39" s="1"/>
  <c r="I288" i="39" s="1"/>
  <c r="G289" i="39"/>
  <c r="H289" i="39" s="1"/>
  <c r="I289" i="39" s="1"/>
  <c r="G290" i="39"/>
  <c r="H290" i="39" s="1"/>
  <c r="I290" i="39" s="1"/>
  <c r="G291" i="39"/>
  <c r="H291" i="39" s="1"/>
  <c r="I291" i="39" s="1"/>
  <c r="H292" i="39"/>
  <c r="I292" i="39" s="1"/>
  <c r="G293" i="39"/>
  <c r="H293" i="39" s="1"/>
  <c r="I293" i="39" s="1"/>
  <c r="G294" i="39"/>
  <c r="H294" i="39" s="1"/>
  <c r="I294" i="39" s="1"/>
  <c r="G295" i="39"/>
  <c r="G296" i="39"/>
  <c r="G297" i="39"/>
  <c r="G298" i="39"/>
  <c r="H298" i="39" s="1"/>
  <c r="I298" i="39" s="1"/>
  <c r="G299" i="39"/>
  <c r="G262" i="39"/>
  <c r="B263" i="39"/>
  <c r="C263" i="39"/>
  <c r="D263" i="39"/>
  <c r="E263" i="39"/>
  <c r="F263" i="39"/>
  <c r="B264" i="39"/>
  <c r="C264" i="39"/>
  <c r="D264" i="39"/>
  <c r="E264" i="39"/>
  <c r="F264" i="39"/>
  <c r="B265" i="39"/>
  <c r="C265" i="39"/>
  <c r="D265" i="39"/>
  <c r="E265" i="39"/>
  <c r="F265" i="39"/>
  <c r="B266" i="39"/>
  <c r="C266" i="39"/>
  <c r="D266" i="39"/>
  <c r="E266" i="39"/>
  <c r="F266" i="39"/>
  <c r="B267" i="39"/>
  <c r="C267" i="39"/>
  <c r="D267" i="39"/>
  <c r="E267" i="39"/>
  <c r="F267" i="39"/>
  <c r="B268" i="39"/>
  <c r="C268" i="39"/>
  <c r="D268" i="39"/>
  <c r="E268" i="39"/>
  <c r="F268" i="39"/>
  <c r="B269" i="39"/>
  <c r="C269" i="39"/>
  <c r="D269" i="39"/>
  <c r="E269" i="39"/>
  <c r="F269" i="39"/>
  <c r="B270" i="39"/>
  <c r="C270" i="39"/>
  <c r="D270" i="39"/>
  <c r="E270" i="39"/>
  <c r="F270" i="39"/>
  <c r="B271" i="39"/>
  <c r="C271" i="39"/>
  <c r="D271" i="39"/>
  <c r="E271" i="39"/>
  <c r="F271" i="39"/>
  <c r="B272" i="39"/>
  <c r="C272" i="39"/>
  <c r="D272" i="39"/>
  <c r="E272" i="39"/>
  <c r="F272" i="39"/>
  <c r="B273" i="39"/>
  <c r="C273" i="39"/>
  <c r="D273" i="39"/>
  <c r="E273" i="39"/>
  <c r="F273" i="39"/>
  <c r="B274" i="39"/>
  <c r="C274" i="39"/>
  <c r="D274" i="39"/>
  <c r="E274" i="39"/>
  <c r="F274" i="39"/>
  <c r="B275" i="39"/>
  <c r="C275" i="39"/>
  <c r="D275" i="39"/>
  <c r="E275" i="39"/>
  <c r="F275" i="39"/>
  <c r="B276" i="39"/>
  <c r="C276" i="39"/>
  <c r="D276" i="39"/>
  <c r="E276" i="39"/>
  <c r="F276" i="39"/>
  <c r="B277" i="39"/>
  <c r="C277" i="39"/>
  <c r="D277" i="39"/>
  <c r="E277" i="39"/>
  <c r="F277" i="39"/>
  <c r="B278" i="39"/>
  <c r="C278" i="39"/>
  <c r="D278" i="39"/>
  <c r="E278" i="39"/>
  <c r="F278" i="39"/>
  <c r="B279" i="39"/>
  <c r="C279" i="39"/>
  <c r="D279" i="39"/>
  <c r="E279" i="39"/>
  <c r="F279" i="39"/>
  <c r="B280" i="39"/>
  <c r="C280" i="39"/>
  <c r="D280" i="39"/>
  <c r="E280" i="39"/>
  <c r="F280" i="39"/>
  <c r="B281" i="39"/>
  <c r="C281" i="39"/>
  <c r="D281" i="39"/>
  <c r="E281" i="39"/>
  <c r="F281" i="39"/>
  <c r="B282" i="39"/>
  <c r="C282" i="39"/>
  <c r="D282" i="39"/>
  <c r="E282" i="39"/>
  <c r="F282" i="39"/>
  <c r="B283" i="39"/>
  <c r="C283" i="39"/>
  <c r="D283" i="39"/>
  <c r="E283" i="39"/>
  <c r="F283" i="39"/>
  <c r="B284" i="39"/>
  <c r="C284" i="39"/>
  <c r="D284" i="39"/>
  <c r="E284" i="39"/>
  <c r="F284" i="39"/>
  <c r="B285" i="39"/>
  <c r="C285" i="39"/>
  <c r="D285" i="39"/>
  <c r="E285" i="39"/>
  <c r="F285" i="39"/>
  <c r="B286" i="39"/>
  <c r="C286" i="39"/>
  <c r="D286" i="39"/>
  <c r="E286" i="39"/>
  <c r="F286" i="39"/>
  <c r="B287" i="39"/>
  <c r="C287" i="39"/>
  <c r="D287" i="39"/>
  <c r="E287" i="39"/>
  <c r="F287" i="39"/>
  <c r="B288" i="39"/>
  <c r="C288" i="39"/>
  <c r="D288" i="39"/>
  <c r="E288" i="39"/>
  <c r="F288" i="39"/>
  <c r="B289" i="39"/>
  <c r="C289" i="39"/>
  <c r="D289" i="39"/>
  <c r="E289" i="39"/>
  <c r="F289" i="39"/>
  <c r="B290" i="39"/>
  <c r="C290" i="39"/>
  <c r="D290" i="39"/>
  <c r="E290" i="39"/>
  <c r="F290" i="39"/>
  <c r="B291" i="39"/>
  <c r="C291" i="39"/>
  <c r="D291" i="39"/>
  <c r="E291" i="39"/>
  <c r="F291" i="39"/>
  <c r="B292" i="39"/>
  <c r="C292" i="39"/>
  <c r="D292" i="39"/>
  <c r="E292" i="39"/>
  <c r="F292" i="39"/>
  <c r="B293" i="39"/>
  <c r="C293" i="39"/>
  <c r="D293" i="39"/>
  <c r="E293" i="39"/>
  <c r="F293" i="39"/>
  <c r="B294" i="39"/>
  <c r="C294" i="39"/>
  <c r="D294" i="39"/>
  <c r="E294" i="39"/>
  <c r="F294" i="39"/>
  <c r="B295" i="39"/>
  <c r="C295" i="39"/>
  <c r="D295" i="39"/>
  <c r="E295" i="39"/>
  <c r="F295" i="39"/>
  <c r="B296" i="39"/>
  <c r="C296" i="39"/>
  <c r="D296" i="39"/>
  <c r="E296" i="39"/>
  <c r="F296" i="39"/>
  <c r="B297" i="39"/>
  <c r="C297" i="39"/>
  <c r="D297" i="39"/>
  <c r="E297" i="39"/>
  <c r="F297" i="39"/>
  <c r="B298" i="39"/>
  <c r="C298" i="39"/>
  <c r="D298" i="39"/>
  <c r="E298" i="39"/>
  <c r="F298" i="39"/>
  <c r="B299" i="39"/>
  <c r="C299" i="39"/>
  <c r="D299" i="39"/>
  <c r="E299" i="39"/>
  <c r="F299" i="39"/>
  <c r="B300" i="39"/>
  <c r="C300" i="39"/>
  <c r="D300" i="39"/>
  <c r="E300" i="39"/>
  <c r="F300" i="39"/>
  <c r="B301" i="39"/>
  <c r="C301" i="39"/>
  <c r="D301" i="39"/>
  <c r="E301" i="39"/>
  <c r="F301" i="39"/>
  <c r="B302" i="39"/>
  <c r="C302" i="39"/>
  <c r="D302" i="39"/>
  <c r="E302" i="39"/>
  <c r="F302" i="39"/>
  <c r="B303" i="39"/>
  <c r="C303" i="39"/>
  <c r="D303" i="39"/>
  <c r="E303" i="39"/>
  <c r="F303" i="39"/>
  <c r="B304" i="39"/>
  <c r="C304" i="39"/>
  <c r="D304" i="39"/>
  <c r="E304" i="39"/>
  <c r="F304" i="39"/>
  <c r="B305" i="39"/>
  <c r="C305" i="39"/>
  <c r="D305" i="39"/>
  <c r="E305" i="39"/>
  <c r="F305" i="39"/>
  <c r="B306" i="39"/>
  <c r="C306" i="39"/>
  <c r="D306" i="39"/>
  <c r="E306" i="39"/>
  <c r="F306" i="39"/>
  <c r="B307" i="39"/>
  <c r="C307" i="39"/>
  <c r="D307" i="39"/>
  <c r="E307" i="39"/>
  <c r="F307" i="39"/>
  <c r="B308" i="39"/>
  <c r="C308" i="39"/>
  <c r="D308" i="39"/>
  <c r="E308" i="39"/>
  <c r="F308" i="39"/>
  <c r="B309" i="39"/>
  <c r="C309" i="39"/>
  <c r="D309" i="39"/>
  <c r="E309" i="39"/>
  <c r="F309" i="39"/>
  <c r="B310" i="39"/>
  <c r="C310" i="39"/>
  <c r="D310" i="39"/>
  <c r="E310" i="39"/>
  <c r="F310" i="39"/>
  <c r="B311" i="39"/>
  <c r="C311" i="39"/>
  <c r="D311" i="39"/>
  <c r="E311" i="39"/>
  <c r="F311" i="39"/>
  <c r="B312" i="39"/>
  <c r="C312" i="39"/>
  <c r="D312" i="39"/>
  <c r="E312" i="39"/>
  <c r="F312" i="39"/>
  <c r="B313" i="39"/>
  <c r="C313" i="39"/>
  <c r="D313" i="39"/>
  <c r="E313" i="39"/>
  <c r="F313" i="39"/>
  <c r="B314" i="39"/>
  <c r="C314" i="39"/>
  <c r="D314" i="39"/>
  <c r="E314" i="39"/>
  <c r="F314" i="39"/>
  <c r="B315" i="39"/>
  <c r="C315" i="39"/>
  <c r="D315" i="39"/>
  <c r="E315" i="39"/>
  <c r="F315" i="39"/>
  <c r="B316" i="39"/>
  <c r="C316" i="39"/>
  <c r="D316" i="39"/>
  <c r="E316" i="39"/>
  <c r="F316" i="39"/>
  <c r="B317" i="39"/>
  <c r="C317" i="39"/>
  <c r="D317" i="39"/>
  <c r="E317" i="39"/>
  <c r="F317" i="39"/>
  <c r="B318" i="39"/>
  <c r="C318" i="39"/>
  <c r="D318" i="39"/>
  <c r="E318" i="39"/>
  <c r="F318" i="39"/>
  <c r="B319" i="39"/>
  <c r="C319" i="39"/>
  <c r="D319" i="39"/>
  <c r="E319" i="39"/>
  <c r="F319" i="39"/>
  <c r="B320" i="39"/>
  <c r="C320" i="39"/>
  <c r="D320" i="39"/>
  <c r="E320" i="39"/>
  <c r="F320" i="39"/>
  <c r="B321" i="39"/>
  <c r="C321" i="39"/>
  <c r="D321" i="39"/>
  <c r="E321" i="39"/>
  <c r="F321" i="39"/>
  <c r="B322" i="39"/>
  <c r="C322" i="39"/>
  <c r="D322" i="39"/>
  <c r="E322" i="39"/>
  <c r="F322" i="39"/>
  <c r="B323" i="39"/>
  <c r="C323" i="39"/>
  <c r="D323" i="39"/>
  <c r="E323" i="39"/>
  <c r="F323" i="39"/>
  <c r="B324" i="39"/>
  <c r="C324" i="39"/>
  <c r="D324" i="39"/>
  <c r="E324" i="39"/>
  <c r="F324" i="39"/>
  <c r="B325" i="39"/>
  <c r="C325" i="39"/>
  <c r="D325" i="39"/>
  <c r="E325" i="39"/>
  <c r="F325" i="39"/>
  <c r="B326" i="39"/>
  <c r="C326" i="39"/>
  <c r="D326" i="39"/>
  <c r="E326" i="39"/>
  <c r="F326" i="39"/>
  <c r="B327" i="39"/>
  <c r="C327" i="39"/>
  <c r="D327" i="39"/>
  <c r="E327" i="39"/>
  <c r="F327" i="39"/>
  <c r="B328" i="39"/>
  <c r="C328" i="39"/>
  <c r="D328" i="39"/>
  <c r="E328" i="39"/>
  <c r="F328" i="39"/>
  <c r="B329" i="39"/>
  <c r="C329" i="39"/>
  <c r="D329" i="39"/>
  <c r="E329" i="39"/>
  <c r="F329" i="39"/>
  <c r="B330" i="39"/>
  <c r="C330" i="39"/>
  <c r="D330" i="39"/>
  <c r="E330" i="39"/>
  <c r="F330" i="39"/>
  <c r="B331" i="39"/>
  <c r="C331" i="39"/>
  <c r="D331" i="39"/>
  <c r="E331" i="39"/>
  <c r="F331" i="39"/>
  <c r="B332" i="39"/>
  <c r="C332" i="39"/>
  <c r="D332" i="39"/>
  <c r="E332" i="39"/>
  <c r="F332" i="39"/>
  <c r="B333" i="39"/>
  <c r="C333" i="39"/>
  <c r="D333" i="39"/>
  <c r="E333" i="39"/>
  <c r="F333" i="39"/>
  <c r="B334" i="39"/>
  <c r="C334" i="39"/>
  <c r="D334" i="39"/>
  <c r="E334" i="39"/>
  <c r="F334" i="39"/>
  <c r="B335" i="39"/>
  <c r="C335" i="39"/>
  <c r="D335" i="39"/>
  <c r="E335" i="39"/>
  <c r="F335" i="39"/>
  <c r="B336" i="39"/>
  <c r="C336" i="39"/>
  <c r="D336" i="39"/>
  <c r="E336" i="39"/>
  <c r="F336" i="39"/>
  <c r="B337" i="39"/>
  <c r="C337" i="39"/>
  <c r="D337" i="39"/>
  <c r="E337" i="39"/>
  <c r="F337" i="39"/>
  <c r="B338" i="39"/>
  <c r="C338" i="39"/>
  <c r="D338" i="39"/>
  <c r="E338" i="39"/>
  <c r="F338" i="39"/>
  <c r="B339" i="39"/>
  <c r="C339" i="39"/>
  <c r="D339" i="39"/>
  <c r="E339" i="39"/>
  <c r="F339" i="39"/>
  <c r="B340" i="39"/>
  <c r="C340" i="39"/>
  <c r="D340" i="39"/>
  <c r="E340" i="39"/>
  <c r="F340" i="39"/>
  <c r="B341" i="39"/>
  <c r="C341" i="39"/>
  <c r="D341" i="39"/>
  <c r="E341" i="39"/>
  <c r="F341" i="39"/>
  <c r="B342" i="39"/>
  <c r="C342" i="39"/>
  <c r="D342" i="39"/>
  <c r="E342" i="39"/>
  <c r="F342" i="39"/>
  <c r="C262" i="39"/>
  <c r="D262" i="39"/>
  <c r="E262" i="39"/>
  <c r="F262" i="39"/>
  <c r="Z294" i="39"/>
  <c r="AA294" i="39" s="1"/>
  <c r="Q291" i="39"/>
  <c r="R291" i="39" s="1"/>
  <c r="AE290" i="39"/>
  <c r="Z290" i="39"/>
  <c r="AA290" i="39" s="1"/>
  <c r="Q287" i="39"/>
  <c r="R287" i="39" s="1"/>
  <c r="AE298" i="39"/>
  <c r="AC325" i="39" l="1"/>
  <c r="AC332" i="39"/>
  <c r="AC335" i="39"/>
  <c r="AC298" i="39"/>
  <c r="AC294" i="39"/>
  <c r="AC290" i="39"/>
  <c r="AC303" i="39"/>
  <c r="AC310" i="39"/>
  <c r="AC312" i="39"/>
  <c r="AC315" i="39"/>
  <c r="AC319" i="39"/>
  <c r="AC293" i="39"/>
  <c r="AC289" i="39"/>
  <c r="AC301" i="39"/>
  <c r="AC304" i="39"/>
  <c r="AC307" i="39"/>
  <c r="AC313" i="39"/>
  <c r="AC316" i="39"/>
  <c r="AC329" i="39"/>
  <c r="AC333" i="39"/>
  <c r="AC336" i="39"/>
  <c r="AC339" i="39"/>
  <c r="AC292" i="39"/>
  <c r="AC308" i="39"/>
  <c r="AC317" i="39"/>
  <c r="AC326" i="39"/>
  <c r="AC337" i="39"/>
  <c r="AC288" i="39"/>
  <c r="AC302" i="39"/>
  <c r="AC305" i="39"/>
  <c r="AC311" i="39"/>
  <c r="AC314" i="39"/>
  <c r="AC320" i="39"/>
  <c r="AC323" i="39"/>
  <c r="AC330" i="39"/>
  <c r="AC334" i="39"/>
  <c r="AC340" i="39"/>
  <c r="AC291" i="39"/>
  <c r="AC287" i="39"/>
  <c r="AC300" i="39"/>
  <c r="AC306" i="39"/>
  <c r="AC309" i="39"/>
  <c r="AC318" i="39"/>
  <c r="AC321" i="39"/>
  <c r="AC324" i="39"/>
  <c r="AC327" i="39"/>
  <c r="AC331" i="39"/>
  <c r="AC338" i="39"/>
  <c r="AC341" i="39"/>
  <c r="AE263" i="39"/>
  <c r="AE264" i="39"/>
  <c r="AE266" i="39"/>
  <c r="AE267" i="39"/>
  <c r="AE268" i="39"/>
  <c r="AE269" i="39"/>
  <c r="AE270" i="39"/>
  <c r="AE271" i="39"/>
  <c r="AE272" i="39"/>
  <c r="AE273" i="39"/>
  <c r="AE274" i="39"/>
  <c r="AE275" i="39"/>
  <c r="AE276" i="39"/>
  <c r="AE277" i="39"/>
  <c r="AE278" i="39"/>
  <c r="AE279" i="39"/>
  <c r="AE280" i="39"/>
  <c r="AE281" i="39"/>
  <c r="AE282" i="39"/>
  <c r="AE283" i="39"/>
  <c r="AE284" i="39"/>
  <c r="AE285" i="39"/>
  <c r="AE286" i="39"/>
  <c r="AE295" i="39"/>
  <c r="AE296" i="39"/>
  <c r="AE297" i="39"/>
  <c r="AE299" i="39"/>
  <c r="Z263" i="39"/>
  <c r="AA263" i="39" s="1"/>
  <c r="Z264" i="39"/>
  <c r="AA264" i="39" s="1"/>
  <c r="Z265" i="39"/>
  <c r="AA265" i="39" s="1"/>
  <c r="Z266" i="39"/>
  <c r="AA266" i="39" s="1"/>
  <c r="Z267" i="39"/>
  <c r="AA267" i="39" s="1"/>
  <c r="Z269" i="39"/>
  <c r="AA269" i="39" s="1"/>
  <c r="Z270" i="39"/>
  <c r="AA270" i="39" s="1"/>
  <c r="Z271" i="39"/>
  <c r="AA271" i="39" s="1"/>
  <c r="Z272" i="39"/>
  <c r="AA272" i="39" s="1"/>
  <c r="Z273" i="39"/>
  <c r="AA273" i="39" s="1"/>
  <c r="Z274" i="39"/>
  <c r="AA274" i="39" s="1"/>
  <c r="Z275" i="39"/>
  <c r="AA275" i="39" s="1"/>
  <c r="Z276" i="39"/>
  <c r="AA276" i="39" s="1"/>
  <c r="Z277" i="39"/>
  <c r="AA277" i="39" s="1"/>
  <c r="Z278" i="39"/>
  <c r="AA278" i="39" s="1"/>
  <c r="Z279" i="39"/>
  <c r="AA279" i="39" s="1"/>
  <c r="Z280" i="39"/>
  <c r="AA280" i="39" s="1"/>
  <c r="Z281" i="39"/>
  <c r="AA281" i="39" s="1"/>
  <c r="Z282" i="39"/>
  <c r="AA282" i="39" s="1"/>
  <c r="Z283" i="39"/>
  <c r="AA283" i="39" s="1"/>
  <c r="Z284" i="39"/>
  <c r="AA284" i="39" s="1"/>
  <c r="Z285" i="39"/>
  <c r="AA285" i="39" s="1"/>
  <c r="Z286" i="39"/>
  <c r="AA286" i="39" s="1"/>
  <c r="Z295" i="39"/>
  <c r="AA295" i="39" s="1"/>
  <c r="Z296" i="39"/>
  <c r="AA296" i="39" s="1"/>
  <c r="Z297" i="39"/>
  <c r="AA297" i="39" s="1"/>
  <c r="Z299" i="39"/>
  <c r="AA299" i="39" s="1"/>
  <c r="W263" i="39"/>
  <c r="X263" i="39" s="1"/>
  <c r="W264" i="39"/>
  <c r="X264" i="39" s="1"/>
  <c r="W265" i="39"/>
  <c r="X265" i="39" s="1"/>
  <c r="W266" i="39"/>
  <c r="X266" i="39" s="1"/>
  <c r="W267" i="39"/>
  <c r="X267" i="39" s="1"/>
  <c r="W268" i="39"/>
  <c r="X268" i="39" s="1"/>
  <c r="W269" i="39"/>
  <c r="X269" i="39" s="1"/>
  <c r="W270" i="39"/>
  <c r="X270" i="39" s="1"/>
  <c r="W271" i="39"/>
  <c r="X271" i="39" s="1"/>
  <c r="W272" i="39"/>
  <c r="X272" i="39" s="1"/>
  <c r="W273" i="39"/>
  <c r="X273" i="39" s="1"/>
  <c r="W274" i="39"/>
  <c r="X274" i="39" s="1"/>
  <c r="W275" i="39"/>
  <c r="X275" i="39" s="1"/>
  <c r="W276" i="39"/>
  <c r="X276" i="39" s="1"/>
  <c r="W277" i="39"/>
  <c r="X277" i="39" s="1"/>
  <c r="W278" i="39"/>
  <c r="X278" i="39" s="1"/>
  <c r="W279" i="39"/>
  <c r="X279" i="39" s="1"/>
  <c r="W280" i="39"/>
  <c r="X280" i="39" s="1"/>
  <c r="W281" i="39"/>
  <c r="X281" i="39" s="1"/>
  <c r="W282" i="39"/>
  <c r="X282" i="39" s="1"/>
  <c r="W283" i="39"/>
  <c r="X283" i="39" s="1"/>
  <c r="W284" i="39"/>
  <c r="X284" i="39" s="1"/>
  <c r="W285" i="39"/>
  <c r="X285" i="39" s="1"/>
  <c r="W286" i="39"/>
  <c r="X286" i="39" s="1"/>
  <c r="W295" i="39"/>
  <c r="X295" i="39" s="1"/>
  <c r="W296" i="39"/>
  <c r="X296" i="39" s="1"/>
  <c r="W297" i="39"/>
  <c r="X297" i="39" s="1"/>
  <c r="W299" i="39"/>
  <c r="X299" i="39" s="1"/>
  <c r="T263" i="39"/>
  <c r="U263" i="39" s="1"/>
  <c r="T264" i="39"/>
  <c r="U264" i="39" s="1"/>
  <c r="T265" i="39"/>
  <c r="U265" i="39" s="1"/>
  <c r="T266" i="39"/>
  <c r="U266" i="39" s="1"/>
  <c r="T267" i="39"/>
  <c r="U267" i="39" s="1"/>
  <c r="T268" i="39"/>
  <c r="U268" i="39" s="1"/>
  <c r="T269" i="39"/>
  <c r="U269" i="39" s="1"/>
  <c r="T270" i="39"/>
  <c r="U270" i="39" s="1"/>
  <c r="T271" i="39"/>
  <c r="U271" i="39" s="1"/>
  <c r="T272" i="39"/>
  <c r="U272" i="39" s="1"/>
  <c r="T273" i="39"/>
  <c r="U273" i="39" s="1"/>
  <c r="T274" i="39"/>
  <c r="U274" i="39" s="1"/>
  <c r="T275" i="39"/>
  <c r="U275" i="39" s="1"/>
  <c r="T276" i="39"/>
  <c r="U276" i="39" s="1"/>
  <c r="T277" i="39"/>
  <c r="U277" i="39" s="1"/>
  <c r="T278" i="39"/>
  <c r="U278" i="39" s="1"/>
  <c r="T279" i="39"/>
  <c r="U279" i="39" s="1"/>
  <c r="T280" i="39"/>
  <c r="U280" i="39" s="1"/>
  <c r="T281" i="39"/>
  <c r="U281" i="39" s="1"/>
  <c r="T282" i="39"/>
  <c r="U282" i="39" s="1"/>
  <c r="T283" i="39"/>
  <c r="U283" i="39" s="1"/>
  <c r="T284" i="39"/>
  <c r="U284" i="39" s="1"/>
  <c r="T285" i="39"/>
  <c r="U285" i="39" s="1"/>
  <c r="T286" i="39"/>
  <c r="U286" i="39" s="1"/>
  <c r="T295" i="39"/>
  <c r="U295" i="39" s="1"/>
  <c r="T296" i="39"/>
  <c r="U296" i="39" s="1"/>
  <c r="T297" i="39"/>
  <c r="U297" i="39" s="1"/>
  <c r="T299" i="39"/>
  <c r="U299" i="39" s="1"/>
  <c r="Q263" i="39"/>
  <c r="R263" i="39" s="1"/>
  <c r="Q264" i="39"/>
  <c r="R264" i="39" s="1"/>
  <c r="Q265" i="39"/>
  <c r="R265" i="39" s="1"/>
  <c r="Q266" i="39"/>
  <c r="R266" i="39" s="1"/>
  <c r="Q267" i="39"/>
  <c r="R267" i="39" s="1"/>
  <c r="Q268" i="39"/>
  <c r="R268" i="39" s="1"/>
  <c r="Q269" i="39"/>
  <c r="R269" i="39" s="1"/>
  <c r="Q270" i="39"/>
  <c r="R270" i="39" s="1"/>
  <c r="Q271" i="39"/>
  <c r="R271" i="39" s="1"/>
  <c r="Q272" i="39"/>
  <c r="R272" i="39" s="1"/>
  <c r="Q273" i="39"/>
  <c r="R273" i="39" s="1"/>
  <c r="Q274" i="39"/>
  <c r="R274" i="39" s="1"/>
  <c r="Q275" i="39"/>
  <c r="R275" i="39" s="1"/>
  <c r="Q276" i="39"/>
  <c r="R276" i="39" s="1"/>
  <c r="Q277" i="39"/>
  <c r="R277" i="39" s="1"/>
  <c r="Q278" i="39"/>
  <c r="R278" i="39" s="1"/>
  <c r="Q279" i="39"/>
  <c r="R279" i="39" s="1"/>
  <c r="Q280" i="39"/>
  <c r="R280" i="39" s="1"/>
  <c r="Q281" i="39"/>
  <c r="R281" i="39" s="1"/>
  <c r="Q282" i="39"/>
  <c r="R282" i="39" s="1"/>
  <c r="Q283" i="39"/>
  <c r="R283" i="39" s="1"/>
  <c r="Q284" i="39"/>
  <c r="R284" i="39" s="1"/>
  <c r="Q285" i="39"/>
  <c r="R285" i="39" s="1"/>
  <c r="Q286" i="39"/>
  <c r="R286" i="39" s="1"/>
  <c r="Q295" i="39"/>
  <c r="R295" i="39" s="1"/>
  <c r="Q296" i="39"/>
  <c r="R296" i="39" s="1"/>
  <c r="Q297" i="39"/>
  <c r="R297" i="39" s="1"/>
  <c r="Q299" i="39"/>
  <c r="R299" i="39" s="1"/>
  <c r="N263" i="39"/>
  <c r="O263" i="39" s="1"/>
  <c r="N264" i="39"/>
  <c r="O264" i="39" s="1"/>
  <c r="N265" i="39"/>
  <c r="O265" i="39" s="1"/>
  <c r="N266" i="39"/>
  <c r="O266" i="39" s="1"/>
  <c r="N267" i="39"/>
  <c r="O267" i="39" s="1"/>
  <c r="N268" i="39"/>
  <c r="O268" i="39" s="1"/>
  <c r="N269" i="39"/>
  <c r="O269" i="39" s="1"/>
  <c r="N270" i="39"/>
  <c r="O270" i="39" s="1"/>
  <c r="N271" i="39"/>
  <c r="O271" i="39" s="1"/>
  <c r="N272" i="39"/>
  <c r="O272" i="39" s="1"/>
  <c r="N273" i="39"/>
  <c r="O273" i="39" s="1"/>
  <c r="N274" i="39"/>
  <c r="O274" i="39" s="1"/>
  <c r="N275" i="39"/>
  <c r="O275" i="39" s="1"/>
  <c r="N276" i="39"/>
  <c r="O276" i="39" s="1"/>
  <c r="N277" i="39"/>
  <c r="O277" i="39" s="1"/>
  <c r="N278" i="39"/>
  <c r="O278" i="39" s="1"/>
  <c r="N279" i="39"/>
  <c r="O279" i="39" s="1"/>
  <c r="N280" i="39"/>
  <c r="O280" i="39" s="1"/>
  <c r="N281" i="39"/>
  <c r="O281" i="39" s="1"/>
  <c r="N282" i="39"/>
  <c r="O282" i="39" s="1"/>
  <c r="N283" i="39"/>
  <c r="O283" i="39" s="1"/>
  <c r="N284" i="39"/>
  <c r="O284" i="39" s="1"/>
  <c r="N285" i="39"/>
  <c r="O285" i="39" s="1"/>
  <c r="N286" i="39"/>
  <c r="O286" i="39" s="1"/>
  <c r="N295" i="39"/>
  <c r="O295" i="39" s="1"/>
  <c r="N296" i="39"/>
  <c r="O296" i="39" s="1"/>
  <c r="N297" i="39"/>
  <c r="O297" i="39" s="1"/>
  <c r="N299" i="39"/>
  <c r="O299" i="39" s="1"/>
  <c r="K263" i="39"/>
  <c r="L263" i="39" s="1"/>
  <c r="K264" i="39"/>
  <c r="L264" i="39" s="1"/>
  <c r="K265" i="39"/>
  <c r="L265" i="39" s="1"/>
  <c r="K266" i="39"/>
  <c r="L266" i="39" s="1"/>
  <c r="K267" i="39"/>
  <c r="L267" i="39" s="1"/>
  <c r="K268" i="39"/>
  <c r="L268" i="39" s="1"/>
  <c r="K269" i="39"/>
  <c r="L269" i="39" s="1"/>
  <c r="K270" i="39"/>
  <c r="L270" i="39" s="1"/>
  <c r="K271" i="39"/>
  <c r="L271" i="39" s="1"/>
  <c r="K272" i="39"/>
  <c r="L272" i="39" s="1"/>
  <c r="K273" i="39"/>
  <c r="L273" i="39" s="1"/>
  <c r="K274" i="39"/>
  <c r="L274" i="39" s="1"/>
  <c r="K275" i="39"/>
  <c r="L275" i="39" s="1"/>
  <c r="K276" i="39"/>
  <c r="L276" i="39" s="1"/>
  <c r="K277" i="39"/>
  <c r="L277" i="39" s="1"/>
  <c r="K278" i="39"/>
  <c r="L278" i="39" s="1"/>
  <c r="K279" i="39"/>
  <c r="L279" i="39" s="1"/>
  <c r="K280" i="39"/>
  <c r="L280" i="39" s="1"/>
  <c r="K281" i="39"/>
  <c r="L281" i="39" s="1"/>
  <c r="K282" i="39"/>
  <c r="L282" i="39" s="1"/>
  <c r="K283" i="39"/>
  <c r="L283" i="39" s="1"/>
  <c r="K284" i="39"/>
  <c r="L284" i="39" s="1"/>
  <c r="K285" i="39"/>
  <c r="L285" i="39" s="1"/>
  <c r="K286" i="39"/>
  <c r="L286" i="39" s="1"/>
  <c r="K295" i="39"/>
  <c r="L295" i="39" s="1"/>
  <c r="K296" i="39"/>
  <c r="L296" i="39" s="1"/>
  <c r="K297" i="39"/>
  <c r="L297" i="39" s="1"/>
  <c r="K299" i="39"/>
  <c r="L299" i="39" s="1"/>
  <c r="H299" i="39"/>
  <c r="I299" i="39" s="1"/>
  <c r="H263" i="39"/>
  <c r="I263" i="39" s="1"/>
  <c r="H264" i="39"/>
  <c r="I264" i="39" s="1"/>
  <c r="H265" i="39"/>
  <c r="I265" i="39" s="1"/>
  <c r="H266" i="39"/>
  <c r="I266" i="39" s="1"/>
  <c r="H267" i="39"/>
  <c r="I267" i="39" s="1"/>
  <c r="H268" i="39"/>
  <c r="I268" i="39" s="1"/>
  <c r="H269" i="39"/>
  <c r="I269" i="39" s="1"/>
  <c r="H270" i="39"/>
  <c r="I270" i="39" s="1"/>
  <c r="H271" i="39"/>
  <c r="I271" i="39" s="1"/>
  <c r="H272" i="39"/>
  <c r="I272" i="39" s="1"/>
  <c r="H273" i="39"/>
  <c r="I273" i="39" s="1"/>
  <c r="H274" i="39"/>
  <c r="I274" i="39" s="1"/>
  <c r="H275" i="39"/>
  <c r="I275" i="39" s="1"/>
  <c r="H276" i="39"/>
  <c r="I276" i="39" s="1"/>
  <c r="H277" i="39"/>
  <c r="I277" i="39" s="1"/>
  <c r="H278" i="39"/>
  <c r="I278" i="39" s="1"/>
  <c r="H279" i="39"/>
  <c r="I279" i="39" s="1"/>
  <c r="H280" i="39"/>
  <c r="I280" i="39" s="1"/>
  <c r="H281" i="39"/>
  <c r="I281" i="39" s="1"/>
  <c r="H282" i="39"/>
  <c r="I282" i="39" s="1"/>
  <c r="H283" i="39"/>
  <c r="I283" i="39" s="1"/>
  <c r="H284" i="39"/>
  <c r="I284" i="39" s="1"/>
  <c r="H285" i="39"/>
  <c r="I285" i="39" s="1"/>
  <c r="H286" i="39"/>
  <c r="I286" i="39" s="1"/>
  <c r="H295" i="39"/>
  <c r="I295" i="39" s="1"/>
  <c r="H296" i="39"/>
  <c r="I296" i="39" s="1"/>
  <c r="H297" i="39"/>
  <c r="I297" i="39" s="1"/>
  <c r="AE262" i="39"/>
  <c r="Z262" i="39"/>
  <c r="AA262" i="39" s="1"/>
  <c r="W262" i="39"/>
  <c r="X262" i="39" s="1"/>
  <c r="T262" i="39"/>
  <c r="U262" i="39" s="1"/>
  <c r="Q262" i="39"/>
  <c r="R262" i="39" s="1"/>
  <c r="N262" i="39"/>
  <c r="O262" i="39" s="1"/>
  <c r="K262" i="39"/>
  <c r="L262" i="39" s="1"/>
  <c r="H262" i="39"/>
  <c r="I262" i="39" s="1"/>
  <c r="B262" i="39"/>
  <c r="Z268" i="39"/>
  <c r="AA268" i="39" s="1"/>
  <c r="AE265" i="39"/>
  <c r="AE27" i="38"/>
  <c r="Z27" i="38"/>
  <c r="AA27" i="38" s="1"/>
  <c r="X27" i="38"/>
  <c r="W27" i="38"/>
  <c r="T27" i="38"/>
  <c r="U27" i="38" s="1"/>
  <c r="Q27" i="38"/>
  <c r="R27" i="38" s="1"/>
  <c r="N27" i="38"/>
  <c r="O27" i="38" s="1"/>
  <c r="K27" i="38"/>
  <c r="L27" i="38" s="1"/>
  <c r="H27" i="38"/>
  <c r="I27" i="38" s="1"/>
  <c r="AE26" i="38"/>
  <c r="Z26" i="38"/>
  <c r="AA26" i="38" s="1"/>
  <c r="W26" i="38"/>
  <c r="X26" i="38" s="1"/>
  <c r="T26" i="38"/>
  <c r="U26" i="38" s="1"/>
  <c r="R26" i="38"/>
  <c r="Q26" i="38"/>
  <c r="N26" i="38"/>
  <c r="O26" i="38" s="1"/>
  <c r="L26" i="38"/>
  <c r="K26" i="38"/>
  <c r="H26" i="38"/>
  <c r="I26" i="38" s="1"/>
  <c r="AE25" i="38"/>
  <c r="Z25" i="38"/>
  <c r="AA25" i="38" s="1"/>
  <c r="W25" i="38"/>
  <c r="X25" i="38" s="1"/>
  <c r="T25" i="38"/>
  <c r="U25" i="38" s="1"/>
  <c r="R25" i="38"/>
  <c r="Q25" i="38"/>
  <c r="N25" i="38"/>
  <c r="O25" i="38" s="1"/>
  <c r="K25" i="38"/>
  <c r="L25" i="38" s="1"/>
  <c r="H25" i="38"/>
  <c r="I25" i="38" s="1"/>
  <c r="AE24" i="38"/>
  <c r="Z24" i="38"/>
  <c r="AA24" i="38" s="1"/>
  <c r="X24" i="38"/>
  <c r="W24" i="38"/>
  <c r="T24" i="38"/>
  <c r="U24" i="38" s="1"/>
  <c r="R24" i="38"/>
  <c r="Q24" i="38"/>
  <c r="N24" i="38"/>
  <c r="O24" i="38" s="1"/>
  <c r="K24" i="38"/>
  <c r="L24" i="38" s="1"/>
  <c r="H24" i="38"/>
  <c r="I24" i="38" s="1"/>
  <c r="AE23" i="38"/>
  <c r="Z23" i="38"/>
  <c r="AA23" i="38" s="1"/>
  <c r="X23" i="38"/>
  <c r="W23" i="38"/>
  <c r="T23" i="38"/>
  <c r="U23" i="38" s="1"/>
  <c r="R23" i="38"/>
  <c r="Q23" i="38"/>
  <c r="N23" i="38"/>
  <c r="O23" i="38" s="1"/>
  <c r="K23" i="38"/>
  <c r="L23" i="38" s="1"/>
  <c r="H23" i="38"/>
  <c r="I23" i="38" s="1"/>
  <c r="AE22" i="38"/>
  <c r="Z22" i="38"/>
  <c r="AA22" i="38" s="1"/>
  <c r="X22" i="38"/>
  <c r="W22" i="38"/>
  <c r="T22" i="38"/>
  <c r="U22" i="38" s="1"/>
  <c r="Q22" i="38"/>
  <c r="R22" i="38" s="1"/>
  <c r="N22" i="38"/>
  <c r="O22" i="38" s="1"/>
  <c r="L22" i="38"/>
  <c r="K22" i="38"/>
  <c r="H22" i="38"/>
  <c r="I22" i="38" s="1"/>
  <c r="AE21" i="38"/>
  <c r="Z21" i="38"/>
  <c r="AA21" i="38" s="1"/>
  <c r="W21" i="38"/>
  <c r="X21" i="38" s="1"/>
  <c r="T21" i="38"/>
  <c r="U21" i="38" s="1"/>
  <c r="R21" i="38"/>
  <c r="Q21" i="38"/>
  <c r="N21" i="38"/>
  <c r="O21" i="38" s="1"/>
  <c r="L21" i="38"/>
  <c r="K21" i="38"/>
  <c r="H21" i="38"/>
  <c r="I21" i="38" s="1"/>
  <c r="AE20" i="38"/>
  <c r="Z20" i="38"/>
  <c r="AA20" i="38" s="1"/>
  <c r="X20" i="38"/>
  <c r="W20" i="38"/>
  <c r="T20" i="38"/>
  <c r="U20" i="38" s="1"/>
  <c r="R20" i="38"/>
  <c r="Q20" i="38"/>
  <c r="N20" i="38"/>
  <c r="O20" i="38" s="1"/>
  <c r="L20" i="38"/>
  <c r="K20" i="38"/>
  <c r="H20" i="38"/>
  <c r="I20" i="38" s="1"/>
  <c r="AE19" i="38"/>
  <c r="Z19" i="38"/>
  <c r="AA19" i="38" s="1"/>
  <c r="X19" i="38"/>
  <c r="W19" i="38"/>
  <c r="T19" i="38"/>
  <c r="U19" i="38" s="1"/>
  <c r="R19" i="38"/>
  <c r="Q19" i="38"/>
  <c r="N19" i="38"/>
  <c r="O19" i="38" s="1"/>
  <c r="K19" i="38"/>
  <c r="L19" i="38" s="1"/>
  <c r="H19" i="38"/>
  <c r="I19" i="38" s="1"/>
  <c r="AE18" i="38"/>
  <c r="Z18" i="38"/>
  <c r="AA18" i="38" s="1"/>
  <c r="X18" i="38"/>
  <c r="W18" i="38"/>
  <c r="T18" i="38"/>
  <c r="U18" i="38" s="1"/>
  <c r="Q18" i="38"/>
  <c r="R18" i="38" s="1"/>
  <c r="N18" i="38"/>
  <c r="O18" i="38" s="1"/>
  <c r="L18" i="38"/>
  <c r="K18" i="38"/>
  <c r="H18" i="38"/>
  <c r="I18" i="38" s="1"/>
  <c r="AE17" i="38"/>
  <c r="Z17" i="38"/>
  <c r="AA17" i="38" s="1"/>
  <c r="W17" i="38"/>
  <c r="X17" i="38" s="1"/>
  <c r="T17" i="38"/>
  <c r="U17" i="38" s="1"/>
  <c r="R17" i="38"/>
  <c r="Q17" i="38"/>
  <c r="N17" i="38"/>
  <c r="O17" i="38" s="1"/>
  <c r="L17" i="38"/>
  <c r="K17" i="38"/>
  <c r="H17" i="38"/>
  <c r="I17" i="38" s="1"/>
  <c r="AE16" i="38"/>
  <c r="Z16" i="38"/>
  <c r="AA16" i="38" s="1"/>
  <c r="X16" i="38"/>
  <c r="W16" i="38"/>
  <c r="T16" i="38"/>
  <c r="U16" i="38" s="1"/>
  <c r="R16" i="38"/>
  <c r="Q16" i="38"/>
  <c r="N16" i="38"/>
  <c r="O16" i="38" s="1"/>
  <c r="L16" i="38"/>
  <c r="K16" i="38"/>
  <c r="H16" i="38"/>
  <c r="I16" i="38" s="1"/>
  <c r="AE15" i="38"/>
  <c r="Z15" i="38"/>
  <c r="AA15" i="38" s="1"/>
  <c r="X15" i="38"/>
  <c r="W15" i="38"/>
  <c r="T15" i="38"/>
  <c r="U15" i="38" s="1"/>
  <c r="R15" i="38"/>
  <c r="Q15" i="38"/>
  <c r="N15" i="38"/>
  <c r="O15" i="38" s="1"/>
  <c r="K15" i="38"/>
  <c r="L15" i="38" s="1"/>
  <c r="H15" i="38"/>
  <c r="I15" i="38" s="1"/>
  <c r="AE14" i="38"/>
  <c r="Z14" i="38"/>
  <c r="AA14" i="38" s="1"/>
  <c r="X14" i="38"/>
  <c r="W14" i="38"/>
  <c r="T14" i="38"/>
  <c r="U14" i="38" s="1"/>
  <c r="Q14" i="38"/>
  <c r="R14" i="38" s="1"/>
  <c r="N14" i="38"/>
  <c r="O14" i="38" s="1"/>
  <c r="L14" i="38"/>
  <c r="K14" i="38"/>
  <c r="H14" i="38"/>
  <c r="I14" i="38" s="1"/>
  <c r="AE13" i="38"/>
  <c r="Z13" i="38"/>
  <c r="AA13" i="38" s="1"/>
  <c r="W13" i="38"/>
  <c r="X13" i="38" s="1"/>
  <c r="T13" i="38"/>
  <c r="U13" i="38" s="1"/>
  <c r="R13" i="38"/>
  <c r="Q13" i="38"/>
  <c r="N13" i="38"/>
  <c r="O13" i="38" s="1"/>
  <c r="L13" i="38"/>
  <c r="K13" i="38"/>
  <c r="H13" i="38"/>
  <c r="I13" i="38" s="1"/>
  <c r="AE12" i="38"/>
  <c r="Z12" i="38"/>
  <c r="AA12" i="38" s="1"/>
  <c r="X12" i="38"/>
  <c r="W12" i="38"/>
  <c r="T12" i="38"/>
  <c r="U12" i="38" s="1"/>
  <c r="R12" i="38"/>
  <c r="Q12" i="38"/>
  <c r="N12" i="38"/>
  <c r="O12" i="38" s="1"/>
  <c r="L12" i="38"/>
  <c r="K12" i="38"/>
  <c r="H12" i="38"/>
  <c r="I12" i="38" s="1"/>
  <c r="AE11" i="38"/>
  <c r="Z11" i="38"/>
  <c r="AA11" i="38" s="1"/>
  <c r="X11" i="38"/>
  <c r="W11" i="38"/>
  <c r="T11" i="38"/>
  <c r="U11" i="38" s="1"/>
  <c r="R11" i="38"/>
  <c r="Q11" i="38"/>
  <c r="N11" i="38"/>
  <c r="O11" i="38" s="1"/>
  <c r="K11" i="38"/>
  <c r="L11" i="38" s="1"/>
  <c r="H11" i="38"/>
  <c r="I11" i="38" s="1"/>
  <c r="AE10" i="38"/>
  <c r="Z10" i="38"/>
  <c r="AA10" i="38" s="1"/>
  <c r="X10" i="38"/>
  <c r="W10" i="38"/>
  <c r="T10" i="38"/>
  <c r="U10" i="38" s="1"/>
  <c r="Q10" i="38"/>
  <c r="R10" i="38" s="1"/>
  <c r="N10" i="38"/>
  <c r="O10" i="38" s="1"/>
  <c r="L10" i="38"/>
  <c r="K10" i="38"/>
  <c r="H10" i="38"/>
  <c r="I10" i="38" s="1"/>
  <c r="AE9" i="38"/>
  <c r="Z9" i="38"/>
  <c r="AA9" i="38" s="1"/>
  <c r="W9" i="38"/>
  <c r="X9" i="38" s="1"/>
  <c r="T9" i="38"/>
  <c r="U9" i="38" s="1"/>
  <c r="R9" i="38"/>
  <c r="Q9" i="38"/>
  <c r="N9" i="38"/>
  <c r="O9" i="38" s="1"/>
  <c r="K9" i="38"/>
  <c r="L9" i="38" s="1"/>
  <c r="H9" i="38"/>
  <c r="I9" i="38" s="1"/>
  <c r="AE8" i="38"/>
  <c r="Z8" i="38"/>
  <c r="AA8" i="38" s="1"/>
  <c r="X8" i="38"/>
  <c r="W8" i="38"/>
  <c r="T8" i="38"/>
  <c r="U8" i="38" s="1"/>
  <c r="R8" i="38"/>
  <c r="Q8" i="38"/>
  <c r="N8" i="38"/>
  <c r="O8" i="38" s="1"/>
  <c r="L8" i="38"/>
  <c r="K8" i="38"/>
  <c r="H8" i="38"/>
  <c r="I8" i="38" s="1"/>
  <c r="AE7" i="38"/>
  <c r="Z7" i="38"/>
  <c r="AA7" i="38" s="1"/>
  <c r="W7" i="38"/>
  <c r="X7" i="38" s="1"/>
  <c r="T7" i="38"/>
  <c r="U7" i="38" s="1"/>
  <c r="R7" i="38"/>
  <c r="Q7" i="38"/>
  <c r="N7" i="38"/>
  <c r="O7" i="38" s="1"/>
  <c r="K7" i="38"/>
  <c r="L7" i="38" s="1"/>
  <c r="H7" i="38"/>
  <c r="I7" i="38" s="1"/>
  <c r="AE6" i="38"/>
  <c r="Z6" i="38"/>
  <c r="AA6" i="38" s="1"/>
  <c r="X6" i="38"/>
  <c r="W6" i="38"/>
  <c r="T6" i="38"/>
  <c r="U6" i="38" s="1"/>
  <c r="Q6" i="38"/>
  <c r="R6" i="38" s="1"/>
  <c r="N6" i="38"/>
  <c r="O6" i="38" s="1"/>
  <c r="L6" i="38"/>
  <c r="K6" i="38"/>
  <c r="H6" i="38"/>
  <c r="I6" i="38" s="1"/>
  <c r="AE5" i="38"/>
  <c r="Z5" i="38"/>
  <c r="AA5" i="38" s="1"/>
  <c r="W5" i="38"/>
  <c r="X5" i="38" s="1"/>
  <c r="T5" i="38"/>
  <c r="U5" i="38" s="1"/>
  <c r="R5" i="38"/>
  <c r="Q5" i="38"/>
  <c r="N5" i="38"/>
  <c r="O5" i="38" s="1"/>
  <c r="L5" i="38"/>
  <c r="K5" i="38"/>
  <c r="H5" i="38"/>
  <c r="I5" i="38" s="1"/>
  <c r="AE4" i="38"/>
  <c r="Z4" i="38"/>
  <c r="AA4" i="38" s="1"/>
  <c r="X4" i="38"/>
  <c r="W4" i="38"/>
  <c r="T4" i="38"/>
  <c r="U4" i="38" s="1"/>
  <c r="R4" i="38"/>
  <c r="Q4" i="38"/>
  <c r="N4" i="38"/>
  <c r="O4" i="38" s="1"/>
  <c r="L4" i="38"/>
  <c r="K4" i="38"/>
  <c r="H4" i="38"/>
  <c r="I4" i="38" s="1"/>
  <c r="AC296" i="39" l="1"/>
  <c r="AC284" i="39"/>
  <c r="AC280" i="39"/>
  <c r="AC276" i="39"/>
  <c r="AC272" i="39"/>
  <c r="AC264" i="39"/>
  <c r="AC268" i="39"/>
  <c r="AC286" i="39"/>
  <c r="AC282" i="39"/>
  <c r="AC278" i="39"/>
  <c r="AC274" i="39"/>
  <c r="AC270" i="39"/>
  <c r="AC266" i="39"/>
  <c r="AC299" i="39"/>
  <c r="AC295" i="39"/>
  <c r="AC283" i="39"/>
  <c r="AC279" i="39"/>
  <c r="AC275" i="39"/>
  <c r="AC271" i="39"/>
  <c r="AC267" i="39"/>
  <c r="AC263" i="39"/>
  <c r="AC262" i="39"/>
  <c r="AC297" i="39"/>
  <c r="AC285" i="39"/>
  <c r="AC281" i="39"/>
  <c r="AC277" i="39"/>
  <c r="AC273" i="39"/>
  <c r="AC269" i="39"/>
  <c r="AC265" i="39"/>
  <c r="AC6" i="38"/>
  <c r="AC18" i="38"/>
  <c r="AC5" i="38"/>
  <c r="AC17" i="38"/>
  <c r="AC4" i="38"/>
  <c r="AC16" i="38"/>
  <c r="AC27" i="38"/>
  <c r="AC15" i="38"/>
  <c r="AC14" i="38"/>
  <c r="AC26" i="38"/>
  <c r="AC13" i="38"/>
  <c r="AC25" i="38"/>
  <c r="AC12" i="38"/>
  <c r="AC24" i="38"/>
  <c r="AC23" i="38"/>
  <c r="AC11" i="38"/>
  <c r="AC10" i="38"/>
  <c r="AC22" i="38"/>
  <c r="AC9" i="38"/>
  <c r="AC21" i="38"/>
  <c r="AC8" i="38"/>
  <c r="AC20" i="38"/>
  <c r="AC7" i="38"/>
  <c r="AC19" i="38"/>
  <c r="AE20" i="7"/>
  <c r="Z20" i="7"/>
  <c r="AA20" i="7" s="1"/>
  <c r="W20" i="7"/>
  <c r="X20" i="7" s="1"/>
  <c r="T20" i="7"/>
  <c r="U20" i="7" s="1"/>
  <c r="Q20" i="7"/>
  <c r="R20" i="7" s="1"/>
  <c r="N20" i="7"/>
  <c r="O20" i="7" s="1"/>
  <c r="K20" i="7"/>
  <c r="L20" i="7" s="1"/>
  <c r="H20" i="7"/>
  <c r="I20" i="7" s="1"/>
  <c r="AE19" i="7"/>
  <c r="Z19" i="7"/>
  <c r="AA19" i="7" s="1"/>
  <c r="X19" i="7"/>
  <c r="W19" i="7"/>
  <c r="T19" i="7"/>
  <c r="U19" i="7" s="1"/>
  <c r="Q19" i="7"/>
  <c r="R19" i="7" s="1"/>
  <c r="O19" i="7"/>
  <c r="N19" i="7"/>
  <c r="K19" i="7"/>
  <c r="L19" i="7" s="1"/>
  <c r="H19" i="7"/>
  <c r="I19" i="7" s="1"/>
  <c r="AE18" i="7"/>
  <c r="Z18" i="7"/>
  <c r="AA18" i="7" s="1"/>
  <c r="W18" i="7"/>
  <c r="X18" i="7" s="1"/>
  <c r="T18" i="7"/>
  <c r="U18" i="7" s="1"/>
  <c r="Q18" i="7"/>
  <c r="R18" i="7" s="1"/>
  <c r="N18" i="7"/>
  <c r="O18" i="7" s="1"/>
  <c r="K18" i="7"/>
  <c r="L18" i="7" s="1"/>
  <c r="H18" i="7"/>
  <c r="I18" i="7" s="1"/>
  <c r="AE17" i="7"/>
  <c r="Z17" i="7"/>
  <c r="AA17" i="7" s="1"/>
  <c r="W17" i="7"/>
  <c r="X17" i="7" s="1"/>
  <c r="T17" i="7"/>
  <c r="U17" i="7" s="1"/>
  <c r="Q17" i="7"/>
  <c r="R17" i="7" s="1"/>
  <c r="N17" i="7"/>
  <c r="O17" i="7" s="1"/>
  <c r="K17" i="7"/>
  <c r="L17" i="7" s="1"/>
  <c r="H17" i="7"/>
  <c r="I17" i="7" s="1"/>
  <c r="AE16" i="7"/>
  <c r="Z16" i="7"/>
  <c r="AA16" i="7" s="1"/>
  <c r="W16" i="7"/>
  <c r="X16" i="7" s="1"/>
  <c r="T16" i="7"/>
  <c r="U16" i="7" s="1"/>
  <c r="Q16" i="7"/>
  <c r="R16" i="7" s="1"/>
  <c r="N16" i="7"/>
  <c r="O16" i="7" s="1"/>
  <c r="K16" i="7"/>
  <c r="L16" i="7" s="1"/>
  <c r="H16" i="7"/>
  <c r="I16" i="7" s="1"/>
  <c r="AE15" i="7"/>
  <c r="Z15" i="7"/>
  <c r="AA15" i="7" s="1"/>
  <c r="W15" i="7"/>
  <c r="X15" i="7" s="1"/>
  <c r="T15" i="7"/>
  <c r="U15" i="7" s="1"/>
  <c r="Q15" i="7"/>
  <c r="R15" i="7" s="1"/>
  <c r="N15" i="7"/>
  <c r="O15" i="7" s="1"/>
  <c r="K15" i="7"/>
  <c r="L15" i="7" s="1"/>
  <c r="H15" i="7"/>
  <c r="I15" i="7" s="1"/>
  <c r="AE14" i="7"/>
  <c r="Z14" i="7"/>
  <c r="AA14" i="7" s="1"/>
  <c r="W14" i="7"/>
  <c r="X14" i="7" s="1"/>
  <c r="T14" i="7"/>
  <c r="U14" i="7" s="1"/>
  <c r="Q14" i="7"/>
  <c r="R14" i="7" s="1"/>
  <c r="N14" i="7"/>
  <c r="O14" i="7" s="1"/>
  <c r="K14" i="7"/>
  <c r="L14" i="7" s="1"/>
  <c r="H14" i="7"/>
  <c r="I14" i="7" s="1"/>
  <c r="AE13" i="7"/>
  <c r="Z13" i="7"/>
  <c r="AA13" i="7" s="1"/>
  <c r="W13" i="7"/>
  <c r="X13" i="7" s="1"/>
  <c r="T13" i="7"/>
  <c r="U13" i="7" s="1"/>
  <c r="Q13" i="7"/>
  <c r="R13" i="7" s="1"/>
  <c r="O13" i="7"/>
  <c r="N13" i="7"/>
  <c r="K13" i="7"/>
  <c r="L13" i="7" s="1"/>
  <c r="H13" i="7"/>
  <c r="I13" i="7" s="1"/>
  <c r="AE12" i="7"/>
  <c r="Z12" i="7"/>
  <c r="AA12" i="7" s="1"/>
  <c r="W12" i="7"/>
  <c r="X12" i="7" s="1"/>
  <c r="T12" i="7"/>
  <c r="U12" i="7" s="1"/>
  <c r="R12" i="7"/>
  <c r="Q12" i="7"/>
  <c r="N12" i="7"/>
  <c r="O12" i="7" s="1"/>
  <c r="K12" i="7"/>
  <c r="L12" i="7" s="1"/>
  <c r="H12" i="7"/>
  <c r="I12" i="7" s="1"/>
  <c r="AE11" i="7"/>
  <c r="Z11" i="7"/>
  <c r="AA11" i="7" s="1"/>
  <c r="W11" i="7"/>
  <c r="X11" i="7" s="1"/>
  <c r="T11" i="7"/>
  <c r="U11" i="7" s="1"/>
  <c r="Q11" i="7"/>
  <c r="R11" i="7" s="1"/>
  <c r="N11" i="7"/>
  <c r="O11" i="7" s="1"/>
  <c r="K11" i="7"/>
  <c r="L11" i="7" s="1"/>
  <c r="H11" i="7"/>
  <c r="I11" i="7" s="1"/>
  <c r="AE10" i="7"/>
  <c r="Z10" i="7"/>
  <c r="AA10" i="7" s="1"/>
  <c r="W10" i="7"/>
  <c r="X10" i="7" s="1"/>
  <c r="T10" i="7"/>
  <c r="U10" i="7" s="1"/>
  <c r="Q10" i="7"/>
  <c r="R10" i="7" s="1"/>
  <c r="N10" i="7"/>
  <c r="O10" i="7" s="1"/>
  <c r="K10" i="7"/>
  <c r="L10" i="7" s="1"/>
  <c r="H10" i="7"/>
  <c r="I10" i="7" s="1"/>
  <c r="AE9" i="7"/>
  <c r="Z9" i="7"/>
  <c r="AA9" i="7" s="1"/>
  <c r="W9" i="7"/>
  <c r="X9" i="7" s="1"/>
  <c r="T9" i="7"/>
  <c r="U9" i="7" s="1"/>
  <c r="Q9" i="7"/>
  <c r="R9" i="7" s="1"/>
  <c r="N9" i="7"/>
  <c r="O9" i="7" s="1"/>
  <c r="K9" i="7"/>
  <c r="L9" i="7" s="1"/>
  <c r="H9" i="7"/>
  <c r="I9" i="7" s="1"/>
  <c r="AE8" i="7"/>
  <c r="Z8" i="7"/>
  <c r="AA8" i="7" s="1"/>
  <c r="X8" i="7"/>
  <c r="W8" i="7"/>
  <c r="T8" i="7"/>
  <c r="U8" i="7" s="1"/>
  <c r="Q8" i="7"/>
  <c r="R8" i="7" s="1"/>
  <c r="N8" i="7"/>
  <c r="O8" i="7" s="1"/>
  <c r="K8" i="7"/>
  <c r="L8" i="7" s="1"/>
  <c r="H8" i="7"/>
  <c r="I8" i="7" s="1"/>
  <c r="AE7" i="7"/>
  <c r="Z7" i="7"/>
  <c r="AA7" i="7" s="1"/>
  <c r="W7" i="7"/>
  <c r="X7" i="7" s="1"/>
  <c r="T7" i="7"/>
  <c r="U7" i="7" s="1"/>
  <c r="Q7" i="7"/>
  <c r="R7" i="7" s="1"/>
  <c r="N7" i="7"/>
  <c r="O7" i="7" s="1"/>
  <c r="K7" i="7"/>
  <c r="L7" i="7" s="1"/>
  <c r="H7" i="7"/>
  <c r="I7" i="7" s="1"/>
  <c r="AE6" i="7"/>
  <c r="Z6" i="7"/>
  <c r="AA6" i="7" s="1"/>
  <c r="W6" i="7"/>
  <c r="X6" i="7" s="1"/>
  <c r="T6" i="7"/>
  <c r="U6" i="7" s="1"/>
  <c r="Q6" i="7"/>
  <c r="R6" i="7" s="1"/>
  <c r="N6" i="7"/>
  <c r="O6" i="7" s="1"/>
  <c r="K6" i="7"/>
  <c r="L6" i="7" s="1"/>
  <c r="H6" i="7"/>
  <c r="I6" i="7" s="1"/>
  <c r="AE5" i="7"/>
  <c r="Z5" i="7"/>
  <c r="AA5" i="7" s="1"/>
  <c r="W5" i="7"/>
  <c r="X5" i="7" s="1"/>
  <c r="T5" i="7"/>
  <c r="U5" i="7" s="1"/>
  <c r="Q5" i="7"/>
  <c r="R5" i="7" s="1"/>
  <c r="N5" i="7"/>
  <c r="O5" i="7" s="1"/>
  <c r="K5" i="7"/>
  <c r="L5" i="7" s="1"/>
  <c r="H5" i="7"/>
  <c r="I5" i="7" s="1"/>
  <c r="AE4" i="7"/>
  <c r="Z4" i="7"/>
  <c r="AA4" i="7" s="1"/>
  <c r="W4" i="7"/>
  <c r="X4" i="7" s="1"/>
  <c r="T4" i="7"/>
  <c r="U4" i="7" s="1"/>
  <c r="Q4" i="7"/>
  <c r="R4" i="7" s="1"/>
  <c r="N4" i="7"/>
  <c r="O4" i="7" s="1"/>
  <c r="K4" i="7"/>
  <c r="L4" i="7" s="1"/>
  <c r="H4" i="7"/>
  <c r="I4" i="7" s="1"/>
  <c r="AC11" i="7" l="1"/>
  <c r="AC19" i="7"/>
  <c r="AC17" i="7"/>
  <c r="AC7" i="7"/>
  <c r="AC15" i="7"/>
  <c r="AC10" i="7"/>
  <c r="AC20" i="7"/>
  <c r="AC8" i="7"/>
  <c r="AC6" i="7"/>
  <c r="AC5" i="7"/>
  <c r="AC4" i="7"/>
  <c r="AC13" i="7"/>
  <c r="AC16" i="7"/>
  <c r="AC9" i="7"/>
  <c r="AC12" i="7"/>
  <c r="AC14" i="7"/>
  <c r="AC18" i="7"/>
  <c r="AE45" i="20" l="1"/>
  <c r="Z45" i="20"/>
  <c r="AA45" i="20" s="1"/>
  <c r="W45" i="20"/>
  <c r="X45" i="20" s="1"/>
  <c r="T45" i="20"/>
  <c r="U45" i="20" s="1"/>
  <c r="Q45" i="20"/>
  <c r="R45" i="20" s="1"/>
  <c r="N45" i="20"/>
  <c r="O45" i="20" s="1"/>
  <c r="L45" i="20"/>
  <c r="K45" i="20"/>
  <c r="H45" i="20"/>
  <c r="I45" i="20" s="1"/>
  <c r="AE44" i="20"/>
  <c r="Z44" i="20"/>
  <c r="AA44" i="20" s="1"/>
  <c r="W44" i="20"/>
  <c r="X44" i="20" s="1"/>
  <c r="T44" i="20"/>
  <c r="U44" i="20" s="1"/>
  <c r="Q44" i="20"/>
  <c r="R44" i="20" s="1"/>
  <c r="N44" i="20"/>
  <c r="O44" i="20" s="1"/>
  <c r="K44" i="20"/>
  <c r="L44" i="20" s="1"/>
  <c r="H44" i="20"/>
  <c r="I44" i="20" s="1"/>
  <c r="AE43" i="20"/>
  <c r="Z43" i="20"/>
  <c r="AA43" i="20" s="1"/>
  <c r="W43" i="20"/>
  <c r="X43" i="20" s="1"/>
  <c r="T43" i="20"/>
  <c r="U43" i="20" s="1"/>
  <c r="Q43" i="20"/>
  <c r="R43" i="20" s="1"/>
  <c r="N43" i="20"/>
  <c r="O43" i="20" s="1"/>
  <c r="K43" i="20"/>
  <c r="L43" i="20" s="1"/>
  <c r="H43" i="20"/>
  <c r="I43" i="20" s="1"/>
  <c r="AE42" i="20"/>
  <c r="Z42" i="20"/>
  <c r="AA42" i="20" s="1"/>
  <c r="W42" i="20"/>
  <c r="X42" i="20" s="1"/>
  <c r="T42" i="20"/>
  <c r="U42" i="20" s="1"/>
  <c r="Q42" i="20"/>
  <c r="R42" i="20" s="1"/>
  <c r="N42" i="20"/>
  <c r="O42" i="20" s="1"/>
  <c r="K42" i="20"/>
  <c r="L42" i="20" s="1"/>
  <c r="H42" i="20"/>
  <c r="I42" i="20" s="1"/>
  <c r="AE41" i="20"/>
  <c r="Z41" i="20"/>
  <c r="AA41" i="20" s="1"/>
  <c r="X41" i="20"/>
  <c r="W41" i="20"/>
  <c r="T41" i="20"/>
  <c r="U41" i="20" s="1"/>
  <c r="Q41" i="20"/>
  <c r="R41" i="20" s="1"/>
  <c r="N41" i="20"/>
  <c r="O41" i="20" s="1"/>
  <c r="K41" i="20"/>
  <c r="L41" i="20" s="1"/>
  <c r="H41" i="20"/>
  <c r="I41" i="20" s="1"/>
  <c r="AE40" i="20"/>
  <c r="Z40" i="20"/>
  <c r="AA40" i="20" s="1"/>
  <c r="W40" i="20"/>
  <c r="X40" i="20" s="1"/>
  <c r="T40" i="20"/>
  <c r="U40" i="20" s="1"/>
  <c r="R40" i="20"/>
  <c r="Q40" i="20"/>
  <c r="N40" i="20"/>
  <c r="O40" i="20" s="1"/>
  <c r="K40" i="20"/>
  <c r="L40" i="20" s="1"/>
  <c r="H40" i="20"/>
  <c r="I40" i="20" s="1"/>
  <c r="AE39" i="20"/>
  <c r="Z39" i="20"/>
  <c r="AA39" i="20" s="1"/>
  <c r="W39" i="20"/>
  <c r="X39" i="20" s="1"/>
  <c r="T39" i="20"/>
  <c r="U39" i="20" s="1"/>
  <c r="Q39" i="20"/>
  <c r="R39" i="20" s="1"/>
  <c r="N39" i="20"/>
  <c r="O39" i="20" s="1"/>
  <c r="L39" i="20"/>
  <c r="K39" i="20"/>
  <c r="H39" i="20"/>
  <c r="I39" i="20" s="1"/>
  <c r="AE38" i="20"/>
  <c r="Z38" i="20"/>
  <c r="AA38" i="20" s="1"/>
  <c r="W38" i="20"/>
  <c r="X38" i="20" s="1"/>
  <c r="T38" i="20"/>
  <c r="U38" i="20" s="1"/>
  <c r="Q38" i="20"/>
  <c r="R38" i="20" s="1"/>
  <c r="N38" i="20"/>
  <c r="O38" i="20" s="1"/>
  <c r="K38" i="20"/>
  <c r="L38" i="20" s="1"/>
  <c r="H38" i="20"/>
  <c r="I38" i="20" s="1"/>
  <c r="AE37" i="20"/>
  <c r="Z37" i="20"/>
  <c r="AA37" i="20" s="1"/>
  <c r="W37" i="20"/>
  <c r="X37" i="20" s="1"/>
  <c r="T37" i="20"/>
  <c r="U37" i="20" s="1"/>
  <c r="Q37" i="20"/>
  <c r="R37" i="20" s="1"/>
  <c r="N37" i="20"/>
  <c r="O37" i="20" s="1"/>
  <c r="L37" i="20"/>
  <c r="K37" i="20"/>
  <c r="H37" i="20"/>
  <c r="I37" i="20" s="1"/>
  <c r="AE36" i="20"/>
  <c r="Z36" i="20"/>
  <c r="AA36" i="20" s="1"/>
  <c r="W36" i="20"/>
  <c r="X36" i="20" s="1"/>
  <c r="T36" i="20"/>
  <c r="U36" i="20" s="1"/>
  <c r="R36" i="20"/>
  <c r="Q36" i="20"/>
  <c r="N36" i="20"/>
  <c r="O36" i="20" s="1"/>
  <c r="K36" i="20"/>
  <c r="L36" i="20" s="1"/>
  <c r="H36" i="20"/>
  <c r="I36" i="20" s="1"/>
  <c r="AE35" i="20"/>
  <c r="Z35" i="20"/>
  <c r="AA35" i="20" s="1"/>
  <c r="X35" i="20"/>
  <c r="W35" i="20"/>
  <c r="T35" i="20"/>
  <c r="U35" i="20" s="1"/>
  <c r="Q35" i="20"/>
  <c r="R35" i="20" s="1"/>
  <c r="N35" i="20"/>
  <c r="O35" i="20" s="1"/>
  <c r="K35" i="20"/>
  <c r="L35" i="20" s="1"/>
  <c r="H35" i="20"/>
  <c r="I35" i="20" s="1"/>
  <c r="AE34" i="20"/>
  <c r="Z34" i="20"/>
  <c r="AA34" i="20" s="1"/>
  <c r="W34" i="20"/>
  <c r="X34" i="20" s="1"/>
  <c r="T34" i="20"/>
  <c r="U34" i="20" s="1"/>
  <c r="Q34" i="20"/>
  <c r="R34" i="20" s="1"/>
  <c r="N34" i="20"/>
  <c r="O34" i="20" s="1"/>
  <c r="K34" i="20"/>
  <c r="L34" i="20" s="1"/>
  <c r="H34" i="20"/>
  <c r="I34" i="20" s="1"/>
  <c r="AE33" i="20"/>
  <c r="Z33" i="20"/>
  <c r="AA33" i="20" s="1"/>
  <c r="X33" i="20"/>
  <c r="W33" i="20"/>
  <c r="T33" i="20"/>
  <c r="U33" i="20" s="1"/>
  <c r="Q33" i="20"/>
  <c r="R33" i="20" s="1"/>
  <c r="N33" i="20"/>
  <c r="O33" i="20" s="1"/>
  <c r="K33" i="20"/>
  <c r="L33" i="20" s="1"/>
  <c r="H33" i="20"/>
  <c r="I33" i="20" s="1"/>
  <c r="AE32" i="20"/>
  <c r="Z32" i="20"/>
  <c r="AA32" i="20" s="1"/>
  <c r="W32" i="20"/>
  <c r="X32" i="20" s="1"/>
  <c r="T32" i="20"/>
  <c r="U32" i="20" s="1"/>
  <c r="Q32" i="20"/>
  <c r="R32" i="20" s="1"/>
  <c r="N32" i="20"/>
  <c r="O32" i="20" s="1"/>
  <c r="K32" i="20"/>
  <c r="L32" i="20" s="1"/>
  <c r="H32" i="20"/>
  <c r="I32" i="20" s="1"/>
  <c r="AE31" i="20"/>
  <c r="Z31" i="20"/>
  <c r="AA31" i="20" s="1"/>
  <c r="X31" i="20"/>
  <c r="W31" i="20"/>
  <c r="T31" i="20"/>
  <c r="U31" i="20" s="1"/>
  <c r="Q31" i="20"/>
  <c r="R31" i="20" s="1"/>
  <c r="N31" i="20"/>
  <c r="O31" i="20" s="1"/>
  <c r="K31" i="20"/>
  <c r="L31" i="20" s="1"/>
  <c r="H31" i="20"/>
  <c r="I31" i="20" s="1"/>
  <c r="AE30" i="20"/>
  <c r="Z30" i="20"/>
  <c r="AA30" i="20" s="1"/>
  <c r="W30" i="20"/>
  <c r="X30" i="20" s="1"/>
  <c r="T30" i="20"/>
  <c r="U30" i="20" s="1"/>
  <c r="Q30" i="20"/>
  <c r="R30" i="20" s="1"/>
  <c r="N30" i="20"/>
  <c r="O30" i="20" s="1"/>
  <c r="L30" i="20"/>
  <c r="K30" i="20"/>
  <c r="H30" i="20"/>
  <c r="I30" i="20" s="1"/>
  <c r="AE29" i="20"/>
  <c r="Z29" i="20"/>
  <c r="AA29" i="20" s="1"/>
  <c r="W29" i="20"/>
  <c r="X29" i="20" s="1"/>
  <c r="T29" i="20"/>
  <c r="U29" i="20" s="1"/>
  <c r="Q29" i="20"/>
  <c r="R29" i="20" s="1"/>
  <c r="N29" i="20"/>
  <c r="O29" i="20" s="1"/>
  <c r="K29" i="20"/>
  <c r="L29" i="20" s="1"/>
  <c r="H29" i="20"/>
  <c r="I29" i="20" s="1"/>
  <c r="AE28" i="20"/>
  <c r="Z28" i="20"/>
  <c r="AA28" i="20" s="1"/>
  <c r="W28" i="20"/>
  <c r="X28" i="20" s="1"/>
  <c r="T28" i="20"/>
  <c r="U28" i="20" s="1"/>
  <c r="R28" i="20"/>
  <c r="Q28" i="20"/>
  <c r="N28" i="20"/>
  <c r="O28" i="20" s="1"/>
  <c r="K28" i="20"/>
  <c r="L28" i="20" s="1"/>
  <c r="H28" i="20"/>
  <c r="I28" i="20" s="1"/>
  <c r="AE27" i="20"/>
  <c r="Z27" i="20"/>
  <c r="AA27" i="20" s="1"/>
  <c r="W27" i="20"/>
  <c r="X27" i="20" s="1"/>
  <c r="T27" i="20"/>
  <c r="U27" i="20" s="1"/>
  <c r="Q27" i="20"/>
  <c r="R27" i="20" s="1"/>
  <c r="N27" i="20"/>
  <c r="O27" i="20" s="1"/>
  <c r="L27" i="20"/>
  <c r="K27" i="20"/>
  <c r="H27" i="20"/>
  <c r="I27" i="20" s="1"/>
  <c r="AE26" i="20"/>
  <c r="Z26" i="20"/>
  <c r="AA26" i="20" s="1"/>
  <c r="W26" i="20"/>
  <c r="X26" i="20" s="1"/>
  <c r="T26" i="20"/>
  <c r="U26" i="20" s="1"/>
  <c r="Q26" i="20"/>
  <c r="R26" i="20" s="1"/>
  <c r="N26" i="20"/>
  <c r="O26" i="20" s="1"/>
  <c r="K26" i="20"/>
  <c r="L26" i="20" s="1"/>
  <c r="H26" i="20"/>
  <c r="I26" i="20" s="1"/>
  <c r="AE25" i="20"/>
  <c r="Z25" i="20"/>
  <c r="AA25" i="20" s="1"/>
  <c r="W25" i="20"/>
  <c r="X25" i="20" s="1"/>
  <c r="T25" i="20"/>
  <c r="U25" i="20" s="1"/>
  <c r="Q25" i="20"/>
  <c r="R25" i="20" s="1"/>
  <c r="N25" i="20"/>
  <c r="O25" i="20" s="1"/>
  <c r="L25" i="20"/>
  <c r="K25" i="20"/>
  <c r="H25" i="20"/>
  <c r="I25" i="20" s="1"/>
  <c r="AE24" i="20"/>
  <c r="Z24" i="20"/>
  <c r="AA24" i="20" s="1"/>
  <c r="W24" i="20"/>
  <c r="X24" i="20" s="1"/>
  <c r="T24" i="20"/>
  <c r="U24" i="20" s="1"/>
  <c r="R24" i="20"/>
  <c r="Q24" i="20"/>
  <c r="N24" i="20"/>
  <c r="O24" i="20" s="1"/>
  <c r="K24" i="20"/>
  <c r="L24" i="20" s="1"/>
  <c r="H24" i="20"/>
  <c r="I24" i="20" s="1"/>
  <c r="AE23" i="20"/>
  <c r="Z23" i="20"/>
  <c r="AA23" i="20" s="1"/>
  <c r="W23" i="20"/>
  <c r="X23" i="20" s="1"/>
  <c r="T23" i="20"/>
  <c r="U23" i="20" s="1"/>
  <c r="Q23" i="20"/>
  <c r="R23" i="20" s="1"/>
  <c r="N23" i="20"/>
  <c r="O23" i="20" s="1"/>
  <c r="L23" i="20"/>
  <c r="K23" i="20"/>
  <c r="H23" i="20"/>
  <c r="I23" i="20" s="1"/>
  <c r="AE22" i="20"/>
  <c r="Z22" i="20"/>
  <c r="AA22" i="20" s="1"/>
  <c r="W22" i="20"/>
  <c r="X22" i="20" s="1"/>
  <c r="T22" i="20"/>
  <c r="U22" i="20" s="1"/>
  <c r="Q22" i="20"/>
  <c r="R22" i="20" s="1"/>
  <c r="N22" i="20"/>
  <c r="O22" i="20" s="1"/>
  <c r="K22" i="20"/>
  <c r="L22" i="20" s="1"/>
  <c r="H22" i="20"/>
  <c r="I22" i="20" s="1"/>
  <c r="AE21" i="20"/>
  <c r="Z21" i="20"/>
  <c r="AA21" i="20" s="1"/>
  <c r="X21" i="20"/>
  <c r="W21" i="20"/>
  <c r="T21" i="20"/>
  <c r="U21" i="20" s="1"/>
  <c r="Q21" i="20"/>
  <c r="R21" i="20" s="1"/>
  <c r="N21" i="20"/>
  <c r="O21" i="20" s="1"/>
  <c r="L21" i="20"/>
  <c r="K21" i="20"/>
  <c r="H21" i="20"/>
  <c r="I21" i="20" s="1"/>
  <c r="AE20" i="20"/>
  <c r="Z20" i="20"/>
  <c r="AA20" i="20" s="1"/>
  <c r="W20" i="20"/>
  <c r="X20" i="20" s="1"/>
  <c r="T20" i="20"/>
  <c r="U20" i="20" s="1"/>
  <c r="Q20" i="20"/>
  <c r="R20" i="20" s="1"/>
  <c r="N20" i="20"/>
  <c r="O20" i="20" s="1"/>
  <c r="K20" i="20"/>
  <c r="L20" i="20" s="1"/>
  <c r="H20" i="20"/>
  <c r="I20" i="20" s="1"/>
  <c r="AE19" i="20"/>
  <c r="Z19" i="20"/>
  <c r="AA19" i="20" s="1"/>
  <c r="W19" i="20"/>
  <c r="X19" i="20" s="1"/>
  <c r="T19" i="20"/>
  <c r="U19" i="20" s="1"/>
  <c r="Q19" i="20"/>
  <c r="R19" i="20" s="1"/>
  <c r="N19" i="20"/>
  <c r="O19" i="20" s="1"/>
  <c r="K19" i="20"/>
  <c r="L19" i="20" s="1"/>
  <c r="H19" i="20"/>
  <c r="I19" i="20" s="1"/>
  <c r="AE18" i="20"/>
  <c r="Z18" i="20"/>
  <c r="AA18" i="20" s="1"/>
  <c r="W18" i="20"/>
  <c r="X18" i="20" s="1"/>
  <c r="T18" i="20"/>
  <c r="U18" i="20" s="1"/>
  <c r="R18" i="20"/>
  <c r="Q18" i="20"/>
  <c r="N18" i="20"/>
  <c r="O18" i="20" s="1"/>
  <c r="K18" i="20"/>
  <c r="L18" i="20" s="1"/>
  <c r="H18" i="20"/>
  <c r="I18" i="20" s="1"/>
  <c r="AE17" i="20"/>
  <c r="Z17" i="20"/>
  <c r="AA17" i="20" s="1"/>
  <c r="X17" i="20"/>
  <c r="W17" i="20"/>
  <c r="T17" i="20"/>
  <c r="U17" i="20" s="1"/>
  <c r="Q17" i="20"/>
  <c r="R17" i="20" s="1"/>
  <c r="N17" i="20"/>
  <c r="O17" i="20" s="1"/>
  <c r="K17" i="20"/>
  <c r="L17" i="20" s="1"/>
  <c r="H17" i="20"/>
  <c r="I17" i="20" s="1"/>
  <c r="AE16" i="20"/>
  <c r="Z16" i="20"/>
  <c r="AA16" i="20" s="1"/>
  <c r="W16" i="20"/>
  <c r="X16" i="20" s="1"/>
  <c r="T16" i="20"/>
  <c r="U16" i="20" s="1"/>
  <c r="Q16" i="20"/>
  <c r="R16" i="20" s="1"/>
  <c r="N16" i="20"/>
  <c r="O16" i="20" s="1"/>
  <c r="L16" i="20"/>
  <c r="K16" i="20"/>
  <c r="H16" i="20"/>
  <c r="I16" i="20" s="1"/>
  <c r="AE15" i="20"/>
  <c r="Z15" i="20"/>
  <c r="AA15" i="20" s="1"/>
  <c r="W15" i="20"/>
  <c r="X15" i="20" s="1"/>
  <c r="T15" i="20"/>
  <c r="U15" i="20" s="1"/>
  <c r="Q15" i="20"/>
  <c r="R15" i="20" s="1"/>
  <c r="N15" i="20"/>
  <c r="O15" i="20" s="1"/>
  <c r="L15" i="20"/>
  <c r="K15" i="20"/>
  <c r="H15" i="20"/>
  <c r="I15" i="20" s="1"/>
  <c r="AE14" i="20"/>
  <c r="Z14" i="20"/>
  <c r="AA14" i="20" s="1"/>
  <c r="W14" i="20"/>
  <c r="X14" i="20" s="1"/>
  <c r="T14" i="20"/>
  <c r="U14" i="20" s="1"/>
  <c r="Q14" i="20"/>
  <c r="R14" i="20" s="1"/>
  <c r="N14" i="20"/>
  <c r="O14" i="20" s="1"/>
  <c r="K14" i="20"/>
  <c r="L14" i="20" s="1"/>
  <c r="H14" i="20"/>
  <c r="I14" i="20" s="1"/>
  <c r="AE13" i="20"/>
  <c r="Z13" i="20"/>
  <c r="AA13" i="20" s="1"/>
  <c r="W13" i="20"/>
  <c r="X13" i="20" s="1"/>
  <c r="T13" i="20"/>
  <c r="U13" i="20" s="1"/>
  <c r="Q13" i="20"/>
  <c r="R13" i="20" s="1"/>
  <c r="N13" i="20"/>
  <c r="O13" i="20" s="1"/>
  <c r="L13" i="20"/>
  <c r="K13" i="20"/>
  <c r="H13" i="20"/>
  <c r="I13" i="20" s="1"/>
  <c r="AE12" i="20"/>
  <c r="Z12" i="20"/>
  <c r="AA12" i="20" s="1"/>
  <c r="W12" i="20"/>
  <c r="X12" i="20" s="1"/>
  <c r="T12" i="20"/>
  <c r="U12" i="20" s="1"/>
  <c r="R12" i="20"/>
  <c r="Q12" i="20"/>
  <c r="N12" i="20"/>
  <c r="O12" i="20" s="1"/>
  <c r="K12" i="20"/>
  <c r="L12" i="20" s="1"/>
  <c r="H12" i="20"/>
  <c r="I12" i="20" s="1"/>
  <c r="AE11" i="20"/>
  <c r="Z11" i="20"/>
  <c r="AA11" i="20" s="1"/>
  <c r="W11" i="20"/>
  <c r="X11" i="20" s="1"/>
  <c r="T11" i="20"/>
  <c r="U11" i="20" s="1"/>
  <c r="Q11" i="20"/>
  <c r="R11" i="20" s="1"/>
  <c r="N11" i="20"/>
  <c r="O11" i="20" s="1"/>
  <c r="L11" i="20"/>
  <c r="K11" i="20"/>
  <c r="H11" i="20"/>
  <c r="I11" i="20" s="1"/>
  <c r="AE10" i="20"/>
  <c r="Z10" i="20"/>
  <c r="AA10" i="20" s="1"/>
  <c r="W10" i="20"/>
  <c r="X10" i="20" s="1"/>
  <c r="T10" i="20"/>
  <c r="U10" i="20" s="1"/>
  <c r="Q10" i="20"/>
  <c r="R10" i="20" s="1"/>
  <c r="N10" i="20"/>
  <c r="O10" i="20" s="1"/>
  <c r="K10" i="20"/>
  <c r="L10" i="20" s="1"/>
  <c r="H10" i="20"/>
  <c r="I10" i="20" s="1"/>
  <c r="AE9" i="20"/>
  <c r="Z9" i="20"/>
  <c r="AA9" i="20" s="1"/>
  <c r="W9" i="20"/>
  <c r="X9" i="20" s="1"/>
  <c r="T9" i="20"/>
  <c r="U9" i="20" s="1"/>
  <c r="R9" i="20"/>
  <c r="Q9" i="20"/>
  <c r="N9" i="20"/>
  <c r="O9" i="20" s="1"/>
  <c r="K9" i="20"/>
  <c r="L9" i="20" s="1"/>
  <c r="H9" i="20"/>
  <c r="I9" i="20" s="1"/>
  <c r="AE8" i="20"/>
  <c r="Z8" i="20"/>
  <c r="AA8" i="20" s="1"/>
  <c r="W8" i="20"/>
  <c r="X8" i="20" s="1"/>
  <c r="T8" i="20"/>
  <c r="U8" i="20" s="1"/>
  <c r="Q8" i="20"/>
  <c r="R8" i="20" s="1"/>
  <c r="N8" i="20"/>
  <c r="O8" i="20" s="1"/>
  <c r="K8" i="20"/>
  <c r="L8" i="20" s="1"/>
  <c r="H8" i="20"/>
  <c r="I8" i="20" s="1"/>
  <c r="AE7" i="20"/>
  <c r="Z7" i="20"/>
  <c r="AA7" i="20" s="1"/>
  <c r="X7" i="20"/>
  <c r="W7" i="20"/>
  <c r="T7" i="20"/>
  <c r="U7" i="20" s="1"/>
  <c r="Q7" i="20"/>
  <c r="R7" i="20" s="1"/>
  <c r="N7" i="20"/>
  <c r="O7" i="20" s="1"/>
  <c r="K7" i="20"/>
  <c r="L7" i="20" s="1"/>
  <c r="H7" i="20"/>
  <c r="I7" i="20" s="1"/>
  <c r="AE6" i="20"/>
  <c r="Z6" i="20"/>
  <c r="AA6" i="20" s="1"/>
  <c r="W6" i="20"/>
  <c r="X6" i="20" s="1"/>
  <c r="T6" i="20"/>
  <c r="U6" i="20" s="1"/>
  <c r="Q6" i="20"/>
  <c r="R6" i="20" s="1"/>
  <c r="N6" i="20"/>
  <c r="O6" i="20" s="1"/>
  <c r="L6" i="20"/>
  <c r="K6" i="20"/>
  <c r="H6" i="20"/>
  <c r="I6" i="20" s="1"/>
  <c r="AE5" i="20"/>
  <c r="Z5" i="20"/>
  <c r="AA5" i="20" s="1"/>
  <c r="W5" i="20"/>
  <c r="X5" i="20" s="1"/>
  <c r="T5" i="20"/>
  <c r="U5" i="20" s="1"/>
  <c r="Q5" i="20"/>
  <c r="R5" i="20" s="1"/>
  <c r="N5" i="20"/>
  <c r="O5" i="20" s="1"/>
  <c r="K5" i="20"/>
  <c r="L5" i="20" s="1"/>
  <c r="H5" i="20"/>
  <c r="I5" i="20" s="1"/>
  <c r="AE4" i="20"/>
  <c r="Z4" i="20"/>
  <c r="AA4" i="20" s="1"/>
  <c r="W4" i="20"/>
  <c r="X4" i="20" s="1"/>
  <c r="T4" i="20"/>
  <c r="U4" i="20" s="1"/>
  <c r="R4" i="20"/>
  <c r="Q4" i="20"/>
  <c r="N4" i="20"/>
  <c r="O4" i="20" s="1"/>
  <c r="K4" i="20"/>
  <c r="L4" i="20" s="1"/>
  <c r="H4" i="20"/>
  <c r="I4" i="20" s="1"/>
  <c r="AC21" i="20" l="1"/>
  <c r="AC33" i="20"/>
  <c r="AC45" i="20"/>
  <c r="AC7" i="20"/>
  <c r="AC9" i="20"/>
  <c r="AC8" i="20"/>
  <c r="AC20" i="20"/>
  <c r="AC32" i="20"/>
  <c r="AC44" i="20"/>
  <c r="AC31" i="20"/>
  <c r="AC43" i="20"/>
  <c r="AC19" i="20"/>
  <c r="AC10" i="20"/>
  <c r="AC22" i="20"/>
  <c r="AC34" i="20"/>
  <c r="AC5" i="20"/>
  <c r="AC17" i="20"/>
  <c r="AC29" i="20"/>
  <c r="AC41" i="20"/>
  <c r="AC6" i="20"/>
  <c r="AC30" i="20"/>
  <c r="AC16" i="20"/>
  <c r="AC28" i="20"/>
  <c r="AC40" i="20"/>
  <c r="AC18" i="20"/>
  <c r="AC42" i="20"/>
  <c r="AC15" i="20"/>
  <c r="AC27" i="20"/>
  <c r="AC39" i="20"/>
  <c r="AC4" i="20"/>
  <c r="AC14" i="20"/>
  <c r="AC26" i="20"/>
  <c r="AC38" i="20"/>
  <c r="AC13" i="20"/>
  <c r="AC25" i="20"/>
  <c r="AC37" i="20"/>
  <c r="AC12" i="20"/>
  <c r="AC24" i="20"/>
  <c r="AC36" i="20"/>
  <c r="AC11" i="20"/>
  <c r="AC23" i="20"/>
  <c r="AC35" i="20"/>
  <c r="AE21" i="30" l="1"/>
  <c r="Z21" i="30"/>
  <c r="AA21" i="30" s="1"/>
  <c r="W21" i="30"/>
  <c r="X21" i="30" s="1"/>
  <c r="T21" i="30"/>
  <c r="U21" i="30" s="1"/>
  <c r="Q21" i="30"/>
  <c r="R21" i="30" s="1"/>
  <c r="N21" i="30"/>
  <c r="O21" i="30" s="1"/>
  <c r="K21" i="30"/>
  <c r="L21" i="30" s="1"/>
  <c r="H21" i="30"/>
  <c r="I21" i="30" s="1"/>
  <c r="AE20" i="30"/>
  <c r="Z20" i="30"/>
  <c r="AA20" i="30" s="1"/>
  <c r="W20" i="30"/>
  <c r="X20" i="30" s="1"/>
  <c r="T20" i="30"/>
  <c r="U20" i="30" s="1"/>
  <c r="Q20" i="30"/>
  <c r="R20" i="30" s="1"/>
  <c r="N20" i="30"/>
  <c r="O20" i="30" s="1"/>
  <c r="L20" i="30"/>
  <c r="K20" i="30"/>
  <c r="H20" i="30"/>
  <c r="I20" i="30" s="1"/>
  <c r="AE19" i="30"/>
  <c r="Z19" i="30"/>
  <c r="AA19" i="30" s="1"/>
  <c r="W19" i="30"/>
  <c r="X19" i="30" s="1"/>
  <c r="T19" i="30"/>
  <c r="U19" i="30" s="1"/>
  <c r="Q19" i="30"/>
  <c r="R19" i="30" s="1"/>
  <c r="O19" i="30"/>
  <c r="N19" i="30"/>
  <c r="K19" i="30"/>
  <c r="L19" i="30" s="1"/>
  <c r="H19" i="30"/>
  <c r="I19" i="30" s="1"/>
  <c r="AE18" i="30"/>
  <c r="Z18" i="30"/>
  <c r="AA18" i="30" s="1"/>
  <c r="W18" i="30"/>
  <c r="X18" i="30" s="1"/>
  <c r="T18" i="30"/>
  <c r="U18" i="30" s="1"/>
  <c r="Q18" i="30"/>
  <c r="R18" i="30" s="1"/>
  <c r="N18" i="30"/>
  <c r="O18" i="30" s="1"/>
  <c r="K18" i="30"/>
  <c r="L18" i="30" s="1"/>
  <c r="H18" i="30"/>
  <c r="I18" i="30" s="1"/>
  <c r="AE17" i="30"/>
  <c r="Z17" i="30"/>
  <c r="AA17" i="30" s="1"/>
  <c r="W17" i="30"/>
  <c r="X17" i="30" s="1"/>
  <c r="T17" i="30"/>
  <c r="U17" i="30" s="1"/>
  <c r="Q17" i="30"/>
  <c r="R17" i="30" s="1"/>
  <c r="N17" i="30"/>
  <c r="O17" i="30" s="1"/>
  <c r="K17" i="30"/>
  <c r="L17" i="30" s="1"/>
  <c r="H17" i="30"/>
  <c r="I17" i="30" s="1"/>
  <c r="AE16" i="30"/>
  <c r="Z16" i="30"/>
  <c r="AA16" i="30" s="1"/>
  <c r="W16" i="30"/>
  <c r="X16" i="30" s="1"/>
  <c r="T16" i="30"/>
  <c r="U16" i="30" s="1"/>
  <c r="Q16" i="30"/>
  <c r="R16" i="30" s="1"/>
  <c r="N16" i="30"/>
  <c r="O16" i="30" s="1"/>
  <c r="K16" i="30"/>
  <c r="L16" i="30" s="1"/>
  <c r="H16" i="30"/>
  <c r="I16" i="30" s="1"/>
  <c r="AE15" i="30"/>
  <c r="Z15" i="30"/>
  <c r="AA15" i="30" s="1"/>
  <c r="W15" i="30"/>
  <c r="X15" i="30" s="1"/>
  <c r="T15" i="30"/>
  <c r="U15" i="30" s="1"/>
  <c r="Q15" i="30"/>
  <c r="R15" i="30" s="1"/>
  <c r="N15" i="30"/>
  <c r="O15" i="30" s="1"/>
  <c r="L15" i="30"/>
  <c r="K15" i="30"/>
  <c r="H15" i="30"/>
  <c r="I15" i="30" s="1"/>
  <c r="AE14" i="30"/>
  <c r="Z14" i="30"/>
  <c r="AA14" i="30" s="1"/>
  <c r="W14" i="30"/>
  <c r="X14" i="30" s="1"/>
  <c r="T14" i="30"/>
  <c r="U14" i="30" s="1"/>
  <c r="Q14" i="30"/>
  <c r="R14" i="30" s="1"/>
  <c r="N14" i="30"/>
  <c r="O14" i="30" s="1"/>
  <c r="K14" i="30"/>
  <c r="L14" i="30" s="1"/>
  <c r="H14" i="30"/>
  <c r="I14" i="30" s="1"/>
  <c r="AE13" i="30"/>
  <c r="Z13" i="30"/>
  <c r="AA13" i="30" s="1"/>
  <c r="W13" i="30"/>
  <c r="X13" i="30" s="1"/>
  <c r="T13" i="30"/>
  <c r="U13" i="30" s="1"/>
  <c r="Q13" i="30"/>
  <c r="R13" i="30" s="1"/>
  <c r="N13" i="30"/>
  <c r="O13" i="30" s="1"/>
  <c r="K13" i="30"/>
  <c r="L13" i="30" s="1"/>
  <c r="H13" i="30"/>
  <c r="I13" i="30" s="1"/>
  <c r="AE12" i="30"/>
  <c r="Z12" i="30"/>
  <c r="AA12" i="30" s="1"/>
  <c r="W12" i="30"/>
  <c r="X12" i="30" s="1"/>
  <c r="T12" i="30"/>
  <c r="U12" i="30" s="1"/>
  <c r="Q12" i="30"/>
  <c r="R12" i="30" s="1"/>
  <c r="N12" i="30"/>
  <c r="O12" i="30" s="1"/>
  <c r="K12" i="30"/>
  <c r="L12" i="30" s="1"/>
  <c r="H12" i="30"/>
  <c r="I12" i="30" s="1"/>
  <c r="AE11" i="30"/>
  <c r="Z11" i="30"/>
  <c r="AA11" i="30" s="1"/>
  <c r="X11" i="30"/>
  <c r="W11" i="30"/>
  <c r="T11" i="30"/>
  <c r="U11" i="30" s="1"/>
  <c r="Q11" i="30"/>
  <c r="R11" i="30" s="1"/>
  <c r="N11" i="30"/>
  <c r="O11" i="30" s="1"/>
  <c r="L11" i="30"/>
  <c r="K11" i="30"/>
  <c r="H11" i="30"/>
  <c r="I11" i="30" s="1"/>
  <c r="AE10" i="30"/>
  <c r="Z10" i="30"/>
  <c r="AA10" i="30" s="1"/>
  <c r="W10" i="30"/>
  <c r="X10" i="30" s="1"/>
  <c r="U10" i="30"/>
  <c r="T10" i="30"/>
  <c r="Q10" i="30"/>
  <c r="R10" i="30" s="1"/>
  <c r="N10" i="30"/>
  <c r="O10" i="30" s="1"/>
  <c r="L10" i="30"/>
  <c r="K10" i="30"/>
  <c r="H10" i="30"/>
  <c r="I10" i="30" s="1"/>
  <c r="AE9" i="30"/>
  <c r="AA9" i="30"/>
  <c r="Z9" i="30"/>
  <c r="W9" i="30"/>
  <c r="X9" i="30" s="1"/>
  <c r="T9" i="30"/>
  <c r="U9" i="30" s="1"/>
  <c r="Q9" i="30"/>
  <c r="R9" i="30" s="1"/>
  <c r="N9" i="30"/>
  <c r="O9" i="30" s="1"/>
  <c r="L9" i="30"/>
  <c r="K9" i="30"/>
  <c r="H9" i="30"/>
  <c r="I9" i="30" s="1"/>
  <c r="AE8" i="30"/>
  <c r="Z8" i="30"/>
  <c r="AA8" i="30" s="1"/>
  <c r="W8" i="30"/>
  <c r="X8" i="30" s="1"/>
  <c r="T8" i="30"/>
  <c r="U8" i="30" s="1"/>
  <c r="Q8" i="30"/>
  <c r="R8" i="30" s="1"/>
  <c r="N8" i="30"/>
  <c r="O8" i="30" s="1"/>
  <c r="K8" i="30"/>
  <c r="L8" i="30" s="1"/>
  <c r="H8" i="30"/>
  <c r="I8" i="30" s="1"/>
  <c r="AE7" i="30"/>
  <c r="Z7" i="30"/>
  <c r="AA7" i="30" s="1"/>
  <c r="W7" i="30"/>
  <c r="X7" i="30" s="1"/>
  <c r="T7" i="30"/>
  <c r="U7" i="30" s="1"/>
  <c r="Q7" i="30"/>
  <c r="R7" i="30" s="1"/>
  <c r="N7" i="30"/>
  <c r="O7" i="30" s="1"/>
  <c r="K7" i="30"/>
  <c r="L7" i="30" s="1"/>
  <c r="H7" i="30"/>
  <c r="I7" i="30" s="1"/>
  <c r="AE6" i="30"/>
  <c r="Z6" i="30"/>
  <c r="AA6" i="30" s="1"/>
  <c r="W6" i="30"/>
  <c r="X6" i="30" s="1"/>
  <c r="T6" i="30"/>
  <c r="U6" i="30" s="1"/>
  <c r="Q6" i="30"/>
  <c r="R6" i="30" s="1"/>
  <c r="N6" i="30"/>
  <c r="O6" i="30" s="1"/>
  <c r="L6" i="30"/>
  <c r="K6" i="30"/>
  <c r="H6" i="30"/>
  <c r="I6" i="30" s="1"/>
  <c r="AE5" i="30"/>
  <c r="Z5" i="30"/>
  <c r="AA5" i="30" s="1"/>
  <c r="W5" i="30"/>
  <c r="X5" i="30" s="1"/>
  <c r="T5" i="30"/>
  <c r="U5" i="30" s="1"/>
  <c r="Q5" i="30"/>
  <c r="R5" i="30" s="1"/>
  <c r="N5" i="30"/>
  <c r="O5" i="30" s="1"/>
  <c r="K5" i="30"/>
  <c r="L5" i="30" s="1"/>
  <c r="H5" i="30"/>
  <c r="I5" i="30" s="1"/>
  <c r="AE4" i="30"/>
  <c r="Z4" i="30"/>
  <c r="AA4" i="30" s="1"/>
  <c r="W4" i="30"/>
  <c r="X4" i="30" s="1"/>
  <c r="T4" i="30"/>
  <c r="U4" i="30" s="1"/>
  <c r="R4" i="30"/>
  <c r="Q4" i="30"/>
  <c r="N4" i="30"/>
  <c r="O4" i="30" s="1"/>
  <c r="K4" i="30"/>
  <c r="L4" i="30" s="1"/>
  <c r="H4" i="30"/>
  <c r="I4" i="30" s="1"/>
  <c r="AC20" i="30" l="1"/>
  <c r="AC12" i="30"/>
  <c r="AC21" i="30"/>
  <c r="AC15" i="30"/>
  <c r="AC9" i="30"/>
  <c r="AC11" i="30"/>
  <c r="AC14" i="30"/>
  <c r="AC16" i="30"/>
  <c r="AC10" i="30"/>
  <c r="AC8" i="30"/>
  <c r="AC13" i="30"/>
  <c r="AC17" i="30"/>
  <c r="AC18" i="30"/>
  <c r="AC5" i="30"/>
  <c r="AC4" i="30"/>
  <c r="AC7" i="30"/>
  <c r="AC6" i="30"/>
  <c r="AC19" i="30"/>
  <c r="AD452" i="39" l="1"/>
  <c r="AD453" i="39"/>
  <c r="AD455" i="39"/>
  <c r="AD457" i="39"/>
  <c r="AD458" i="39"/>
  <c r="AD459" i="39"/>
  <c r="AD461" i="39"/>
  <c r="AD462" i="39"/>
  <c r="AD463" i="39"/>
  <c r="AD464" i="39"/>
  <c r="AD465" i="39"/>
  <c r="AD466" i="39"/>
  <c r="AD467" i="39"/>
  <c r="AD469" i="39"/>
  <c r="AD470" i="39"/>
  <c r="AD471" i="39"/>
  <c r="AD472" i="39"/>
  <c r="AD473" i="39"/>
  <c r="AD474" i="39"/>
  <c r="AD475" i="39"/>
  <c r="AD476" i="39"/>
  <c r="AD450" i="39"/>
  <c r="AE12" i="8" l="1"/>
  <c r="Z12" i="8"/>
  <c r="AA12" i="8" s="1"/>
  <c r="W12" i="8"/>
  <c r="X12" i="8" s="1"/>
  <c r="U12" i="8"/>
  <c r="T12" i="8"/>
  <c r="Q12" i="8"/>
  <c r="R12" i="8" s="1"/>
  <c r="N12" i="8"/>
  <c r="O12" i="8" s="1"/>
  <c r="K12" i="8"/>
  <c r="L12" i="8" s="1"/>
  <c r="H12" i="8"/>
  <c r="I12" i="8" s="1"/>
  <c r="AE11" i="8"/>
  <c r="Z11" i="8"/>
  <c r="AA11" i="8" s="1"/>
  <c r="W11" i="8"/>
  <c r="X11" i="8" s="1"/>
  <c r="T11" i="8"/>
  <c r="U11" i="8" s="1"/>
  <c r="Q11" i="8"/>
  <c r="R11" i="8" s="1"/>
  <c r="N11" i="8"/>
  <c r="O11" i="8" s="1"/>
  <c r="K11" i="8"/>
  <c r="L11" i="8" s="1"/>
  <c r="H11" i="8"/>
  <c r="I11" i="8" s="1"/>
  <c r="AC11" i="8" s="1"/>
  <c r="AE10" i="8"/>
  <c r="Z10" i="8"/>
  <c r="AA10" i="8" s="1"/>
  <c r="W10" i="8"/>
  <c r="X10" i="8" s="1"/>
  <c r="T10" i="8"/>
  <c r="U10" i="8" s="1"/>
  <c r="Q10" i="8"/>
  <c r="R10" i="8" s="1"/>
  <c r="N10" i="8"/>
  <c r="O10" i="8" s="1"/>
  <c r="K10" i="8"/>
  <c r="L10" i="8" s="1"/>
  <c r="H10" i="8"/>
  <c r="I10" i="8" s="1"/>
  <c r="AE9" i="8"/>
  <c r="Z9" i="8"/>
  <c r="AA9" i="8" s="1"/>
  <c r="W9" i="8"/>
  <c r="X9" i="8" s="1"/>
  <c r="U9" i="8"/>
  <c r="T9" i="8"/>
  <c r="Q9" i="8"/>
  <c r="R9" i="8" s="1"/>
  <c r="N9" i="8"/>
  <c r="O9" i="8" s="1"/>
  <c r="K9" i="8"/>
  <c r="L9" i="8" s="1"/>
  <c r="H9" i="8"/>
  <c r="I9" i="8" s="1"/>
  <c r="AE8" i="8"/>
  <c r="Z8" i="8"/>
  <c r="AA8" i="8" s="1"/>
  <c r="X8" i="8"/>
  <c r="W8" i="8"/>
  <c r="T8" i="8"/>
  <c r="U8" i="8" s="1"/>
  <c r="Q8" i="8"/>
  <c r="R8" i="8" s="1"/>
  <c r="N8" i="8"/>
  <c r="O8" i="8" s="1"/>
  <c r="K8" i="8"/>
  <c r="L8" i="8" s="1"/>
  <c r="H8" i="8"/>
  <c r="I8" i="8" s="1"/>
  <c r="AE7" i="8"/>
  <c r="Z7" i="8"/>
  <c r="AA7" i="8" s="1"/>
  <c r="W7" i="8"/>
  <c r="X7" i="8" s="1"/>
  <c r="T7" i="8"/>
  <c r="U7" i="8" s="1"/>
  <c r="R7" i="8"/>
  <c r="Q7" i="8"/>
  <c r="N7" i="8"/>
  <c r="O7" i="8" s="1"/>
  <c r="L7" i="8"/>
  <c r="K7" i="8"/>
  <c r="H7" i="8"/>
  <c r="I7" i="8" s="1"/>
  <c r="AE6" i="8"/>
  <c r="Z6" i="8"/>
  <c r="AA6" i="8" s="1"/>
  <c r="W6" i="8"/>
  <c r="X6" i="8" s="1"/>
  <c r="T6" i="8"/>
  <c r="U6" i="8" s="1"/>
  <c r="R6" i="8"/>
  <c r="Q6" i="8"/>
  <c r="N6" i="8"/>
  <c r="O6" i="8" s="1"/>
  <c r="K6" i="8"/>
  <c r="L6" i="8" s="1"/>
  <c r="H6" i="8"/>
  <c r="I6" i="8" s="1"/>
  <c r="AE5" i="8"/>
  <c r="Z5" i="8"/>
  <c r="AA5" i="8" s="1"/>
  <c r="W5" i="8"/>
  <c r="X5" i="8" s="1"/>
  <c r="T5" i="8"/>
  <c r="U5" i="8" s="1"/>
  <c r="Q5" i="8"/>
  <c r="R5" i="8" s="1"/>
  <c r="N5" i="8"/>
  <c r="O5" i="8" s="1"/>
  <c r="L5" i="8"/>
  <c r="K5" i="8"/>
  <c r="H5" i="8"/>
  <c r="I5" i="8" s="1"/>
  <c r="AE4" i="8"/>
  <c r="Z4" i="8"/>
  <c r="AA4" i="8" s="1"/>
  <c r="W4" i="8"/>
  <c r="X4" i="8" s="1"/>
  <c r="T4" i="8"/>
  <c r="U4" i="8" s="1"/>
  <c r="Q4" i="8"/>
  <c r="R4" i="8" s="1"/>
  <c r="N4" i="8"/>
  <c r="O4" i="8" s="1"/>
  <c r="K4" i="8"/>
  <c r="L4" i="8" s="1"/>
  <c r="H4" i="8"/>
  <c r="I4" i="8" s="1"/>
  <c r="AC5" i="8" l="1"/>
  <c r="AC6" i="8"/>
  <c r="AC12" i="8"/>
  <c r="AC4" i="8"/>
  <c r="AC9" i="8"/>
  <c r="AC10" i="8"/>
  <c r="AC8" i="8"/>
  <c r="AC7" i="8"/>
  <c r="AE23" i="5"/>
  <c r="Z23" i="5"/>
  <c r="AA23" i="5" s="1"/>
  <c r="W23" i="5"/>
  <c r="X23" i="5" s="1"/>
  <c r="T23" i="5"/>
  <c r="U23" i="5" s="1"/>
  <c r="Q23" i="5"/>
  <c r="R23" i="5" s="1"/>
  <c r="N23" i="5"/>
  <c r="O23" i="5" s="1"/>
  <c r="K23" i="5"/>
  <c r="L23" i="5" s="1"/>
  <c r="H23" i="5"/>
  <c r="I23" i="5" s="1"/>
  <c r="AE22" i="5"/>
  <c r="Z22" i="5"/>
  <c r="AA22" i="5" s="1"/>
  <c r="X22" i="5"/>
  <c r="W22" i="5"/>
  <c r="T22" i="5"/>
  <c r="U22" i="5" s="1"/>
  <c r="Q22" i="5"/>
  <c r="R22" i="5" s="1"/>
  <c r="N22" i="5"/>
  <c r="O22" i="5" s="1"/>
  <c r="K22" i="5"/>
  <c r="L22" i="5" s="1"/>
  <c r="H22" i="5"/>
  <c r="I22" i="5" s="1"/>
  <c r="AE21" i="5"/>
  <c r="Z21" i="5"/>
  <c r="AA21" i="5" s="1"/>
  <c r="W21" i="5"/>
  <c r="X21" i="5" s="1"/>
  <c r="T21" i="5"/>
  <c r="U21" i="5" s="1"/>
  <c r="Q21" i="5"/>
  <c r="R21" i="5" s="1"/>
  <c r="N21" i="5"/>
  <c r="O21" i="5" s="1"/>
  <c r="K21" i="5"/>
  <c r="L21" i="5" s="1"/>
  <c r="H21" i="5"/>
  <c r="I21" i="5" s="1"/>
  <c r="AE20" i="5"/>
  <c r="Z20" i="5"/>
  <c r="AA20" i="5" s="1"/>
  <c r="W20" i="5"/>
  <c r="X20" i="5" s="1"/>
  <c r="T20" i="5"/>
  <c r="U20" i="5" s="1"/>
  <c r="Q20" i="5"/>
  <c r="R20" i="5" s="1"/>
  <c r="N20" i="5"/>
  <c r="O20" i="5" s="1"/>
  <c r="K20" i="5"/>
  <c r="L20" i="5" s="1"/>
  <c r="H20" i="5"/>
  <c r="I20" i="5" s="1"/>
  <c r="AE19" i="5"/>
  <c r="Z19" i="5"/>
  <c r="AA19" i="5" s="1"/>
  <c r="X19" i="5"/>
  <c r="W19" i="5"/>
  <c r="T19" i="5"/>
  <c r="U19" i="5" s="1"/>
  <c r="Q19" i="5"/>
  <c r="R19" i="5" s="1"/>
  <c r="N19" i="5"/>
  <c r="O19" i="5" s="1"/>
  <c r="K19" i="5"/>
  <c r="L19" i="5" s="1"/>
  <c r="H19" i="5"/>
  <c r="I19" i="5" s="1"/>
  <c r="AE18" i="5"/>
  <c r="Z18" i="5"/>
  <c r="AA18" i="5" s="1"/>
  <c r="W18" i="5"/>
  <c r="X18" i="5" s="1"/>
  <c r="T18" i="5"/>
  <c r="U18" i="5" s="1"/>
  <c r="Q18" i="5"/>
  <c r="R18" i="5" s="1"/>
  <c r="N18" i="5"/>
  <c r="O18" i="5" s="1"/>
  <c r="K18" i="5"/>
  <c r="L18" i="5" s="1"/>
  <c r="H18" i="5"/>
  <c r="I18" i="5" s="1"/>
  <c r="AE17" i="5"/>
  <c r="Z17" i="5"/>
  <c r="AA17" i="5" s="1"/>
  <c r="W17" i="5"/>
  <c r="X17" i="5" s="1"/>
  <c r="T17" i="5"/>
  <c r="U17" i="5" s="1"/>
  <c r="Q17" i="5"/>
  <c r="R17" i="5" s="1"/>
  <c r="N17" i="5"/>
  <c r="O17" i="5" s="1"/>
  <c r="K17" i="5"/>
  <c r="L17" i="5" s="1"/>
  <c r="H17" i="5"/>
  <c r="I17" i="5" s="1"/>
  <c r="AE16" i="5"/>
  <c r="Z16" i="5"/>
  <c r="AA16" i="5" s="1"/>
  <c r="X16" i="5"/>
  <c r="W16" i="5"/>
  <c r="T16" i="5"/>
  <c r="U16" i="5" s="1"/>
  <c r="Q16" i="5"/>
  <c r="R16" i="5" s="1"/>
  <c r="N16" i="5"/>
  <c r="O16" i="5" s="1"/>
  <c r="K16" i="5"/>
  <c r="L16" i="5" s="1"/>
  <c r="H16" i="5"/>
  <c r="I16" i="5" s="1"/>
  <c r="AE15" i="5"/>
  <c r="Z15" i="5"/>
  <c r="AA15" i="5" s="1"/>
  <c r="W15" i="5"/>
  <c r="X15" i="5" s="1"/>
  <c r="T15" i="5"/>
  <c r="U15" i="5" s="1"/>
  <c r="Q15" i="5"/>
  <c r="R15" i="5" s="1"/>
  <c r="N15" i="5"/>
  <c r="O15" i="5" s="1"/>
  <c r="K15" i="5"/>
  <c r="L15" i="5" s="1"/>
  <c r="H15" i="5"/>
  <c r="I15" i="5" s="1"/>
  <c r="AE14" i="5"/>
  <c r="Z14" i="5"/>
  <c r="AA14" i="5" s="1"/>
  <c r="W14" i="5"/>
  <c r="X14" i="5" s="1"/>
  <c r="T14" i="5"/>
  <c r="U14" i="5" s="1"/>
  <c r="Q14" i="5"/>
  <c r="R14" i="5" s="1"/>
  <c r="N14" i="5"/>
  <c r="O14" i="5" s="1"/>
  <c r="L14" i="5"/>
  <c r="K14" i="5"/>
  <c r="H14" i="5"/>
  <c r="I14" i="5" s="1"/>
  <c r="AE13" i="5"/>
  <c r="Z13" i="5"/>
  <c r="AA13" i="5" s="1"/>
  <c r="W13" i="5"/>
  <c r="X13" i="5" s="1"/>
  <c r="T13" i="5"/>
  <c r="U13" i="5" s="1"/>
  <c r="Q13" i="5"/>
  <c r="R13" i="5" s="1"/>
  <c r="N13" i="5"/>
  <c r="O13" i="5" s="1"/>
  <c r="K13" i="5"/>
  <c r="L13" i="5" s="1"/>
  <c r="H13" i="5"/>
  <c r="I13" i="5" s="1"/>
  <c r="AE12" i="5"/>
  <c r="Z12" i="5"/>
  <c r="AA12" i="5" s="1"/>
  <c r="W12" i="5"/>
  <c r="X12" i="5" s="1"/>
  <c r="T12" i="5"/>
  <c r="U12" i="5" s="1"/>
  <c r="Q12" i="5"/>
  <c r="R12" i="5" s="1"/>
  <c r="N12" i="5"/>
  <c r="O12" i="5" s="1"/>
  <c r="K12" i="5"/>
  <c r="L12" i="5" s="1"/>
  <c r="H12" i="5"/>
  <c r="I12" i="5" s="1"/>
  <c r="AE11" i="5"/>
  <c r="Z11" i="5"/>
  <c r="AA11" i="5" s="1"/>
  <c r="W11" i="5"/>
  <c r="X11" i="5" s="1"/>
  <c r="T11" i="5"/>
  <c r="U11" i="5" s="1"/>
  <c r="Q11" i="5"/>
  <c r="R11" i="5" s="1"/>
  <c r="N11" i="5"/>
  <c r="O11" i="5" s="1"/>
  <c r="K11" i="5"/>
  <c r="L11" i="5" s="1"/>
  <c r="H11" i="5"/>
  <c r="I11" i="5" s="1"/>
  <c r="AE10" i="5"/>
  <c r="Z10" i="5"/>
  <c r="AA10" i="5" s="1"/>
  <c r="W10" i="5"/>
  <c r="X10" i="5" s="1"/>
  <c r="T10" i="5"/>
  <c r="U10" i="5" s="1"/>
  <c r="Q10" i="5"/>
  <c r="R10" i="5" s="1"/>
  <c r="N10" i="5"/>
  <c r="O10" i="5" s="1"/>
  <c r="K10" i="5"/>
  <c r="L10" i="5" s="1"/>
  <c r="H10" i="5"/>
  <c r="I10" i="5" s="1"/>
  <c r="AE9" i="5"/>
  <c r="Z9" i="5"/>
  <c r="AA9" i="5" s="1"/>
  <c r="W9" i="5"/>
  <c r="X9" i="5" s="1"/>
  <c r="T9" i="5"/>
  <c r="U9" i="5" s="1"/>
  <c r="Q9" i="5"/>
  <c r="R9" i="5" s="1"/>
  <c r="N9" i="5"/>
  <c r="O9" i="5" s="1"/>
  <c r="K9" i="5"/>
  <c r="L9" i="5" s="1"/>
  <c r="H9" i="5"/>
  <c r="I9" i="5" s="1"/>
  <c r="AE8" i="5"/>
  <c r="Z8" i="5"/>
  <c r="AA8" i="5" s="1"/>
  <c r="X8" i="5"/>
  <c r="W8" i="5"/>
  <c r="T8" i="5"/>
  <c r="U8" i="5" s="1"/>
  <c r="Q8" i="5"/>
  <c r="R8" i="5" s="1"/>
  <c r="N8" i="5"/>
  <c r="O8" i="5" s="1"/>
  <c r="K8" i="5"/>
  <c r="L8" i="5" s="1"/>
  <c r="H8" i="5"/>
  <c r="I8" i="5" s="1"/>
  <c r="AE7" i="5"/>
  <c r="Z7" i="5"/>
  <c r="AA7" i="5" s="1"/>
  <c r="W7" i="5"/>
  <c r="X7" i="5" s="1"/>
  <c r="T7" i="5"/>
  <c r="U7" i="5" s="1"/>
  <c r="Q7" i="5"/>
  <c r="R7" i="5" s="1"/>
  <c r="N7" i="5"/>
  <c r="O7" i="5" s="1"/>
  <c r="K7" i="5"/>
  <c r="L7" i="5" s="1"/>
  <c r="H7" i="5"/>
  <c r="I7" i="5" s="1"/>
  <c r="AE6" i="5"/>
  <c r="Z6" i="5"/>
  <c r="AA6" i="5" s="1"/>
  <c r="W6" i="5"/>
  <c r="X6" i="5" s="1"/>
  <c r="T6" i="5"/>
  <c r="U6" i="5" s="1"/>
  <c r="Q6" i="5"/>
  <c r="R6" i="5" s="1"/>
  <c r="N6" i="5"/>
  <c r="O6" i="5" s="1"/>
  <c r="L6" i="5"/>
  <c r="K6" i="5"/>
  <c r="H6" i="5"/>
  <c r="I6" i="5" s="1"/>
  <c r="AE5" i="5"/>
  <c r="Z5" i="5"/>
  <c r="AA5" i="5" s="1"/>
  <c r="W5" i="5"/>
  <c r="X5" i="5" s="1"/>
  <c r="T5" i="5"/>
  <c r="U5" i="5" s="1"/>
  <c r="Q5" i="5"/>
  <c r="R5" i="5" s="1"/>
  <c r="N5" i="5"/>
  <c r="O5" i="5" s="1"/>
  <c r="K5" i="5"/>
  <c r="L5" i="5" s="1"/>
  <c r="H5" i="5"/>
  <c r="I5" i="5" s="1"/>
  <c r="AE4" i="5"/>
  <c r="Z4" i="5"/>
  <c r="AA4" i="5" s="1"/>
  <c r="W4" i="5"/>
  <c r="X4" i="5" s="1"/>
  <c r="T4" i="5"/>
  <c r="U4" i="5" s="1"/>
  <c r="Q4" i="5"/>
  <c r="R4" i="5" s="1"/>
  <c r="N4" i="5"/>
  <c r="O4" i="5" s="1"/>
  <c r="L4" i="5"/>
  <c r="K4" i="5"/>
  <c r="H4" i="5"/>
  <c r="I4" i="5" s="1"/>
  <c r="AC15" i="5" l="1"/>
  <c r="AC14" i="5"/>
  <c r="AC7" i="5"/>
  <c r="AC19" i="5"/>
  <c r="AC13" i="5"/>
  <c r="AC23" i="5"/>
  <c r="AC12" i="5"/>
  <c r="AC11" i="5"/>
  <c r="AC22" i="5"/>
  <c r="AC10" i="5"/>
  <c r="AC9" i="5"/>
  <c r="AC21" i="5"/>
  <c r="AC8" i="5"/>
  <c r="AC20" i="5"/>
  <c r="AC6" i="5"/>
  <c r="AC18" i="5"/>
  <c r="AC5" i="5"/>
  <c r="AC17" i="5"/>
  <c r="AC4" i="5"/>
  <c r="AC16" i="5"/>
  <c r="B703" i="39" l="1"/>
  <c r="C702" i="39"/>
  <c r="D702" i="39"/>
  <c r="E702" i="39"/>
  <c r="F702" i="39"/>
  <c r="B702" i="39"/>
  <c r="B696" i="39"/>
  <c r="C696" i="39"/>
  <c r="D696" i="39"/>
  <c r="E696" i="39"/>
  <c r="F696" i="39"/>
  <c r="B697" i="39"/>
  <c r="C697" i="39"/>
  <c r="D697" i="39"/>
  <c r="E697" i="39"/>
  <c r="F697" i="39"/>
  <c r="B698" i="39"/>
  <c r="C698" i="39"/>
  <c r="D698" i="39"/>
  <c r="E698" i="39"/>
  <c r="F698" i="39"/>
  <c r="B699" i="39"/>
  <c r="C699" i="39"/>
  <c r="D699" i="39"/>
  <c r="E699" i="39"/>
  <c r="F699" i="39"/>
  <c r="B700" i="39"/>
  <c r="C700" i="39"/>
  <c r="D700" i="39"/>
  <c r="E700" i="39"/>
  <c r="F700" i="39"/>
  <c r="B701" i="39"/>
  <c r="C701" i="39"/>
  <c r="D701" i="39"/>
  <c r="E701" i="39"/>
  <c r="F701" i="39"/>
  <c r="C695" i="39"/>
  <c r="D695" i="39"/>
  <c r="E695" i="39"/>
  <c r="F695" i="39"/>
  <c r="B695" i="39"/>
  <c r="AD693" i="39"/>
  <c r="AD694" i="39"/>
  <c r="AD692" i="39"/>
  <c r="Y693" i="39"/>
  <c r="Y694" i="39"/>
  <c r="Y692" i="39"/>
  <c r="V693" i="39"/>
  <c r="V694" i="39"/>
  <c r="V692" i="39"/>
  <c r="S693" i="39"/>
  <c r="S694" i="39"/>
  <c r="S692" i="39"/>
  <c r="P693" i="39"/>
  <c r="P694" i="39"/>
  <c r="P692" i="39"/>
  <c r="M693" i="39"/>
  <c r="M694" i="39"/>
  <c r="M692" i="39"/>
  <c r="J693" i="39"/>
  <c r="J694" i="39"/>
  <c r="J692" i="39"/>
  <c r="G693" i="39"/>
  <c r="G694" i="39"/>
  <c r="G692" i="39"/>
  <c r="B693" i="39"/>
  <c r="C693" i="39"/>
  <c r="D693" i="39"/>
  <c r="E693" i="39"/>
  <c r="F693" i="39"/>
  <c r="B694" i="39"/>
  <c r="C694" i="39"/>
  <c r="D694" i="39"/>
  <c r="E694" i="39"/>
  <c r="F694" i="39"/>
  <c r="C692" i="39"/>
  <c r="D692" i="39"/>
  <c r="E692" i="39"/>
  <c r="F692" i="39"/>
  <c r="B692" i="39"/>
  <c r="C685" i="39"/>
  <c r="D685" i="39"/>
  <c r="E685" i="39"/>
  <c r="F685" i="39"/>
  <c r="B686" i="39"/>
  <c r="C686" i="39"/>
  <c r="D686" i="39"/>
  <c r="E686" i="39"/>
  <c r="F686" i="39"/>
  <c r="B687" i="39"/>
  <c r="C687" i="39"/>
  <c r="D687" i="39"/>
  <c r="E687" i="39"/>
  <c r="F687" i="39"/>
  <c r="B688" i="39"/>
  <c r="C688" i="39"/>
  <c r="D688" i="39"/>
  <c r="E688" i="39"/>
  <c r="F688" i="39"/>
  <c r="B689" i="39"/>
  <c r="C689" i="39"/>
  <c r="D689" i="39"/>
  <c r="E689" i="39"/>
  <c r="F689" i="39"/>
  <c r="B690" i="39"/>
  <c r="C690" i="39"/>
  <c r="D690" i="39"/>
  <c r="E690" i="39"/>
  <c r="F690" i="39"/>
  <c r="B691" i="39"/>
  <c r="C691" i="39"/>
  <c r="D691" i="39"/>
  <c r="E691" i="39"/>
  <c r="F691" i="39"/>
  <c r="B685" i="39"/>
  <c r="B682" i="39"/>
  <c r="C682" i="39"/>
  <c r="D682" i="39"/>
  <c r="E682" i="39"/>
  <c r="F682" i="39"/>
  <c r="B683" i="39"/>
  <c r="C683" i="39"/>
  <c r="D683" i="39"/>
  <c r="E683" i="39"/>
  <c r="F683" i="39"/>
  <c r="B684" i="39"/>
  <c r="C684" i="39"/>
  <c r="D684" i="39"/>
  <c r="E684" i="39"/>
  <c r="F684" i="39"/>
  <c r="C681" i="39"/>
  <c r="D681" i="39"/>
  <c r="E681" i="39"/>
  <c r="F681" i="39"/>
  <c r="B681" i="39"/>
  <c r="AE711" i="39" l="1"/>
  <c r="Z711" i="39"/>
  <c r="AA711" i="39" s="1"/>
  <c r="W711" i="39"/>
  <c r="X711" i="39" s="1"/>
  <c r="T711" i="39"/>
  <c r="U711" i="39" s="1"/>
  <c r="Q711" i="39"/>
  <c r="R711" i="39" s="1"/>
  <c r="N711" i="39"/>
  <c r="O711" i="39" s="1"/>
  <c r="K711" i="39"/>
  <c r="L711" i="39" s="1"/>
  <c r="H711" i="39"/>
  <c r="I711" i="39" s="1"/>
  <c r="AC711" i="39" s="1"/>
  <c r="Z710" i="39"/>
  <c r="AA710" i="39" s="1"/>
  <c r="W710" i="39"/>
  <c r="X710" i="39" s="1"/>
  <c r="T710" i="39"/>
  <c r="U710" i="39" s="1"/>
  <c r="Q710" i="39"/>
  <c r="R710" i="39" s="1"/>
  <c r="N710" i="39"/>
  <c r="O710" i="39" s="1"/>
  <c r="K710" i="39"/>
  <c r="L710" i="39" s="1"/>
  <c r="H710" i="39"/>
  <c r="I710" i="39" s="1"/>
  <c r="AE709" i="39"/>
  <c r="Z709" i="39"/>
  <c r="AA709" i="39" s="1"/>
  <c r="W709" i="39"/>
  <c r="X709" i="39" s="1"/>
  <c r="T709" i="39"/>
  <c r="U709" i="39" s="1"/>
  <c r="Q709" i="39"/>
  <c r="R709" i="39" s="1"/>
  <c r="N709" i="39"/>
  <c r="O709" i="39" s="1"/>
  <c r="K709" i="39"/>
  <c r="L709" i="39" s="1"/>
  <c r="H709" i="39"/>
  <c r="I709" i="39" s="1"/>
  <c r="AE708" i="39"/>
  <c r="Z708" i="39"/>
  <c r="AA708" i="39" s="1"/>
  <c r="W708" i="39"/>
  <c r="X708" i="39" s="1"/>
  <c r="T708" i="39"/>
  <c r="U708" i="39" s="1"/>
  <c r="Q708" i="39"/>
  <c r="R708" i="39" s="1"/>
  <c r="N708" i="39"/>
  <c r="O708" i="39" s="1"/>
  <c r="K708" i="39"/>
  <c r="L708" i="39" s="1"/>
  <c r="H708" i="39"/>
  <c r="I708" i="39" s="1"/>
  <c r="AE707" i="39"/>
  <c r="Z707" i="39"/>
  <c r="AA707" i="39" s="1"/>
  <c r="W707" i="39"/>
  <c r="X707" i="39" s="1"/>
  <c r="T707" i="39"/>
  <c r="U707" i="39" s="1"/>
  <c r="Q707" i="39"/>
  <c r="R707" i="39" s="1"/>
  <c r="N707" i="39"/>
  <c r="O707" i="39" s="1"/>
  <c r="K707" i="39"/>
  <c r="L707" i="39" s="1"/>
  <c r="H707" i="39"/>
  <c r="I707" i="39" s="1"/>
  <c r="AE706" i="39"/>
  <c r="Z706" i="39"/>
  <c r="AA706" i="39" s="1"/>
  <c r="W706" i="39"/>
  <c r="X706" i="39" s="1"/>
  <c r="T706" i="39"/>
  <c r="U706" i="39" s="1"/>
  <c r="Q706" i="39"/>
  <c r="R706" i="39" s="1"/>
  <c r="N706" i="39"/>
  <c r="O706" i="39" s="1"/>
  <c r="K706" i="39"/>
  <c r="L706" i="39" s="1"/>
  <c r="H706" i="39"/>
  <c r="I706" i="39" s="1"/>
  <c r="AE705" i="39"/>
  <c r="Z705" i="39"/>
  <c r="AA705" i="39" s="1"/>
  <c r="W705" i="39"/>
  <c r="X705" i="39" s="1"/>
  <c r="T705" i="39"/>
  <c r="U705" i="39" s="1"/>
  <c r="Q705" i="39"/>
  <c r="R705" i="39" s="1"/>
  <c r="N705" i="39"/>
  <c r="O705" i="39" s="1"/>
  <c r="K705" i="39"/>
  <c r="L705" i="39" s="1"/>
  <c r="H705" i="39"/>
  <c r="I705" i="39" s="1"/>
  <c r="AE704" i="39"/>
  <c r="Z704" i="39"/>
  <c r="AA704" i="39" s="1"/>
  <c r="W704" i="39"/>
  <c r="X704" i="39" s="1"/>
  <c r="T704" i="39"/>
  <c r="U704" i="39" s="1"/>
  <c r="Q704" i="39"/>
  <c r="R704" i="39" s="1"/>
  <c r="N704" i="39"/>
  <c r="O704" i="39" s="1"/>
  <c r="K704" i="39"/>
  <c r="L704" i="39" s="1"/>
  <c r="H704" i="39"/>
  <c r="I704" i="39" s="1"/>
  <c r="Z703" i="39"/>
  <c r="AA703" i="39" s="1"/>
  <c r="W703" i="39"/>
  <c r="X703" i="39" s="1"/>
  <c r="T703" i="39"/>
  <c r="U703" i="39" s="1"/>
  <c r="Q703" i="39"/>
  <c r="R703" i="39" s="1"/>
  <c r="N703" i="39"/>
  <c r="O703" i="39" s="1"/>
  <c r="K703" i="39"/>
  <c r="L703" i="39" s="1"/>
  <c r="H703" i="39"/>
  <c r="I703" i="39" s="1"/>
  <c r="AE702" i="39"/>
  <c r="Z702" i="39"/>
  <c r="AA702" i="39" s="1"/>
  <c r="W702" i="39"/>
  <c r="X702" i="39" s="1"/>
  <c r="T702" i="39"/>
  <c r="U702" i="39" s="1"/>
  <c r="Q702" i="39"/>
  <c r="R702" i="39" s="1"/>
  <c r="N702" i="39"/>
  <c r="O702" i="39" s="1"/>
  <c r="K702" i="39"/>
  <c r="L702" i="39" s="1"/>
  <c r="H702" i="39"/>
  <c r="I702" i="39" s="1"/>
  <c r="AE701" i="39"/>
  <c r="Z701" i="39"/>
  <c r="AA701" i="39" s="1"/>
  <c r="W701" i="39"/>
  <c r="X701" i="39" s="1"/>
  <c r="T701" i="39"/>
  <c r="U701" i="39" s="1"/>
  <c r="Q701" i="39"/>
  <c r="R701" i="39" s="1"/>
  <c r="N701" i="39"/>
  <c r="O701" i="39" s="1"/>
  <c r="K701" i="39"/>
  <c r="L701" i="39" s="1"/>
  <c r="H701" i="39"/>
  <c r="I701" i="39" s="1"/>
  <c r="AE700" i="39"/>
  <c r="Z700" i="39"/>
  <c r="AA700" i="39" s="1"/>
  <c r="W700" i="39"/>
  <c r="X700" i="39" s="1"/>
  <c r="T700" i="39"/>
  <c r="U700" i="39" s="1"/>
  <c r="Q700" i="39"/>
  <c r="R700" i="39" s="1"/>
  <c r="N700" i="39"/>
  <c r="O700" i="39" s="1"/>
  <c r="K700" i="39"/>
  <c r="L700" i="39" s="1"/>
  <c r="H700" i="39"/>
  <c r="I700" i="39" s="1"/>
  <c r="AE699" i="39"/>
  <c r="Z699" i="39"/>
  <c r="AA699" i="39" s="1"/>
  <c r="W699" i="39"/>
  <c r="X699" i="39" s="1"/>
  <c r="T699" i="39"/>
  <c r="U699" i="39" s="1"/>
  <c r="Q699" i="39"/>
  <c r="R699" i="39" s="1"/>
  <c r="N699" i="39"/>
  <c r="O699" i="39" s="1"/>
  <c r="K699" i="39"/>
  <c r="L699" i="39" s="1"/>
  <c r="H699" i="39"/>
  <c r="I699" i="39" s="1"/>
  <c r="AE698" i="39"/>
  <c r="Z698" i="39"/>
  <c r="AA698" i="39" s="1"/>
  <c r="W698" i="39"/>
  <c r="X698" i="39" s="1"/>
  <c r="T698" i="39"/>
  <c r="U698" i="39" s="1"/>
  <c r="Q698" i="39"/>
  <c r="R698" i="39" s="1"/>
  <c r="N698" i="39"/>
  <c r="O698" i="39" s="1"/>
  <c r="K698" i="39"/>
  <c r="L698" i="39" s="1"/>
  <c r="H698" i="39"/>
  <c r="I698" i="39" s="1"/>
  <c r="AE697" i="39"/>
  <c r="Z697" i="39"/>
  <c r="AA697" i="39" s="1"/>
  <c r="W697" i="39"/>
  <c r="X697" i="39" s="1"/>
  <c r="T697" i="39"/>
  <c r="U697" i="39" s="1"/>
  <c r="Q697" i="39"/>
  <c r="R697" i="39" s="1"/>
  <c r="N697" i="39"/>
  <c r="O697" i="39" s="1"/>
  <c r="K697" i="39"/>
  <c r="L697" i="39" s="1"/>
  <c r="H697" i="39"/>
  <c r="I697" i="39" s="1"/>
  <c r="AE696" i="39"/>
  <c r="Z696" i="39"/>
  <c r="AA696" i="39" s="1"/>
  <c r="W696" i="39"/>
  <c r="X696" i="39" s="1"/>
  <c r="T696" i="39"/>
  <c r="U696" i="39" s="1"/>
  <c r="Q696" i="39"/>
  <c r="R696" i="39" s="1"/>
  <c r="N696" i="39"/>
  <c r="O696" i="39" s="1"/>
  <c r="K696" i="39"/>
  <c r="L696" i="39" s="1"/>
  <c r="H696" i="39"/>
  <c r="I696" i="39" s="1"/>
  <c r="AE695" i="39"/>
  <c r="Z695" i="39"/>
  <c r="AA695" i="39" s="1"/>
  <c r="W695" i="39"/>
  <c r="X695" i="39" s="1"/>
  <c r="T695" i="39"/>
  <c r="U695" i="39" s="1"/>
  <c r="Q695" i="39"/>
  <c r="R695" i="39" s="1"/>
  <c r="N695" i="39"/>
  <c r="O695" i="39" s="1"/>
  <c r="K695" i="39"/>
  <c r="L695" i="39" s="1"/>
  <c r="H695" i="39"/>
  <c r="I695" i="39" s="1"/>
  <c r="AE694" i="39"/>
  <c r="Z694" i="39"/>
  <c r="AA694" i="39" s="1"/>
  <c r="W694" i="39"/>
  <c r="X694" i="39" s="1"/>
  <c r="T694" i="39"/>
  <c r="U694" i="39" s="1"/>
  <c r="Q694" i="39"/>
  <c r="R694" i="39" s="1"/>
  <c r="N694" i="39"/>
  <c r="O694" i="39" s="1"/>
  <c r="K694" i="39"/>
  <c r="L694" i="39" s="1"/>
  <c r="H694" i="39"/>
  <c r="I694" i="39" s="1"/>
  <c r="AE693" i="39"/>
  <c r="Z693" i="39"/>
  <c r="AA693" i="39" s="1"/>
  <c r="W693" i="39"/>
  <c r="X693" i="39" s="1"/>
  <c r="T693" i="39"/>
  <c r="U693" i="39" s="1"/>
  <c r="Q693" i="39"/>
  <c r="R693" i="39" s="1"/>
  <c r="N693" i="39"/>
  <c r="O693" i="39" s="1"/>
  <c r="K693" i="39"/>
  <c r="L693" i="39" s="1"/>
  <c r="H693" i="39"/>
  <c r="I693" i="39" s="1"/>
  <c r="AE692" i="39"/>
  <c r="Z692" i="39"/>
  <c r="AA692" i="39" s="1"/>
  <c r="W692" i="39"/>
  <c r="X692" i="39" s="1"/>
  <c r="T692" i="39"/>
  <c r="U692" i="39" s="1"/>
  <c r="Q692" i="39"/>
  <c r="R692" i="39" s="1"/>
  <c r="N692" i="39"/>
  <c r="O692" i="39" s="1"/>
  <c r="K692" i="39"/>
  <c r="L692" i="39" s="1"/>
  <c r="H692" i="39"/>
  <c r="I692" i="39" s="1"/>
  <c r="AE691" i="39"/>
  <c r="Z691" i="39"/>
  <c r="AA691" i="39" s="1"/>
  <c r="W691" i="39"/>
  <c r="X691" i="39" s="1"/>
  <c r="T691" i="39"/>
  <c r="U691" i="39" s="1"/>
  <c r="Q691" i="39"/>
  <c r="R691" i="39" s="1"/>
  <c r="N691" i="39"/>
  <c r="O691" i="39" s="1"/>
  <c r="K691" i="39"/>
  <c r="L691" i="39" s="1"/>
  <c r="H691" i="39"/>
  <c r="I691" i="39" s="1"/>
  <c r="AE690" i="39"/>
  <c r="Z690" i="39"/>
  <c r="AA690" i="39" s="1"/>
  <c r="W690" i="39"/>
  <c r="X690" i="39" s="1"/>
  <c r="T690" i="39"/>
  <c r="U690" i="39" s="1"/>
  <c r="Q690" i="39"/>
  <c r="R690" i="39" s="1"/>
  <c r="N690" i="39"/>
  <c r="O690" i="39" s="1"/>
  <c r="K690" i="39"/>
  <c r="L690" i="39" s="1"/>
  <c r="H690" i="39"/>
  <c r="I690" i="39" s="1"/>
  <c r="AE689" i="39"/>
  <c r="Z689" i="39"/>
  <c r="AA689" i="39" s="1"/>
  <c r="W689" i="39"/>
  <c r="X689" i="39" s="1"/>
  <c r="T689" i="39"/>
  <c r="U689" i="39" s="1"/>
  <c r="Q689" i="39"/>
  <c r="R689" i="39" s="1"/>
  <c r="N689" i="39"/>
  <c r="O689" i="39" s="1"/>
  <c r="K689" i="39"/>
  <c r="L689" i="39" s="1"/>
  <c r="H689" i="39"/>
  <c r="I689" i="39" s="1"/>
  <c r="AE688" i="39"/>
  <c r="Z688" i="39"/>
  <c r="AA688" i="39" s="1"/>
  <c r="W688" i="39"/>
  <c r="X688" i="39" s="1"/>
  <c r="T688" i="39"/>
  <c r="U688" i="39" s="1"/>
  <c r="Q688" i="39"/>
  <c r="R688" i="39" s="1"/>
  <c r="N688" i="39"/>
  <c r="O688" i="39" s="1"/>
  <c r="K688" i="39"/>
  <c r="L688" i="39" s="1"/>
  <c r="H688" i="39"/>
  <c r="I688" i="39" s="1"/>
  <c r="AE687" i="39"/>
  <c r="Z687" i="39"/>
  <c r="AA687" i="39" s="1"/>
  <c r="W687" i="39"/>
  <c r="X687" i="39" s="1"/>
  <c r="T687" i="39"/>
  <c r="U687" i="39" s="1"/>
  <c r="Q687" i="39"/>
  <c r="R687" i="39" s="1"/>
  <c r="N687" i="39"/>
  <c r="O687" i="39" s="1"/>
  <c r="K687" i="39"/>
  <c r="L687" i="39" s="1"/>
  <c r="H687" i="39"/>
  <c r="I687" i="39" s="1"/>
  <c r="AE686" i="39"/>
  <c r="Z686" i="39"/>
  <c r="AA686" i="39" s="1"/>
  <c r="W686" i="39"/>
  <c r="X686" i="39" s="1"/>
  <c r="T686" i="39"/>
  <c r="U686" i="39" s="1"/>
  <c r="Q686" i="39"/>
  <c r="R686" i="39" s="1"/>
  <c r="N686" i="39"/>
  <c r="O686" i="39" s="1"/>
  <c r="K686" i="39"/>
  <c r="L686" i="39" s="1"/>
  <c r="H686" i="39"/>
  <c r="I686" i="39" s="1"/>
  <c r="AE685" i="39"/>
  <c r="Z685" i="39"/>
  <c r="AA685" i="39" s="1"/>
  <c r="W685" i="39"/>
  <c r="X685" i="39" s="1"/>
  <c r="T685" i="39"/>
  <c r="U685" i="39" s="1"/>
  <c r="Q685" i="39"/>
  <c r="R685" i="39" s="1"/>
  <c r="N685" i="39"/>
  <c r="O685" i="39" s="1"/>
  <c r="K685" i="39"/>
  <c r="L685" i="39" s="1"/>
  <c r="H685" i="39"/>
  <c r="I685" i="39" s="1"/>
  <c r="AE684" i="39"/>
  <c r="Z684" i="39"/>
  <c r="AA684" i="39" s="1"/>
  <c r="W684" i="39"/>
  <c r="X684" i="39" s="1"/>
  <c r="T684" i="39"/>
  <c r="U684" i="39" s="1"/>
  <c r="Q684" i="39"/>
  <c r="R684" i="39" s="1"/>
  <c r="N684" i="39"/>
  <c r="O684" i="39" s="1"/>
  <c r="K684" i="39"/>
  <c r="L684" i="39" s="1"/>
  <c r="H684" i="39"/>
  <c r="I684" i="39" s="1"/>
  <c r="AE683" i="39"/>
  <c r="Z683" i="39"/>
  <c r="AA683" i="39" s="1"/>
  <c r="W683" i="39"/>
  <c r="X683" i="39" s="1"/>
  <c r="T683" i="39"/>
  <c r="U683" i="39" s="1"/>
  <c r="Q683" i="39"/>
  <c r="R683" i="39" s="1"/>
  <c r="N683" i="39"/>
  <c r="O683" i="39" s="1"/>
  <c r="K683" i="39"/>
  <c r="L683" i="39" s="1"/>
  <c r="H683" i="39"/>
  <c r="I683" i="39" s="1"/>
  <c r="AE682" i="39"/>
  <c r="Z682" i="39"/>
  <c r="AA682" i="39" s="1"/>
  <c r="W682" i="39"/>
  <c r="X682" i="39" s="1"/>
  <c r="T682" i="39"/>
  <c r="U682" i="39" s="1"/>
  <c r="Q682" i="39"/>
  <c r="R682" i="39" s="1"/>
  <c r="N682" i="39"/>
  <c r="O682" i="39" s="1"/>
  <c r="K682" i="39"/>
  <c r="L682" i="39" s="1"/>
  <c r="H682" i="39"/>
  <c r="I682" i="39" s="1"/>
  <c r="AE681" i="39"/>
  <c r="Z681" i="39"/>
  <c r="AA681" i="39" s="1"/>
  <c r="W681" i="39"/>
  <c r="X681" i="39" s="1"/>
  <c r="T681" i="39"/>
  <c r="U681" i="39" s="1"/>
  <c r="Q681" i="39"/>
  <c r="R681" i="39" s="1"/>
  <c r="N681" i="39"/>
  <c r="O681" i="39" s="1"/>
  <c r="K681" i="39"/>
  <c r="L681" i="39" s="1"/>
  <c r="H681" i="39"/>
  <c r="I681" i="39" s="1"/>
  <c r="B664" i="39"/>
  <c r="C664" i="39"/>
  <c r="D664" i="39"/>
  <c r="E664" i="39"/>
  <c r="F664" i="39"/>
  <c r="B665" i="39"/>
  <c r="C665" i="39"/>
  <c r="D665" i="39"/>
  <c r="E665" i="39"/>
  <c r="F665" i="39"/>
  <c r="B666" i="39"/>
  <c r="C666" i="39"/>
  <c r="D666" i="39"/>
  <c r="E666" i="39"/>
  <c r="F666" i="39"/>
  <c r="B667" i="39"/>
  <c r="C667" i="39"/>
  <c r="D667" i="39"/>
  <c r="E667" i="39"/>
  <c r="F667" i="39"/>
  <c r="B668" i="39"/>
  <c r="C668" i="39"/>
  <c r="D668" i="39"/>
  <c r="E668" i="39"/>
  <c r="F668" i="39"/>
  <c r="B669" i="39"/>
  <c r="C669" i="39"/>
  <c r="D669" i="39"/>
  <c r="E669" i="39"/>
  <c r="F669" i="39"/>
  <c r="B670" i="39"/>
  <c r="C670" i="39"/>
  <c r="D670" i="39"/>
  <c r="E670" i="39"/>
  <c r="F670" i="39"/>
  <c r="B671" i="39"/>
  <c r="C671" i="39"/>
  <c r="D671" i="39"/>
  <c r="E671" i="39"/>
  <c r="F671" i="39"/>
  <c r="B672" i="39"/>
  <c r="C672" i="39"/>
  <c r="D672" i="39"/>
  <c r="E672" i="39"/>
  <c r="F672" i="39"/>
  <c r="B673" i="39"/>
  <c r="C673" i="39"/>
  <c r="D673" i="39"/>
  <c r="E673" i="39"/>
  <c r="F673" i="39"/>
  <c r="B674" i="39"/>
  <c r="C674" i="39"/>
  <c r="D674" i="39"/>
  <c r="E674" i="39"/>
  <c r="F674" i="39"/>
  <c r="B675" i="39"/>
  <c r="C675" i="39"/>
  <c r="D675" i="39"/>
  <c r="E675" i="39"/>
  <c r="F675" i="39"/>
  <c r="B676" i="39"/>
  <c r="C676" i="39"/>
  <c r="D676" i="39"/>
  <c r="E676" i="39"/>
  <c r="F676" i="39"/>
  <c r="B677" i="39"/>
  <c r="C677" i="39"/>
  <c r="D677" i="39"/>
  <c r="E677" i="39"/>
  <c r="F677" i="39"/>
  <c r="B678" i="39"/>
  <c r="C678" i="39"/>
  <c r="D678" i="39"/>
  <c r="E678" i="39"/>
  <c r="F678" i="39"/>
  <c r="B679" i="39"/>
  <c r="C679" i="39"/>
  <c r="D679" i="39"/>
  <c r="E679" i="39"/>
  <c r="F679" i="39"/>
  <c r="B680" i="39"/>
  <c r="C680" i="39"/>
  <c r="D680" i="39"/>
  <c r="E680" i="39"/>
  <c r="F680" i="39"/>
  <c r="C663" i="39"/>
  <c r="D663" i="39"/>
  <c r="E663" i="39"/>
  <c r="F663" i="39"/>
  <c r="B663" i="39"/>
  <c r="B620" i="39"/>
  <c r="C620" i="39"/>
  <c r="D620" i="39"/>
  <c r="E620" i="39"/>
  <c r="F620" i="39"/>
  <c r="B621" i="39"/>
  <c r="C621" i="39"/>
  <c r="D621" i="39"/>
  <c r="E621" i="39"/>
  <c r="F621" i="39"/>
  <c r="B622" i="39"/>
  <c r="C622" i="39"/>
  <c r="D622" i="39"/>
  <c r="E622" i="39"/>
  <c r="F622" i="39"/>
  <c r="B623" i="39"/>
  <c r="C623" i="39"/>
  <c r="D623" i="39"/>
  <c r="E623" i="39"/>
  <c r="F623" i="39"/>
  <c r="B624" i="39"/>
  <c r="C624" i="39"/>
  <c r="D624" i="39"/>
  <c r="E624" i="39"/>
  <c r="F624" i="39"/>
  <c r="B625" i="39"/>
  <c r="C625" i="39"/>
  <c r="D625" i="39"/>
  <c r="E625" i="39"/>
  <c r="F625" i="39"/>
  <c r="B626" i="39"/>
  <c r="C626" i="39"/>
  <c r="D626" i="39"/>
  <c r="E626" i="39"/>
  <c r="F626" i="39"/>
  <c r="B627" i="39"/>
  <c r="C627" i="39"/>
  <c r="D627" i="39"/>
  <c r="E627" i="39"/>
  <c r="F627" i="39"/>
  <c r="B628" i="39"/>
  <c r="C628" i="39"/>
  <c r="D628" i="39"/>
  <c r="E628" i="39"/>
  <c r="F628" i="39"/>
  <c r="B629" i="39"/>
  <c r="C629" i="39"/>
  <c r="D629" i="39"/>
  <c r="E629" i="39"/>
  <c r="F629" i="39"/>
  <c r="B630" i="39"/>
  <c r="C630" i="39"/>
  <c r="D630" i="39"/>
  <c r="E630" i="39"/>
  <c r="F630" i="39"/>
  <c r="B631" i="39"/>
  <c r="C631" i="39"/>
  <c r="D631" i="39"/>
  <c r="E631" i="39"/>
  <c r="F631" i="39"/>
  <c r="B632" i="39"/>
  <c r="C632" i="39"/>
  <c r="D632" i="39"/>
  <c r="E632" i="39"/>
  <c r="F632" i="39"/>
  <c r="B633" i="39"/>
  <c r="C633" i="39"/>
  <c r="D633" i="39"/>
  <c r="E633" i="39"/>
  <c r="F633" i="39"/>
  <c r="B634" i="39"/>
  <c r="C634" i="39"/>
  <c r="D634" i="39"/>
  <c r="E634" i="39"/>
  <c r="F634" i="39"/>
  <c r="B635" i="39"/>
  <c r="C635" i="39"/>
  <c r="D635" i="39"/>
  <c r="E635" i="39"/>
  <c r="F635" i="39"/>
  <c r="B636" i="39"/>
  <c r="C636" i="39"/>
  <c r="D636" i="39"/>
  <c r="E636" i="39"/>
  <c r="F636" i="39"/>
  <c r="B637" i="39"/>
  <c r="C637" i="39"/>
  <c r="D637" i="39"/>
  <c r="E637" i="39"/>
  <c r="F637" i="39"/>
  <c r="B638" i="39"/>
  <c r="C638" i="39"/>
  <c r="D638" i="39"/>
  <c r="E638" i="39"/>
  <c r="F638" i="39"/>
  <c r="B639" i="39"/>
  <c r="C639" i="39"/>
  <c r="D639" i="39"/>
  <c r="E639" i="39"/>
  <c r="F639" i="39"/>
  <c r="B640" i="39"/>
  <c r="C640" i="39"/>
  <c r="D640" i="39"/>
  <c r="E640" i="39"/>
  <c r="F640" i="39"/>
  <c r="B641" i="39"/>
  <c r="C641" i="39"/>
  <c r="D641" i="39"/>
  <c r="E641" i="39"/>
  <c r="F641" i="39"/>
  <c r="B642" i="39"/>
  <c r="C642" i="39"/>
  <c r="D642" i="39"/>
  <c r="E642" i="39"/>
  <c r="F642" i="39"/>
  <c r="B643" i="39"/>
  <c r="C643" i="39"/>
  <c r="D643" i="39"/>
  <c r="E643" i="39"/>
  <c r="F643" i="39"/>
  <c r="B644" i="39"/>
  <c r="C644" i="39"/>
  <c r="D644" i="39"/>
  <c r="E644" i="39"/>
  <c r="F644" i="39"/>
  <c r="B645" i="39"/>
  <c r="C645" i="39"/>
  <c r="D645" i="39"/>
  <c r="E645" i="39"/>
  <c r="F645" i="39"/>
  <c r="B646" i="39"/>
  <c r="C646" i="39"/>
  <c r="D646" i="39"/>
  <c r="E646" i="39"/>
  <c r="F646" i="39"/>
  <c r="B647" i="39"/>
  <c r="C647" i="39"/>
  <c r="D647" i="39"/>
  <c r="E647" i="39"/>
  <c r="F647" i="39"/>
  <c r="B648" i="39"/>
  <c r="C648" i="39"/>
  <c r="D648" i="39"/>
  <c r="E648" i="39"/>
  <c r="F648" i="39"/>
  <c r="B649" i="39"/>
  <c r="C649" i="39"/>
  <c r="D649" i="39"/>
  <c r="E649" i="39"/>
  <c r="F649" i="39"/>
  <c r="B650" i="39"/>
  <c r="C650" i="39"/>
  <c r="D650" i="39"/>
  <c r="E650" i="39"/>
  <c r="F650" i="39"/>
  <c r="B651" i="39"/>
  <c r="C651" i="39"/>
  <c r="D651" i="39"/>
  <c r="E651" i="39"/>
  <c r="F651" i="39"/>
  <c r="B652" i="39"/>
  <c r="C652" i="39"/>
  <c r="D652" i="39"/>
  <c r="E652" i="39"/>
  <c r="F652" i="39"/>
  <c r="B653" i="39"/>
  <c r="C653" i="39"/>
  <c r="D653" i="39"/>
  <c r="E653" i="39"/>
  <c r="F653" i="39"/>
  <c r="B654" i="39"/>
  <c r="C654" i="39"/>
  <c r="D654" i="39"/>
  <c r="E654" i="39"/>
  <c r="F654" i="39"/>
  <c r="B655" i="39"/>
  <c r="C655" i="39"/>
  <c r="D655" i="39"/>
  <c r="E655" i="39"/>
  <c r="F655" i="39"/>
  <c r="B656" i="39"/>
  <c r="C656" i="39"/>
  <c r="D656" i="39"/>
  <c r="E656" i="39"/>
  <c r="F656" i="39"/>
  <c r="B657" i="39"/>
  <c r="C657" i="39"/>
  <c r="D657" i="39"/>
  <c r="E657" i="39"/>
  <c r="F657" i="39"/>
  <c r="B658" i="39"/>
  <c r="C658" i="39"/>
  <c r="D658" i="39"/>
  <c r="E658" i="39"/>
  <c r="F658" i="39"/>
  <c r="B659" i="39"/>
  <c r="C659" i="39"/>
  <c r="D659" i="39"/>
  <c r="E659" i="39"/>
  <c r="F659" i="39"/>
  <c r="B660" i="39"/>
  <c r="C660" i="39"/>
  <c r="D660" i="39"/>
  <c r="E660" i="39"/>
  <c r="F660" i="39"/>
  <c r="B661" i="39"/>
  <c r="C661" i="39"/>
  <c r="D661" i="39"/>
  <c r="E661" i="39"/>
  <c r="F661" i="39"/>
  <c r="B662" i="39"/>
  <c r="C662" i="39"/>
  <c r="D662" i="39"/>
  <c r="E662" i="39"/>
  <c r="F662" i="39"/>
  <c r="C619" i="39"/>
  <c r="D619" i="39"/>
  <c r="E619" i="39"/>
  <c r="F619" i="39"/>
  <c r="B619" i="39"/>
  <c r="AC704" i="39" l="1"/>
  <c r="AC705" i="39"/>
  <c r="AC706" i="39"/>
  <c r="AC707" i="39"/>
  <c r="AC708" i="39"/>
  <c r="AC709" i="39"/>
  <c r="AC710" i="39"/>
  <c r="AC685" i="39"/>
  <c r="AC687" i="39"/>
  <c r="AC688" i="39"/>
  <c r="AC689" i="39"/>
  <c r="AC690" i="39"/>
  <c r="AC691" i="39"/>
  <c r="AC692" i="39"/>
  <c r="AC693" i="39"/>
  <c r="AC694" i="39"/>
  <c r="AC695" i="39"/>
  <c r="AC696" i="39"/>
  <c r="AC697" i="39"/>
  <c r="AC698" i="39"/>
  <c r="AC699" i="39"/>
  <c r="AC700" i="39"/>
  <c r="AC701" i="39"/>
  <c r="AC702" i="39"/>
  <c r="AC703" i="39"/>
  <c r="AC681" i="39"/>
  <c r="AC682" i="39"/>
  <c r="AC683" i="39"/>
  <c r="AC684" i="39"/>
  <c r="AC686" i="39"/>
  <c r="AE680" i="39"/>
  <c r="Z680" i="39"/>
  <c r="AA680" i="39" s="1"/>
  <c r="W680" i="39"/>
  <c r="X680" i="39" s="1"/>
  <c r="T680" i="39"/>
  <c r="U680" i="39" s="1"/>
  <c r="Q680" i="39"/>
  <c r="R680" i="39" s="1"/>
  <c r="N680" i="39"/>
  <c r="O680" i="39" s="1"/>
  <c r="K680" i="39"/>
  <c r="L680" i="39" s="1"/>
  <c r="H680" i="39"/>
  <c r="I680" i="39" s="1"/>
  <c r="AE679" i="39"/>
  <c r="Z679" i="39"/>
  <c r="AA679" i="39" s="1"/>
  <c r="W679" i="39"/>
  <c r="X679" i="39" s="1"/>
  <c r="T679" i="39"/>
  <c r="U679" i="39" s="1"/>
  <c r="Q679" i="39"/>
  <c r="R679" i="39" s="1"/>
  <c r="N679" i="39"/>
  <c r="O679" i="39" s="1"/>
  <c r="K679" i="39"/>
  <c r="L679" i="39" s="1"/>
  <c r="H679" i="39"/>
  <c r="I679" i="39" s="1"/>
  <c r="AE678" i="39"/>
  <c r="Z678" i="39"/>
  <c r="AA678" i="39" s="1"/>
  <c r="W678" i="39"/>
  <c r="X678" i="39" s="1"/>
  <c r="T678" i="39"/>
  <c r="U678" i="39" s="1"/>
  <c r="Q678" i="39"/>
  <c r="R678" i="39" s="1"/>
  <c r="N678" i="39"/>
  <c r="O678" i="39" s="1"/>
  <c r="K678" i="39"/>
  <c r="L678" i="39" s="1"/>
  <c r="H678" i="39"/>
  <c r="I678" i="39" s="1"/>
  <c r="AE677" i="39"/>
  <c r="Z677" i="39"/>
  <c r="AA677" i="39" s="1"/>
  <c r="W677" i="39"/>
  <c r="X677" i="39" s="1"/>
  <c r="T677" i="39"/>
  <c r="U677" i="39" s="1"/>
  <c r="Q677" i="39"/>
  <c r="R677" i="39" s="1"/>
  <c r="N677" i="39"/>
  <c r="O677" i="39" s="1"/>
  <c r="K677" i="39"/>
  <c r="L677" i="39" s="1"/>
  <c r="H677" i="39"/>
  <c r="I677" i="39" s="1"/>
  <c r="AE676" i="39"/>
  <c r="Z676" i="39"/>
  <c r="AA676" i="39" s="1"/>
  <c r="W676" i="39"/>
  <c r="X676" i="39" s="1"/>
  <c r="T676" i="39"/>
  <c r="U676" i="39" s="1"/>
  <c r="Q676" i="39"/>
  <c r="R676" i="39" s="1"/>
  <c r="N676" i="39"/>
  <c r="O676" i="39" s="1"/>
  <c r="K676" i="39"/>
  <c r="L676" i="39" s="1"/>
  <c r="H676" i="39"/>
  <c r="I676" i="39" s="1"/>
  <c r="AE675" i="39"/>
  <c r="Z675" i="39"/>
  <c r="AA675" i="39" s="1"/>
  <c r="W675" i="39"/>
  <c r="X675" i="39" s="1"/>
  <c r="T675" i="39"/>
  <c r="U675" i="39" s="1"/>
  <c r="Q675" i="39"/>
  <c r="R675" i="39" s="1"/>
  <c r="N675" i="39"/>
  <c r="O675" i="39" s="1"/>
  <c r="K675" i="39"/>
  <c r="L675" i="39" s="1"/>
  <c r="H675" i="39"/>
  <c r="I675" i="39" s="1"/>
  <c r="AE674" i="39"/>
  <c r="Z674" i="39"/>
  <c r="AA674" i="39" s="1"/>
  <c r="W674" i="39"/>
  <c r="X674" i="39" s="1"/>
  <c r="T674" i="39"/>
  <c r="U674" i="39" s="1"/>
  <c r="Q674" i="39"/>
  <c r="R674" i="39" s="1"/>
  <c r="N674" i="39"/>
  <c r="O674" i="39" s="1"/>
  <c r="K674" i="39"/>
  <c r="L674" i="39" s="1"/>
  <c r="H674" i="39"/>
  <c r="I674" i="39" s="1"/>
  <c r="AE673" i="39"/>
  <c r="Z673" i="39"/>
  <c r="AA673" i="39" s="1"/>
  <c r="W673" i="39"/>
  <c r="X673" i="39" s="1"/>
  <c r="T673" i="39"/>
  <c r="U673" i="39" s="1"/>
  <c r="Q673" i="39"/>
  <c r="R673" i="39" s="1"/>
  <c r="N673" i="39"/>
  <c r="O673" i="39" s="1"/>
  <c r="K673" i="39"/>
  <c r="L673" i="39" s="1"/>
  <c r="H673" i="39"/>
  <c r="I673" i="39" s="1"/>
  <c r="AE672" i="39"/>
  <c r="Z672" i="39"/>
  <c r="AA672" i="39" s="1"/>
  <c r="W672" i="39"/>
  <c r="X672" i="39" s="1"/>
  <c r="T672" i="39"/>
  <c r="U672" i="39" s="1"/>
  <c r="Q672" i="39"/>
  <c r="R672" i="39" s="1"/>
  <c r="N672" i="39"/>
  <c r="O672" i="39" s="1"/>
  <c r="K672" i="39"/>
  <c r="L672" i="39" s="1"/>
  <c r="H672" i="39"/>
  <c r="I672" i="39" s="1"/>
  <c r="AE671" i="39"/>
  <c r="Z671" i="39"/>
  <c r="AA671" i="39" s="1"/>
  <c r="W671" i="39"/>
  <c r="X671" i="39" s="1"/>
  <c r="T671" i="39"/>
  <c r="U671" i="39" s="1"/>
  <c r="Q671" i="39"/>
  <c r="R671" i="39" s="1"/>
  <c r="N671" i="39"/>
  <c r="O671" i="39" s="1"/>
  <c r="K671" i="39"/>
  <c r="L671" i="39" s="1"/>
  <c r="H671" i="39"/>
  <c r="I671" i="39" s="1"/>
  <c r="AE670" i="39"/>
  <c r="Z670" i="39"/>
  <c r="AA670" i="39" s="1"/>
  <c r="W670" i="39"/>
  <c r="X670" i="39" s="1"/>
  <c r="T670" i="39"/>
  <c r="U670" i="39" s="1"/>
  <c r="Q670" i="39"/>
  <c r="R670" i="39" s="1"/>
  <c r="N670" i="39"/>
  <c r="O670" i="39" s="1"/>
  <c r="K670" i="39"/>
  <c r="L670" i="39" s="1"/>
  <c r="H670" i="39"/>
  <c r="I670" i="39" s="1"/>
  <c r="AE669" i="39"/>
  <c r="Z669" i="39"/>
  <c r="AA669" i="39" s="1"/>
  <c r="W669" i="39"/>
  <c r="X669" i="39" s="1"/>
  <c r="T669" i="39"/>
  <c r="U669" i="39" s="1"/>
  <c r="Q669" i="39"/>
  <c r="R669" i="39" s="1"/>
  <c r="N669" i="39"/>
  <c r="O669" i="39" s="1"/>
  <c r="K669" i="39"/>
  <c r="L669" i="39" s="1"/>
  <c r="H669" i="39"/>
  <c r="I669" i="39" s="1"/>
  <c r="AE668" i="39"/>
  <c r="Z668" i="39"/>
  <c r="AA668" i="39" s="1"/>
  <c r="W668" i="39"/>
  <c r="X668" i="39" s="1"/>
  <c r="T668" i="39"/>
  <c r="U668" i="39" s="1"/>
  <c r="Q668" i="39"/>
  <c r="R668" i="39" s="1"/>
  <c r="N668" i="39"/>
  <c r="O668" i="39" s="1"/>
  <c r="K668" i="39"/>
  <c r="L668" i="39" s="1"/>
  <c r="H668" i="39"/>
  <c r="I668" i="39" s="1"/>
  <c r="AE667" i="39"/>
  <c r="Z667" i="39"/>
  <c r="AA667" i="39" s="1"/>
  <c r="W667" i="39"/>
  <c r="X667" i="39" s="1"/>
  <c r="T667" i="39"/>
  <c r="U667" i="39" s="1"/>
  <c r="Q667" i="39"/>
  <c r="R667" i="39" s="1"/>
  <c r="N667" i="39"/>
  <c r="O667" i="39" s="1"/>
  <c r="K667" i="39"/>
  <c r="L667" i="39" s="1"/>
  <c r="H667" i="39"/>
  <c r="I667" i="39" s="1"/>
  <c r="AE666" i="39"/>
  <c r="Z666" i="39"/>
  <c r="AA666" i="39" s="1"/>
  <c r="W666" i="39"/>
  <c r="X666" i="39" s="1"/>
  <c r="T666" i="39"/>
  <c r="U666" i="39" s="1"/>
  <c r="Q666" i="39"/>
  <c r="R666" i="39" s="1"/>
  <c r="N666" i="39"/>
  <c r="O666" i="39" s="1"/>
  <c r="K666" i="39"/>
  <c r="L666" i="39" s="1"/>
  <c r="H666" i="39"/>
  <c r="I666" i="39" s="1"/>
  <c r="AE665" i="39"/>
  <c r="Z665" i="39"/>
  <c r="AA665" i="39" s="1"/>
  <c r="W665" i="39"/>
  <c r="X665" i="39" s="1"/>
  <c r="T665" i="39"/>
  <c r="U665" i="39" s="1"/>
  <c r="Q665" i="39"/>
  <c r="R665" i="39" s="1"/>
  <c r="N665" i="39"/>
  <c r="O665" i="39" s="1"/>
  <c r="K665" i="39"/>
  <c r="L665" i="39" s="1"/>
  <c r="H665" i="39"/>
  <c r="I665" i="39" s="1"/>
  <c r="AE664" i="39"/>
  <c r="Z664" i="39"/>
  <c r="AA664" i="39" s="1"/>
  <c r="W664" i="39"/>
  <c r="X664" i="39" s="1"/>
  <c r="T664" i="39"/>
  <c r="U664" i="39" s="1"/>
  <c r="Q664" i="39"/>
  <c r="R664" i="39" s="1"/>
  <c r="N664" i="39"/>
  <c r="O664" i="39" s="1"/>
  <c r="K664" i="39"/>
  <c r="L664" i="39" s="1"/>
  <c r="H664" i="39"/>
  <c r="I664" i="39" s="1"/>
  <c r="AE663" i="39"/>
  <c r="Z663" i="39"/>
  <c r="AA663" i="39" s="1"/>
  <c r="W663" i="39"/>
  <c r="X663" i="39" s="1"/>
  <c r="T663" i="39"/>
  <c r="U663" i="39" s="1"/>
  <c r="Q663" i="39"/>
  <c r="R663" i="39" s="1"/>
  <c r="N663" i="39"/>
  <c r="O663" i="39" s="1"/>
  <c r="K663" i="39"/>
  <c r="L663" i="39" s="1"/>
  <c r="H663" i="39"/>
  <c r="I663" i="39" s="1"/>
  <c r="AE662" i="39"/>
  <c r="Z662" i="39"/>
  <c r="AA662" i="39" s="1"/>
  <c r="W662" i="39"/>
  <c r="X662" i="39" s="1"/>
  <c r="T662" i="39"/>
  <c r="U662" i="39" s="1"/>
  <c r="Q662" i="39"/>
  <c r="R662" i="39" s="1"/>
  <c r="N662" i="39"/>
  <c r="O662" i="39" s="1"/>
  <c r="K662" i="39"/>
  <c r="L662" i="39" s="1"/>
  <c r="H662" i="39"/>
  <c r="I662" i="39" s="1"/>
  <c r="AE661" i="39"/>
  <c r="Z661" i="39"/>
  <c r="AA661" i="39" s="1"/>
  <c r="W661" i="39"/>
  <c r="X661" i="39" s="1"/>
  <c r="T661" i="39"/>
  <c r="U661" i="39" s="1"/>
  <c r="Q661" i="39"/>
  <c r="R661" i="39" s="1"/>
  <c r="N661" i="39"/>
  <c r="O661" i="39" s="1"/>
  <c r="K661" i="39"/>
  <c r="L661" i="39" s="1"/>
  <c r="H661" i="39"/>
  <c r="I661" i="39" s="1"/>
  <c r="Z660" i="39"/>
  <c r="AA660" i="39" s="1"/>
  <c r="W660" i="39"/>
  <c r="X660" i="39" s="1"/>
  <c r="T660" i="39"/>
  <c r="U660" i="39" s="1"/>
  <c r="Q660" i="39"/>
  <c r="R660" i="39" s="1"/>
  <c r="N660" i="39"/>
  <c r="O660" i="39" s="1"/>
  <c r="K660" i="39"/>
  <c r="L660" i="39" s="1"/>
  <c r="H660" i="39"/>
  <c r="I660" i="39" s="1"/>
  <c r="Z659" i="39"/>
  <c r="AA659" i="39" s="1"/>
  <c r="W659" i="39"/>
  <c r="X659" i="39" s="1"/>
  <c r="T659" i="39"/>
  <c r="U659" i="39" s="1"/>
  <c r="Q659" i="39"/>
  <c r="R659" i="39" s="1"/>
  <c r="N659" i="39"/>
  <c r="O659" i="39" s="1"/>
  <c r="K659" i="39"/>
  <c r="L659" i="39" s="1"/>
  <c r="H659" i="39"/>
  <c r="I659" i="39" s="1"/>
  <c r="AE658" i="39"/>
  <c r="Z658" i="39"/>
  <c r="AA658" i="39" s="1"/>
  <c r="W658" i="39"/>
  <c r="X658" i="39" s="1"/>
  <c r="T658" i="39"/>
  <c r="U658" i="39" s="1"/>
  <c r="Q658" i="39"/>
  <c r="R658" i="39" s="1"/>
  <c r="N658" i="39"/>
  <c r="O658" i="39" s="1"/>
  <c r="K658" i="39"/>
  <c r="L658" i="39" s="1"/>
  <c r="H658" i="39"/>
  <c r="I658" i="39" s="1"/>
  <c r="AC658" i="39" s="1"/>
  <c r="Z657" i="39"/>
  <c r="AA657" i="39" s="1"/>
  <c r="W657" i="39"/>
  <c r="X657" i="39" s="1"/>
  <c r="T657" i="39"/>
  <c r="U657" i="39" s="1"/>
  <c r="Q657" i="39"/>
  <c r="R657" i="39" s="1"/>
  <c r="N657" i="39"/>
  <c r="O657" i="39" s="1"/>
  <c r="K657" i="39"/>
  <c r="L657" i="39" s="1"/>
  <c r="H657" i="39"/>
  <c r="I657" i="39" s="1"/>
  <c r="AE656" i="39"/>
  <c r="Z656" i="39"/>
  <c r="AA656" i="39" s="1"/>
  <c r="W656" i="39"/>
  <c r="X656" i="39" s="1"/>
  <c r="T656" i="39"/>
  <c r="U656" i="39" s="1"/>
  <c r="Q656" i="39"/>
  <c r="R656" i="39" s="1"/>
  <c r="N656" i="39"/>
  <c r="O656" i="39" s="1"/>
  <c r="K656" i="39"/>
  <c r="L656" i="39" s="1"/>
  <c r="H656" i="39"/>
  <c r="I656" i="39" s="1"/>
  <c r="AE655" i="39"/>
  <c r="Z655" i="39"/>
  <c r="AA655" i="39" s="1"/>
  <c r="W655" i="39"/>
  <c r="X655" i="39" s="1"/>
  <c r="T655" i="39"/>
  <c r="U655" i="39" s="1"/>
  <c r="Q655" i="39"/>
  <c r="R655" i="39" s="1"/>
  <c r="N655" i="39"/>
  <c r="O655" i="39" s="1"/>
  <c r="K655" i="39"/>
  <c r="L655" i="39" s="1"/>
  <c r="H655" i="39"/>
  <c r="I655" i="39" s="1"/>
  <c r="Z654" i="39"/>
  <c r="AA654" i="39" s="1"/>
  <c r="W654" i="39"/>
  <c r="X654" i="39" s="1"/>
  <c r="T654" i="39"/>
  <c r="U654" i="39" s="1"/>
  <c r="Q654" i="39"/>
  <c r="R654" i="39" s="1"/>
  <c r="N654" i="39"/>
  <c r="O654" i="39" s="1"/>
  <c r="K654" i="39"/>
  <c r="L654" i="39" s="1"/>
  <c r="H654" i="39"/>
  <c r="I654" i="39" s="1"/>
  <c r="Z653" i="39"/>
  <c r="AA653" i="39" s="1"/>
  <c r="W653" i="39"/>
  <c r="X653" i="39" s="1"/>
  <c r="T653" i="39"/>
  <c r="U653" i="39" s="1"/>
  <c r="Q653" i="39"/>
  <c r="R653" i="39" s="1"/>
  <c r="N653" i="39"/>
  <c r="O653" i="39" s="1"/>
  <c r="K653" i="39"/>
  <c r="L653" i="39" s="1"/>
  <c r="H653" i="39"/>
  <c r="I653" i="39" s="1"/>
  <c r="AE652" i="39"/>
  <c r="Z652" i="39"/>
  <c r="AA652" i="39" s="1"/>
  <c r="W652" i="39"/>
  <c r="X652" i="39" s="1"/>
  <c r="T652" i="39"/>
  <c r="U652" i="39" s="1"/>
  <c r="Q652" i="39"/>
  <c r="R652" i="39" s="1"/>
  <c r="N652" i="39"/>
  <c r="O652" i="39" s="1"/>
  <c r="K652" i="39"/>
  <c r="L652" i="39" s="1"/>
  <c r="H652" i="39"/>
  <c r="I652" i="39" s="1"/>
  <c r="Z651" i="39"/>
  <c r="AA651" i="39" s="1"/>
  <c r="W651" i="39"/>
  <c r="X651" i="39" s="1"/>
  <c r="T651" i="39"/>
  <c r="U651" i="39" s="1"/>
  <c r="Q651" i="39"/>
  <c r="R651" i="39" s="1"/>
  <c r="N651" i="39"/>
  <c r="O651" i="39" s="1"/>
  <c r="K651" i="39"/>
  <c r="L651" i="39" s="1"/>
  <c r="H651" i="39"/>
  <c r="I651" i="39" s="1"/>
  <c r="AE650" i="39"/>
  <c r="Z650" i="39"/>
  <c r="AA650" i="39" s="1"/>
  <c r="W650" i="39"/>
  <c r="X650" i="39" s="1"/>
  <c r="T650" i="39"/>
  <c r="U650" i="39" s="1"/>
  <c r="Q650" i="39"/>
  <c r="R650" i="39" s="1"/>
  <c r="N650" i="39"/>
  <c r="O650" i="39" s="1"/>
  <c r="K650" i="39"/>
  <c r="L650" i="39" s="1"/>
  <c r="H650" i="39"/>
  <c r="I650" i="39" s="1"/>
  <c r="AC650" i="39" s="1"/>
  <c r="AE649" i="39"/>
  <c r="Z649" i="39"/>
  <c r="AA649" i="39" s="1"/>
  <c r="W649" i="39"/>
  <c r="X649" i="39" s="1"/>
  <c r="T649" i="39"/>
  <c r="U649" i="39" s="1"/>
  <c r="Q649" i="39"/>
  <c r="R649" i="39" s="1"/>
  <c r="N649" i="39"/>
  <c r="O649" i="39" s="1"/>
  <c r="K649" i="39"/>
  <c r="L649" i="39" s="1"/>
  <c r="H649" i="39"/>
  <c r="I649" i="39" s="1"/>
  <c r="AC649" i="39" s="1"/>
  <c r="AE648" i="39"/>
  <c r="Z648" i="39"/>
  <c r="AA648" i="39" s="1"/>
  <c r="W648" i="39"/>
  <c r="X648" i="39" s="1"/>
  <c r="T648" i="39"/>
  <c r="U648" i="39" s="1"/>
  <c r="Q648" i="39"/>
  <c r="R648" i="39" s="1"/>
  <c r="N648" i="39"/>
  <c r="O648" i="39" s="1"/>
  <c r="K648" i="39"/>
  <c r="L648" i="39" s="1"/>
  <c r="H648" i="39"/>
  <c r="I648" i="39" s="1"/>
  <c r="AE647" i="39"/>
  <c r="Z647" i="39"/>
  <c r="AA647" i="39" s="1"/>
  <c r="W647" i="39"/>
  <c r="X647" i="39" s="1"/>
  <c r="T647" i="39"/>
  <c r="U647" i="39" s="1"/>
  <c r="Q647" i="39"/>
  <c r="R647" i="39" s="1"/>
  <c r="N647" i="39"/>
  <c r="O647" i="39" s="1"/>
  <c r="K647" i="39"/>
  <c r="L647" i="39" s="1"/>
  <c r="H647" i="39"/>
  <c r="I647" i="39" s="1"/>
  <c r="AC647" i="39" s="1"/>
  <c r="AE646" i="39"/>
  <c r="Z646" i="39"/>
  <c r="AA646" i="39" s="1"/>
  <c r="W646" i="39"/>
  <c r="X646" i="39" s="1"/>
  <c r="T646" i="39"/>
  <c r="U646" i="39" s="1"/>
  <c r="Q646" i="39"/>
  <c r="R646" i="39" s="1"/>
  <c r="N646" i="39"/>
  <c r="O646" i="39" s="1"/>
  <c r="K646" i="39"/>
  <c r="L646" i="39" s="1"/>
  <c r="H646" i="39"/>
  <c r="I646" i="39" s="1"/>
  <c r="AC646" i="39" s="1"/>
  <c r="Z645" i="39"/>
  <c r="AA645" i="39" s="1"/>
  <c r="W645" i="39"/>
  <c r="X645" i="39" s="1"/>
  <c r="T645" i="39"/>
  <c r="U645" i="39" s="1"/>
  <c r="Q645" i="39"/>
  <c r="R645" i="39" s="1"/>
  <c r="N645" i="39"/>
  <c r="O645" i="39" s="1"/>
  <c r="K645" i="39"/>
  <c r="L645" i="39" s="1"/>
  <c r="H645" i="39"/>
  <c r="I645" i="39" s="1"/>
  <c r="AE644" i="39"/>
  <c r="Z644" i="39"/>
  <c r="AA644" i="39" s="1"/>
  <c r="W644" i="39"/>
  <c r="X644" i="39" s="1"/>
  <c r="T644" i="39"/>
  <c r="U644" i="39" s="1"/>
  <c r="Q644" i="39"/>
  <c r="R644" i="39" s="1"/>
  <c r="N644" i="39"/>
  <c r="O644" i="39" s="1"/>
  <c r="K644" i="39"/>
  <c r="L644" i="39" s="1"/>
  <c r="H644" i="39"/>
  <c r="I644" i="39" s="1"/>
  <c r="Z643" i="39"/>
  <c r="AA643" i="39" s="1"/>
  <c r="W643" i="39"/>
  <c r="X643" i="39" s="1"/>
  <c r="T643" i="39"/>
  <c r="U643" i="39" s="1"/>
  <c r="Q643" i="39"/>
  <c r="R643" i="39" s="1"/>
  <c r="N643" i="39"/>
  <c r="O643" i="39" s="1"/>
  <c r="K643" i="39"/>
  <c r="L643" i="39" s="1"/>
  <c r="H643" i="39"/>
  <c r="I643" i="39" s="1"/>
  <c r="AE642" i="39"/>
  <c r="Z642" i="39"/>
  <c r="AA642" i="39" s="1"/>
  <c r="W642" i="39"/>
  <c r="X642" i="39" s="1"/>
  <c r="T642" i="39"/>
  <c r="U642" i="39" s="1"/>
  <c r="Q642" i="39"/>
  <c r="R642" i="39" s="1"/>
  <c r="N642" i="39"/>
  <c r="O642" i="39" s="1"/>
  <c r="K642" i="39"/>
  <c r="L642" i="39" s="1"/>
  <c r="H642" i="39"/>
  <c r="I642" i="39" s="1"/>
  <c r="AE641" i="39"/>
  <c r="Z641" i="39"/>
  <c r="AA641" i="39" s="1"/>
  <c r="W641" i="39"/>
  <c r="X641" i="39" s="1"/>
  <c r="T641" i="39"/>
  <c r="U641" i="39" s="1"/>
  <c r="Q641" i="39"/>
  <c r="R641" i="39" s="1"/>
  <c r="N641" i="39"/>
  <c r="O641" i="39" s="1"/>
  <c r="K641" i="39"/>
  <c r="L641" i="39" s="1"/>
  <c r="H641" i="39"/>
  <c r="I641" i="39" s="1"/>
  <c r="AE640" i="39"/>
  <c r="Z640" i="39"/>
  <c r="AA640" i="39" s="1"/>
  <c r="W640" i="39"/>
  <c r="X640" i="39" s="1"/>
  <c r="T640" i="39"/>
  <c r="U640" i="39" s="1"/>
  <c r="Q640" i="39"/>
  <c r="R640" i="39" s="1"/>
  <c r="N640" i="39"/>
  <c r="O640" i="39" s="1"/>
  <c r="K640" i="39"/>
  <c r="L640" i="39" s="1"/>
  <c r="H640" i="39"/>
  <c r="I640" i="39" s="1"/>
  <c r="AE639" i="39"/>
  <c r="Z639" i="39"/>
  <c r="AA639" i="39" s="1"/>
  <c r="W639" i="39"/>
  <c r="X639" i="39" s="1"/>
  <c r="T639" i="39"/>
  <c r="U639" i="39" s="1"/>
  <c r="Q639" i="39"/>
  <c r="R639" i="39" s="1"/>
  <c r="N639" i="39"/>
  <c r="O639" i="39" s="1"/>
  <c r="K639" i="39"/>
  <c r="L639" i="39" s="1"/>
  <c r="H639" i="39"/>
  <c r="I639" i="39" s="1"/>
  <c r="AE638" i="39"/>
  <c r="Z638" i="39"/>
  <c r="AA638" i="39" s="1"/>
  <c r="W638" i="39"/>
  <c r="X638" i="39" s="1"/>
  <c r="T638" i="39"/>
  <c r="U638" i="39" s="1"/>
  <c r="Q638" i="39"/>
  <c r="R638" i="39" s="1"/>
  <c r="N638" i="39"/>
  <c r="O638" i="39" s="1"/>
  <c r="K638" i="39"/>
  <c r="L638" i="39" s="1"/>
  <c r="H638" i="39"/>
  <c r="I638" i="39" s="1"/>
  <c r="AE637" i="39"/>
  <c r="Z637" i="39"/>
  <c r="AA637" i="39" s="1"/>
  <c r="W637" i="39"/>
  <c r="X637" i="39" s="1"/>
  <c r="T637" i="39"/>
  <c r="U637" i="39" s="1"/>
  <c r="Q637" i="39"/>
  <c r="R637" i="39" s="1"/>
  <c r="N637" i="39"/>
  <c r="O637" i="39" s="1"/>
  <c r="K637" i="39"/>
  <c r="L637" i="39" s="1"/>
  <c r="H637" i="39"/>
  <c r="I637" i="39" s="1"/>
  <c r="B593" i="39"/>
  <c r="C593" i="39"/>
  <c r="D593" i="39"/>
  <c r="E593" i="39"/>
  <c r="F593" i="39"/>
  <c r="B594" i="39"/>
  <c r="C594" i="39"/>
  <c r="D594" i="39"/>
  <c r="E594" i="39"/>
  <c r="F594" i="39"/>
  <c r="B595" i="39"/>
  <c r="C595" i="39"/>
  <c r="D595" i="39"/>
  <c r="E595" i="39"/>
  <c r="F595" i="39"/>
  <c r="B596" i="39"/>
  <c r="C596" i="39"/>
  <c r="D596" i="39"/>
  <c r="E596" i="39"/>
  <c r="F596" i="39"/>
  <c r="B597" i="39"/>
  <c r="C597" i="39"/>
  <c r="D597" i="39"/>
  <c r="E597" i="39"/>
  <c r="F597" i="39"/>
  <c r="B598" i="39"/>
  <c r="C598" i="39"/>
  <c r="D598" i="39"/>
  <c r="E598" i="39"/>
  <c r="F598" i="39"/>
  <c r="B599" i="39"/>
  <c r="C599" i="39"/>
  <c r="D599" i="39"/>
  <c r="E599" i="39"/>
  <c r="F599" i="39"/>
  <c r="B600" i="39"/>
  <c r="C600" i="39"/>
  <c r="D600" i="39"/>
  <c r="E600" i="39"/>
  <c r="F600" i="39"/>
  <c r="B601" i="39"/>
  <c r="C601" i="39"/>
  <c r="D601" i="39"/>
  <c r="E601" i="39"/>
  <c r="F601" i="39"/>
  <c r="B602" i="39"/>
  <c r="C602" i="39"/>
  <c r="D602" i="39"/>
  <c r="E602" i="39"/>
  <c r="F602" i="39"/>
  <c r="B603" i="39"/>
  <c r="C603" i="39"/>
  <c r="D603" i="39"/>
  <c r="E603" i="39"/>
  <c r="F603" i="39"/>
  <c r="B604" i="39"/>
  <c r="C604" i="39"/>
  <c r="D604" i="39"/>
  <c r="E604" i="39"/>
  <c r="F604" i="39"/>
  <c r="B605" i="39"/>
  <c r="C605" i="39"/>
  <c r="D605" i="39"/>
  <c r="E605" i="39"/>
  <c r="F605" i="39"/>
  <c r="B606" i="39"/>
  <c r="C606" i="39"/>
  <c r="D606" i="39"/>
  <c r="E606" i="39"/>
  <c r="F606" i="39"/>
  <c r="B607" i="39"/>
  <c r="C607" i="39"/>
  <c r="D607" i="39"/>
  <c r="E607" i="39"/>
  <c r="F607" i="39"/>
  <c r="B608" i="39"/>
  <c r="C608" i="39"/>
  <c r="D608" i="39"/>
  <c r="E608" i="39"/>
  <c r="F608" i="39"/>
  <c r="B609" i="39"/>
  <c r="D609" i="39"/>
  <c r="E609" i="39"/>
  <c r="F609" i="39"/>
  <c r="B610" i="39"/>
  <c r="C610" i="39"/>
  <c r="D610" i="39"/>
  <c r="E610" i="39"/>
  <c r="F610" i="39"/>
  <c r="B611" i="39"/>
  <c r="C611" i="39"/>
  <c r="D611" i="39"/>
  <c r="E611" i="39"/>
  <c r="F611" i="39"/>
  <c r="B612" i="39"/>
  <c r="C612" i="39"/>
  <c r="D612" i="39"/>
  <c r="E612" i="39"/>
  <c r="F612" i="39"/>
  <c r="B613" i="39"/>
  <c r="C613" i="39"/>
  <c r="D613" i="39"/>
  <c r="E613" i="39"/>
  <c r="F613" i="39"/>
  <c r="C592" i="39"/>
  <c r="D592" i="39"/>
  <c r="E592" i="39"/>
  <c r="F592" i="39"/>
  <c r="B592" i="39"/>
  <c r="B584" i="39"/>
  <c r="C584" i="39"/>
  <c r="D584" i="39"/>
  <c r="E584" i="39"/>
  <c r="F584" i="39"/>
  <c r="B585" i="39"/>
  <c r="C585" i="39"/>
  <c r="D585" i="39"/>
  <c r="E585" i="39"/>
  <c r="F585" i="39"/>
  <c r="B586" i="39"/>
  <c r="C586" i="39"/>
  <c r="D586" i="39"/>
  <c r="E586" i="39"/>
  <c r="F586" i="39"/>
  <c r="B587" i="39"/>
  <c r="C587" i="39"/>
  <c r="D587" i="39"/>
  <c r="E587" i="39"/>
  <c r="F587" i="39"/>
  <c r="B588" i="39"/>
  <c r="C588" i="39"/>
  <c r="D588" i="39"/>
  <c r="E588" i="39"/>
  <c r="F588" i="39"/>
  <c r="B589" i="39"/>
  <c r="C589" i="39"/>
  <c r="D589" i="39"/>
  <c r="E589" i="39"/>
  <c r="F589" i="39"/>
  <c r="B590" i="39"/>
  <c r="C590" i="39"/>
  <c r="D590" i="39"/>
  <c r="E590" i="39"/>
  <c r="F590" i="39"/>
  <c r="B591" i="39"/>
  <c r="C591" i="39"/>
  <c r="D591" i="39"/>
  <c r="E591" i="39"/>
  <c r="F591" i="39"/>
  <c r="C583" i="39"/>
  <c r="D583" i="39"/>
  <c r="E583" i="39"/>
  <c r="F583" i="39"/>
  <c r="B583" i="39"/>
  <c r="B568" i="39"/>
  <c r="C568" i="39"/>
  <c r="D568" i="39"/>
  <c r="F568" i="39"/>
  <c r="C567" i="39"/>
  <c r="D567" i="39"/>
  <c r="E567" i="39"/>
  <c r="F567" i="39"/>
  <c r="B567" i="39"/>
  <c r="B559" i="39"/>
  <c r="C559" i="39"/>
  <c r="D559" i="39"/>
  <c r="E559" i="39"/>
  <c r="F559" i="39"/>
  <c r="B560" i="39"/>
  <c r="C560" i="39"/>
  <c r="D560" i="39"/>
  <c r="E560" i="39"/>
  <c r="F560" i="39"/>
  <c r="B561" i="39"/>
  <c r="C561" i="39"/>
  <c r="D561" i="39"/>
  <c r="E561" i="39"/>
  <c r="F561" i="39"/>
  <c r="B562" i="39"/>
  <c r="C562" i="39"/>
  <c r="D562" i="39"/>
  <c r="E562" i="39"/>
  <c r="F562" i="39"/>
  <c r="B563" i="39"/>
  <c r="C563" i="39"/>
  <c r="D563" i="39"/>
  <c r="E563" i="39"/>
  <c r="F563" i="39"/>
  <c r="B564" i="39"/>
  <c r="C564" i="39"/>
  <c r="D564" i="39"/>
  <c r="E564" i="39"/>
  <c r="F564" i="39"/>
  <c r="B565" i="39"/>
  <c r="C565" i="39"/>
  <c r="D565" i="39"/>
  <c r="E565" i="39"/>
  <c r="F565" i="39"/>
  <c r="B566" i="39"/>
  <c r="C566" i="39"/>
  <c r="D566" i="39"/>
  <c r="E566" i="39"/>
  <c r="F566" i="39"/>
  <c r="C558" i="39"/>
  <c r="D558" i="39"/>
  <c r="E558" i="39"/>
  <c r="F558" i="39"/>
  <c r="B558" i="39"/>
  <c r="B542" i="39"/>
  <c r="C542" i="39"/>
  <c r="D542" i="39"/>
  <c r="E542" i="39"/>
  <c r="F542" i="39"/>
  <c r="B543" i="39"/>
  <c r="C543" i="39"/>
  <c r="D543" i="39"/>
  <c r="E543" i="39"/>
  <c r="F543" i="39"/>
  <c r="B544" i="39"/>
  <c r="C544" i="39"/>
  <c r="D544" i="39"/>
  <c r="E544" i="39"/>
  <c r="F544" i="39"/>
  <c r="B545" i="39"/>
  <c r="C545" i="39"/>
  <c r="D545" i="39"/>
  <c r="E545" i="39"/>
  <c r="F545" i="39"/>
  <c r="B546" i="39"/>
  <c r="C546" i="39"/>
  <c r="D546" i="39"/>
  <c r="E546" i="39"/>
  <c r="F546" i="39"/>
  <c r="B547" i="39"/>
  <c r="C547" i="39"/>
  <c r="D547" i="39"/>
  <c r="E547" i="39"/>
  <c r="F547" i="39"/>
  <c r="B548" i="39"/>
  <c r="C548" i="39"/>
  <c r="D548" i="39"/>
  <c r="E548" i="39"/>
  <c r="F548" i="39"/>
  <c r="B549" i="39"/>
  <c r="C549" i="39"/>
  <c r="D549" i="39"/>
  <c r="E549" i="39"/>
  <c r="F549" i="39"/>
  <c r="B550" i="39"/>
  <c r="C550" i="39"/>
  <c r="D550" i="39"/>
  <c r="E550" i="39"/>
  <c r="F550" i="39"/>
  <c r="B551" i="39"/>
  <c r="C551" i="39"/>
  <c r="D551" i="39"/>
  <c r="E551" i="39"/>
  <c r="F551" i="39"/>
  <c r="B552" i="39"/>
  <c r="C552" i="39"/>
  <c r="D552" i="39"/>
  <c r="E552" i="39"/>
  <c r="F552" i="39"/>
  <c r="B553" i="39"/>
  <c r="C553" i="39"/>
  <c r="D553" i="39"/>
  <c r="E553" i="39"/>
  <c r="F553" i="39"/>
  <c r="B554" i="39"/>
  <c r="C554" i="39"/>
  <c r="D554" i="39"/>
  <c r="E554" i="39"/>
  <c r="F554" i="39"/>
  <c r="B555" i="39"/>
  <c r="C555" i="39"/>
  <c r="D555" i="39"/>
  <c r="E555" i="39"/>
  <c r="F555" i="39"/>
  <c r="B556" i="39"/>
  <c r="C556" i="39"/>
  <c r="D556" i="39"/>
  <c r="E556" i="39"/>
  <c r="F556" i="39"/>
  <c r="B557" i="39"/>
  <c r="C557" i="39"/>
  <c r="D557" i="39"/>
  <c r="E557" i="39"/>
  <c r="F557" i="39"/>
  <c r="C541" i="39"/>
  <c r="D541" i="39"/>
  <c r="E541" i="39"/>
  <c r="F541" i="39"/>
  <c r="B541" i="39"/>
  <c r="B540" i="39"/>
  <c r="C540" i="39"/>
  <c r="D540" i="39"/>
  <c r="E540" i="39"/>
  <c r="F540" i="39"/>
  <c r="C539" i="39"/>
  <c r="D539" i="39"/>
  <c r="E539" i="39"/>
  <c r="F539" i="39"/>
  <c r="B539" i="39"/>
  <c r="AC648" i="39" l="1"/>
  <c r="AC651" i="39"/>
  <c r="AC659" i="39"/>
  <c r="AC644" i="39"/>
  <c r="AC645" i="39"/>
  <c r="AC655" i="39"/>
  <c r="AC656" i="39"/>
  <c r="AC657" i="39"/>
  <c r="AC654" i="39"/>
  <c r="AC661" i="39"/>
  <c r="AC662" i="39"/>
  <c r="AC663" i="39"/>
  <c r="AC664" i="39"/>
  <c r="AC665" i="39"/>
  <c r="AC666" i="39"/>
  <c r="AC667" i="39"/>
  <c r="AC668" i="39"/>
  <c r="AC669" i="39"/>
  <c r="AC670" i="39"/>
  <c r="AC671" i="39"/>
  <c r="AC672" i="39"/>
  <c r="AC673" i="39"/>
  <c r="AC674" i="39"/>
  <c r="AC675" i="39"/>
  <c r="AC676" i="39"/>
  <c r="AC677" i="39"/>
  <c r="AC678" i="39"/>
  <c r="AC679" i="39"/>
  <c r="AC680" i="39"/>
  <c r="AC637" i="39"/>
  <c r="AC638" i="39"/>
  <c r="AC639" i="39"/>
  <c r="AC640" i="39"/>
  <c r="AC641" i="39"/>
  <c r="AC642" i="39"/>
  <c r="AC643" i="39"/>
  <c r="AC652" i="39"/>
  <c r="AC653" i="39"/>
  <c r="AC660" i="39"/>
  <c r="AE636" i="39"/>
  <c r="Z636" i="39"/>
  <c r="AA636" i="39" s="1"/>
  <c r="W636" i="39"/>
  <c r="X636" i="39" s="1"/>
  <c r="T636" i="39"/>
  <c r="U636" i="39" s="1"/>
  <c r="Q636" i="39"/>
  <c r="R636" i="39" s="1"/>
  <c r="N636" i="39"/>
  <c r="O636" i="39" s="1"/>
  <c r="K636" i="39"/>
  <c r="L636" i="39" s="1"/>
  <c r="H636" i="39"/>
  <c r="I636" i="39" s="1"/>
  <c r="AE635" i="39"/>
  <c r="Z635" i="39"/>
  <c r="AA635" i="39" s="1"/>
  <c r="W635" i="39"/>
  <c r="X635" i="39" s="1"/>
  <c r="T635" i="39"/>
  <c r="U635" i="39" s="1"/>
  <c r="Q635" i="39"/>
  <c r="R635" i="39" s="1"/>
  <c r="N635" i="39"/>
  <c r="O635" i="39" s="1"/>
  <c r="K635" i="39"/>
  <c r="L635" i="39" s="1"/>
  <c r="H635" i="39"/>
  <c r="I635" i="39" s="1"/>
  <c r="AE634" i="39"/>
  <c r="Z634" i="39"/>
  <c r="AA634" i="39" s="1"/>
  <c r="W634" i="39"/>
  <c r="X634" i="39" s="1"/>
  <c r="T634" i="39"/>
  <c r="U634" i="39" s="1"/>
  <c r="Q634" i="39"/>
  <c r="R634" i="39" s="1"/>
  <c r="N634" i="39"/>
  <c r="O634" i="39" s="1"/>
  <c r="K634" i="39"/>
  <c r="L634" i="39" s="1"/>
  <c r="H634" i="39"/>
  <c r="I634" i="39" s="1"/>
  <c r="AE633" i="39"/>
  <c r="Z633" i="39"/>
  <c r="AA633" i="39" s="1"/>
  <c r="W633" i="39"/>
  <c r="X633" i="39" s="1"/>
  <c r="T633" i="39"/>
  <c r="U633" i="39" s="1"/>
  <c r="Q633" i="39"/>
  <c r="R633" i="39" s="1"/>
  <c r="N633" i="39"/>
  <c r="O633" i="39" s="1"/>
  <c r="K633" i="39"/>
  <c r="L633" i="39" s="1"/>
  <c r="H633" i="39"/>
  <c r="I633" i="39" s="1"/>
  <c r="AE632" i="39"/>
  <c r="Z632" i="39"/>
  <c r="AA632" i="39" s="1"/>
  <c r="W632" i="39"/>
  <c r="X632" i="39" s="1"/>
  <c r="T632" i="39"/>
  <c r="U632" i="39" s="1"/>
  <c r="Q632" i="39"/>
  <c r="R632" i="39" s="1"/>
  <c r="N632" i="39"/>
  <c r="O632" i="39" s="1"/>
  <c r="K632" i="39"/>
  <c r="L632" i="39" s="1"/>
  <c r="H632" i="39"/>
  <c r="I632" i="39" s="1"/>
  <c r="AE631" i="39"/>
  <c r="Z631" i="39"/>
  <c r="AA631" i="39" s="1"/>
  <c r="W631" i="39"/>
  <c r="X631" i="39" s="1"/>
  <c r="T631" i="39"/>
  <c r="U631" i="39" s="1"/>
  <c r="Q631" i="39"/>
  <c r="R631" i="39" s="1"/>
  <c r="N631" i="39"/>
  <c r="O631" i="39" s="1"/>
  <c r="K631" i="39"/>
  <c r="L631" i="39" s="1"/>
  <c r="H631" i="39"/>
  <c r="I631" i="39" s="1"/>
  <c r="AE630" i="39"/>
  <c r="Z630" i="39"/>
  <c r="AA630" i="39" s="1"/>
  <c r="W630" i="39"/>
  <c r="X630" i="39" s="1"/>
  <c r="T630" i="39"/>
  <c r="U630" i="39" s="1"/>
  <c r="Q630" i="39"/>
  <c r="R630" i="39" s="1"/>
  <c r="N630" i="39"/>
  <c r="O630" i="39" s="1"/>
  <c r="K630" i="39"/>
  <c r="L630" i="39" s="1"/>
  <c r="H630" i="39"/>
  <c r="I630" i="39" s="1"/>
  <c r="AE629" i="39"/>
  <c r="Z629" i="39"/>
  <c r="AA629" i="39" s="1"/>
  <c r="W629" i="39"/>
  <c r="X629" i="39" s="1"/>
  <c r="T629" i="39"/>
  <c r="U629" i="39" s="1"/>
  <c r="Q629" i="39"/>
  <c r="R629" i="39" s="1"/>
  <c r="N629" i="39"/>
  <c r="O629" i="39" s="1"/>
  <c r="K629" i="39"/>
  <c r="L629" i="39" s="1"/>
  <c r="H629" i="39"/>
  <c r="I629" i="39" s="1"/>
  <c r="AE628" i="39"/>
  <c r="Z628" i="39"/>
  <c r="AA628" i="39" s="1"/>
  <c r="W628" i="39"/>
  <c r="X628" i="39" s="1"/>
  <c r="T628" i="39"/>
  <c r="U628" i="39" s="1"/>
  <c r="Q628" i="39"/>
  <c r="R628" i="39" s="1"/>
  <c r="N628" i="39"/>
  <c r="O628" i="39" s="1"/>
  <c r="K628" i="39"/>
  <c r="L628" i="39" s="1"/>
  <c r="H628" i="39"/>
  <c r="I628" i="39" s="1"/>
  <c r="AE627" i="39"/>
  <c r="Z627" i="39"/>
  <c r="AA627" i="39" s="1"/>
  <c r="W627" i="39"/>
  <c r="X627" i="39" s="1"/>
  <c r="T627" i="39"/>
  <c r="U627" i="39" s="1"/>
  <c r="Q627" i="39"/>
  <c r="R627" i="39" s="1"/>
  <c r="N627" i="39"/>
  <c r="O627" i="39" s="1"/>
  <c r="K627" i="39"/>
  <c r="L627" i="39" s="1"/>
  <c r="H627" i="39"/>
  <c r="I627" i="39" s="1"/>
  <c r="AE626" i="39"/>
  <c r="Z626" i="39"/>
  <c r="AA626" i="39" s="1"/>
  <c r="W626" i="39"/>
  <c r="X626" i="39" s="1"/>
  <c r="T626" i="39"/>
  <c r="U626" i="39" s="1"/>
  <c r="Q626" i="39"/>
  <c r="R626" i="39" s="1"/>
  <c r="N626" i="39"/>
  <c r="O626" i="39" s="1"/>
  <c r="K626" i="39"/>
  <c r="L626" i="39" s="1"/>
  <c r="H626" i="39"/>
  <c r="I626" i="39" s="1"/>
  <c r="AE625" i="39"/>
  <c r="Z625" i="39"/>
  <c r="AA625" i="39" s="1"/>
  <c r="W625" i="39"/>
  <c r="X625" i="39" s="1"/>
  <c r="T625" i="39"/>
  <c r="U625" i="39" s="1"/>
  <c r="Q625" i="39"/>
  <c r="R625" i="39" s="1"/>
  <c r="N625" i="39"/>
  <c r="O625" i="39" s="1"/>
  <c r="K625" i="39"/>
  <c r="L625" i="39" s="1"/>
  <c r="H625" i="39"/>
  <c r="I625" i="39" s="1"/>
  <c r="AE624" i="39"/>
  <c r="Z624" i="39"/>
  <c r="AA624" i="39" s="1"/>
  <c r="W624" i="39"/>
  <c r="X624" i="39" s="1"/>
  <c r="T624" i="39"/>
  <c r="U624" i="39" s="1"/>
  <c r="Q624" i="39"/>
  <c r="R624" i="39" s="1"/>
  <c r="N624" i="39"/>
  <c r="O624" i="39" s="1"/>
  <c r="K624" i="39"/>
  <c r="L624" i="39" s="1"/>
  <c r="H624" i="39"/>
  <c r="I624" i="39" s="1"/>
  <c r="AE623" i="39"/>
  <c r="Z623" i="39"/>
  <c r="AA623" i="39" s="1"/>
  <c r="W623" i="39"/>
  <c r="X623" i="39" s="1"/>
  <c r="T623" i="39"/>
  <c r="U623" i="39" s="1"/>
  <c r="Q623" i="39"/>
  <c r="R623" i="39" s="1"/>
  <c r="N623" i="39"/>
  <c r="O623" i="39" s="1"/>
  <c r="K623" i="39"/>
  <c r="L623" i="39" s="1"/>
  <c r="H623" i="39"/>
  <c r="I623" i="39" s="1"/>
  <c r="AE622" i="39"/>
  <c r="Z622" i="39"/>
  <c r="AA622" i="39" s="1"/>
  <c r="W622" i="39"/>
  <c r="X622" i="39" s="1"/>
  <c r="T622" i="39"/>
  <c r="U622" i="39" s="1"/>
  <c r="Q622" i="39"/>
  <c r="R622" i="39" s="1"/>
  <c r="N622" i="39"/>
  <c r="O622" i="39" s="1"/>
  <c r="K622" i="39"/>
  <c r="L622" i="39" s="1"/>
  <c r="H622" i="39"/>
  <c r="I622" i="39" s="1"/>
  <c r="AE621" i="39"/>
  <c r="Z621" i="39"/>
  <c r="AA621" i="39" s="1"/>
  <c r="W621" i="39"/>
  <c r="X621" i="39" s="1"/>
  <c r="T621" i="39"/>
  <c r="U621" i="39" s="1"/>
  <c r="Q621" i="39"/>
  <c r="R621" i="39" s="1"/>
  <c r="N621" i="39"/>
  <c r="O621" i="39" s="1"/>
  <c r="K621" i="39"/>
  <c r="L621" i="39" s="1"/>
  <c r="H621" i="39"/>
  <c r="I621" i="39" s="1"/>
  <c r="AE620" i="39"/>
  <c r="Z620" i="39"/>
  <c r="AA620" i="39" s="1"/>
  <c r="W620" i="39"/>
  <c r="X620" i="39" s="1"/>
  <c r="T620" i="39"/>
  <c r="U620" i="39" s="1"/>
  <c r="Q620" i="39"/>
  <c r="R620" i="39" s="1"/>
  <c r="N620" i="39"/>
  <c r="O620" i="39" s="1"/>
  <c r="K620" i="39"/>
  <c r="L620" i="39" s="1"/>
  <c r="H620" i="39"/>
  <c r="I620" i="39" s="1"/>
  <c r="AE619" i="39"/>
  <c r="Z619" i="39"/>
  <c r="AA619" i="39" s="1"/>
  <c r="W619" i="39"/>
  <c r="X619" i="39" s="1"/>
  <c r="T619" i="39"/>
  <c r="U619" i="39" s="1"/>
  <c r="Q619" i="39"/>
  <c r="R619" i="39" s="1"/>
  <c r="N619" i="39"/>
  <c r="O619" i="39" s="1"/>
  <c r="K619" i="39"/>
  <c r="L619" i="39" s="1"/>
  <c r="H619" i="39"/>
  <c r="I619" i="39" s="1"/>
  <c r="Z613" i="39"/>
  <c r="AA613" i="39" s="1"/>
  <c r="W613" i="39"/>
  <c r="X613" i="39" s="1"/>
  <c r="T613" i="39"/>
  <c r="U613" i="39" s="1"/>
  <c r="Q613" i="39"/>
  <c r="R613" i="39" s="1"/>
  <c r="N613" i="39"/>
  <c r="O613" i="39" s="1"/>
  <c r="K613" i="39"/>
  <c r="L613" i="39" s="1"/>
  <c r="H613" i="39"/>
  <c r="I613" i="39" s="1"/>
  <c r="AE612" i="39"/>
  <c r="Z612" i="39"/>
  <c r="AA612" i="39" s="1"/>
  <c r="W612" i="39"/>
  <c r="X612" i="39" s="1"/>
  <c r="T612" i="39"/>
  <c r="U612" i="39" s="1"/>
  <c r="Q612" i="39"/>
  <c r="R612" i="39" s="1"/>
  <c r="N612" i="39"/>
  <c r="O612" i="39" s="1"/>
  <c r="K612" i="39"/>
  <c r="L612" i="39" s="1"/>
  <c r="H612" i="39"/>
  <c r="I612" i="39" s="1"/>
  <c r="AE611" i="39"/>
  <c r="Z611" i="39"/>
  <c r="AA611" i="39" s="1"/>
  <c r="W611" i="39"/>
  <c r="X611" i="39" s="1"/>
  <c r="T611" i="39"/>
  <c r="U611" i="39" s="1"/>
  <c r="Q611" i="39"/>
  <c r="R611" i="39" s="1"/>
  <c r="N611" i="39"/>
  <c r="O611" i="39" s="1"/>
  <c r="K611" i="39"/>
  <c r="L611" i="39" s="1"/>
  <c r="H611" i="39"/>
  <c r="I611" i="39" s="1"/>
  <c r="AE610" i="39"/>
  <c r="Z610" i="39"/>
  <c r="AA610" i="39" s="1"/>
  <c r="W610" i="39"/>
  <c r="X610" i="39" s="1"/>
  <c r="T610" i="39"/>
  <c r="U610" i="39" s="1"/>
  <c r="Q610" i="39"/>
  <c r="R610" i="39" s="1"/>
  <c r="N610" i="39"/>
  <c r="O610" i="39" s="1"/>
  <c r="K610" i="39"/>
  <c r="L610" i="39" s="1"/>
  <c r="H610" i="39"/>
  <c r="I610" i="39" s="1"/>
  <c r="AE609" i="39"/>
  <c r="Z609" i="39"/>
  <c r="AA609" i="39" s="1"/>
  <c r="W609" i="39"/>
  <c r="X609" i="39" s="1"/>
  <c r="T609" i="39"/>
  <c r="U609" i="39" s="1"/>
  <c r="Q609" i="39"/>
  <c r="R609" i="39" s="1"/>
  <c r="N609" i="39"/>
  <c r="O609" i="39" s="1"/>
  <c r="K609" i="39"/>
  <c r="L609" i="39" s="1"/>
  <c r="H609" i="39"/>
  <c r="I609" i="39" s="1"/>
  <c r="AE608" i="39"/>
  <c r="Z608" i="39"/>
  <c r="AA608" i="39" s="1"/>
  <c r="W608" i="39"/>
  <c r="X608" i="39" s="1"/>
  <c r="T608" i="39"/>
  <c r="U608" i="39" s="1"/>
  <c r="Q608" i="39"/>
  <c r="R608" i="39" s="1"/>
  <c r="N608" i="39"/>
  <c r="O608" i="39" s="1"/>
  <c r="K608" i="39"/>
  <c r="L608" i="39" s="1"/>
  <c r="H608" i="39"/>
  <c r="I608" i="39" s="1"/>
  <c r="Z607" i="39"/>
  <c r="AA607" i="39" s="1"/>
  <c r="W607" i="39"/>
  <c r="X607" i="39" s="1"/>
  <c r="T607" i="39"/>
  <c r="U607" i="39" s="1"/>
  <c r="Q607" i="39"/>
  <c r="R607" i="39" s="1"/>
  <c r="N607" i="39"/>
  <c r="O607" i="39" s="1"/>
  <c r="K607" i="39"/>
  <c r="L607" i="39" s="1"/>
  <c r="H607" i="39"/>
  <c r="I607" i="39" s="1"/>
  <c r="Z606" i="39"/>
  <c r="AA606" i="39" s="1"/>
  <c r="W606" i="39"/>
  <c r="X606" i="39" s="1"/>
  <c r="T606" i="39"/>
  <c r="U606" i="39" s="1"/>
  <c r="Q606" i="39"/>
  <c r="R606" i="39" s="1"/>
  <c r="N606" i="39"/>
  <c r="O606" i="39" s="1"/>
  <c r="K606" i="39"/>
  <c r="L606" i="39" s="1"/>
  <c r="H606" i="39"/>
  <c r="I606" i="39" s="1"/>
  <c r="AE605" i="39"/>
  <c r="Z605" i="39"/>
  <c r="AA605" i="39" s="1"/>
  <c r="W605" i="39"/>
  <c r="X605" i="39" s="1"/>
  <c r="T605" i="39"/>
  <c r="U605" i="39" s="1"/>
  <c r="Q605" i="39"/>
  <c r="R605" i="39" s="1"/>
  <c r="N605" i="39"/>
  <c r="O605" i="39" s="1"/>
  <c r="K605" i="39"/>
  <c r="L605" i="39" s="1"/>
  <c r="H605" i="39"/>
  <c r="I605" i="39" s="1"/>
  <c r="AE604" i="39"/>
  <c r="Z604" i="39"/>
  <c r="AA604" i="39" s="1"/>
  <c r="W604" i="39"/>
  <c r="X604" i="39" s="1"/>
  <c r="T604" i="39"/>
  <c r="U604" i="39" s="1"/>
  <c r="Q604" i="39"/>
  <c r="R604" i="39" s="1"/>
  <c r="N604" i="39"/>
  <c r="O604" i="39" s="1"/>
  <c r="K604" i="39"/>
  <c r="L604" i="39" s="1"/>
  <c r="H604" i="39"/>
  <c r="I604" i="39" s="1"/>
  <c r="AE603" i="39"/>
  <c r="Z603" i="39"/>
  <c r="AA603" i="39" s="1"/>
  <c r="W603" i="39"/>
  <c r="X603" i="39" s="1"/>
  <c r="T603" i="39"/>
  <c r="U603" i="39" s="1"/>
  <c r="Q603" i="39"/>
  <c r="R603" i="39" s="1"/>
  <c r="N603" i="39"/>
  <c r="O603" i="39" s="1"/>
  <c r="K603" i="39"/>
  <c r="L603" i="39" s="1"/>
  <c r="H603" i="39"/>
  <c r="I603" i="39" s="1"/>
  <c r="AE602" i="39"/>
  <c r="Z602" i="39"/>
  <c r="AA602" i="39" s="1"/>
  <c r="W602" i="39"/>
  <c r="X602" i="39" s="1"/>
  <c r="T602" i="39"/>
  <c r="U602" i="39" s="1"/>
  <c r="Q602" i="39"/>
  <c r="R602" i="39" s="1"/>
  <c r="N602" i="39"/>
  <c r="O602" i="39" s="1"/>
  <c r="K602" i="39"/>
  <c r="L602" i="39" s="1"/>
  <c r="H602" i="39"/>
  <c r="I602" i="39" s="1"/>
  <c r="AE601" i="39"/>
  <c r="Z601" i="39"/>
  <c r="AA601" i="39" s="1"/>
  <c r="W601" i="39"/>
  <c r="X601" i="39" s="1"/>
  <c r="T601" i="39"/>
  <c r="U601" i="39" s="1"/>
  <c r="Q601" i="39"/>
  <c r="R601" i="39" s="1"/>
  <c r="N601" i="39"/>
  <c r="O601" i="39" s="1"/>
  <c r="K601" i="39"/>
  <c r="L601" i="39" s="1"/>
  <c r="H601" i="39"/>
  <c r="I601" i="39" s="1"/>
  <c r="AE600" i="39"/>
  <c r="Z600" i="39"/>
  <c r="AA600" i="39" s="1"/>
  <c r="W600" i="39"/>
  <c r="X600" i="39" s="1"/>
  <c r="T600" i="39"/>
  <c r="U600" i="39" s="1"/>
  <c r="Q600" i="39"/>
  <c r="R600" i="39" s="1"/>
  <c r="N600" i="39"/>
  <c r="O600" i="39" s="1"/>
  <c r="K600" i="39"/>
  <c r="L600" i="39" s="1"/>
  <c r="H600" i="39"/>
  <c r="I600" i="39" s="1"/>
  <c r="AE599" i="39"/>
  <c r="Z599" i="39"/>
  <c r="AA599" i="39" s="1"/>
  <c r="W599" i="39"/>
  <c r="X599" i="39" s="1"/>
  <c r="T599" i="39"/>
  <c r="U599" i="39" s="1"/>
  <c r="Q599" i="39"/>
  <c r="R599" i="39" s="1"/>
  <c r="N599" i="39"/>
  <c r="O599" i="39" s="1"/>
  <c r="K599" i="39"/>
  <c r="L599" i="39" s="1"/>
  <c r="H599" i="39"/>
  <c r="I599" i="39" s="1"/>
  <c r="AE598" i="39"/>
  <c r="Z598" i="39"/>
  <c r="AA598" i="39" s="1"/>
  <c r="W598" i="39"/>
  <c r="X598" i="39" s="1"/>
  <c r="T598" i="39"/>
  <c r="U598" i="39" s="1"/>
  <c r="Q598" i="39"/>
  <c r="R598" i="39" s="1"/>
  <c r="N598" i="39"/>
  <c r="O598" i="39" s="1"/>
  <c r="K598" i="39"/>
  <c r="L598" i="39" s="1"/>
  <c r="H598" i="39"/>
  <c r="I598" i="39" s="1"/>
  <c r="AE597" i="39"/>
  <c r="Z597" i="39"/>
  <c r="AA597" i="39" s="1"/>
  <c r="W597" i="39"/>
  <c r="X597" i="39" s="1"/>
  <c r="T597" i="39"/>
  <c r="U597" i="39" s="1"/>
  <c r="Q597" i="39"/>
  <c r="R597" i="39" s="1"/>
  <c r="N597" i="39"/>
  <c r="O597" i="39" s="1"/>
  <c r="K597" i="39"/>
  <c r="L597" i="39" s="1"/>
  <c r="H597" i="39"/>
  <c r="I597" i="39" s="1"/>
  <c r="Z596" i="39"/>
  <c r="AA596" i="39" s="1"/>
  <c r="W596" i="39"/>
  <c r="X596" i="39" s="1"/>
  <c r="T596" i="39"/>
  <c r="U596" i="39" s="1"/>
  <c r="Q596" i="39"/>
  <c r="R596" i="39" s="1"/>
  <c r="N596" i="39"/>
  <c r="O596" i="39" s="1"/>
  <c r="K596" i="39"/>
  <c r="L596" i="39" s="1"/>
  <c r="H596" i="39"/>
  <c r="I596" i="39" s="1"/>
  <c r="AE595" i="39"/>
  <c r="Z595" i="39"/>
  <c r="AA595" i="39" s="1"/>
  <c r="W595" i="39"/>
  <c r="X595" i="39" s="1"/>
  <c r="T595" i="39"/>
  <c r="U595" i="39" s="1"/>
  <c r="Q595" i="39"/>
  <c r="R595" i="39" s="1"/>
  <c r="N595" i="39"/>
  <c r="O595" i="39" s="1"/>
  <c r="K595" i="39"/>
  <c r="L595" i="39" s="1"/>
  <c r="H595" i="39"/>
  <c r="I595" i="39" s="1"/>
  <c r="AE594" i="39"/>
  <c r="Z594" i="39"/>
  <c r="AA594" i="39" s="1"/>
  <c r="W594" i="39"/>
  <c r="X594" i="39" s="1"/>
  <c r="T594" i="39"/>
  <c r="U594" i="39" s="1"/>
  <c r="Q594" i="39"/>
  <c r="R594" i="39" s="1"/>
  <c r="N594" i="39"/>
  <c r="O594" i="39" s="1"/>
  <c r="K594" i="39"/>
  <c r="L594" i="39" s="1"/>
  <c r="H594" i="39"/>
  <c r="I594" i="39" s="1"/>
  <c r="AE593" i="39"/>
  <c r="Z593" i="39"/>
  <c r="AA593" i="39" s="1"/>
  <c r="W593" i="39"/>
  <c r="X593" i="39" s="1"/>
  <c r="T593" i="39"/>
  <c r="U593" i="39" s="1"/>
  <c r="Q593" i="39"/>
  <c r="R593" i="39" s="1"/>
  <c r="N593" i="39"/>
  <c r="O593" i="39" s="1"/>
  <c r="K593" i="39"/>
  <c r="L593" i="39" s="1"/>
  <c r="H593" i="39"/>
  <c r="I593" i="39" s="1"/>
  <c r="AE592" i="39"/>
  <c r="Z592" i="39"/>
  <c r="AA592" i="39" s="1"/>
  <c r="W592" i="39"/>
  <c r="X592" i="39" s="1"/>
  <c r="T592" i="39"/>
  <c r="U592" i="39" s="1"/>
  <c r="Q592" i="39"/>
  <c r="R592" i="39" s="1"/>
  <c r="N592" i="39"/>
  <c r="O592" i="39" s="1"/>
  <c r="K592" i="39"/>
  <c r="L592" i="39" s="1"/>
  <c r="H592" i="39"/>
  <c r="I592" i="39" s="1"/>
  <c r="AE591" i="39"/>
  <c r="Z591" i="39"/>
  <c r="AA591" i="39" s="1"/>
  <c r="W591" i="39"/>
  <c r="X591" i="39" s="1"/>
  <c r="T591" i="39"/>
  <c r="U591" i="39" s="1"/>
  <c r="Q591" i="39"/>
  <c r="R591" i="39" s="1"/>
  <c r="N591" i="39"/>
  <c r="O591" i="39" s="1"/>
  <c r="K591" i="39"/>
  <c r="L591" i="39" s="1"/>
  <c r="H591" i="39"/>
  <c r="I591" i="39" s="1"/>
  <c r="AE590" i="39"/>
  <c r="Z590" i="39"/>
  <c r="AA590" i="39" s="1"/>
  <c r="W590" i="39"/>
  <c r="X590" i="39" s="1"/>
  <c r="T590" i="39"/>
  <c r="U590" i="39" s="1"/>
  <c r="Q590" i="39"/>
  <c r="R590" i="39" s="1"/>
  <c r="N590" i="39"/>
  <c r="O590" i="39" s="1"/>
  <c r="K590" i="39"/>
  <c r="L590" i="39" s="1"/>
  <c r="H590" i="39"/>
  <c r="I590" i="39" s="1"/>
  <c r="AE589" i="39"/>
  <c r="Z589" i="39"/>
  <c r="AA589" i="39" s="1"/>
  <c r="W589" i="39"/>
  <c r="X589" i="39" s="1"/>
  <c r="T589" i="39"/>
  <c r="U589" i="39" s="1"/>
  <c r="Q589" i="39"/>
  <c r="R589" i="39" s="1"/>
  <c r="N589" i="39"/>
  <c r="O589" i="39" s="1"/>
  <c r="K589" i="39"/>
  <c r="L589" i="39" s="1"/>
  <c r="H589" i="39"/>
  <c r="I589" i="39" s="1"/>
  <c r="AE588" i="39"/>
  <c r="Z588" i="39"/>
  <c r="AA588" i="39" s="1"/>
  <c r="W588" i="39"/>
  <c r="X588" i="39" s="1"/>
  <c r="T588" i="39"/>
  <c r="U588" i="39" s="1"/>
  <c r="Q588" i="39"/>
  <c r="R588" i="39" s="1"/>
  <c r="N588" i="39"/>
  <c r="O588" i="39" s="1"/>
  <c r="K588" i="39"/>
  <c r="L588" i="39" s="1"/>
  <c r="H588" i="39"/>
  <c r="I588" i="39" s="1"/>
  <c r="AE587" i="39"/>
  <c r="Z587" i="39"/>
  <c r="AA587" i="39" s="1"/>
  <c r="W587" i="39"/>
  <c r="X587" i="39" s="1"/>
  <c r="T587" i="39"/>
  <c r="U587" i="39" s="1"/>
  <c r="Q587" i="39"/>
  <c r="R587" i="39" s="1"/>
  <c r="N587" i="39"/>
  <c r="O587" i="39" s="1"/>
  <c r="K587" i="39"/>
  <c r="L587" i="39" s="1"/>
  <c r="H587" i="39"/>
  <c r="I587" i="39" s="1"/>
  <c r="AE586" i="39"/>
  <c r="Z586" i="39"/>
  <c r="AA586" i="39" s="1"/>
  <c r="W586" i="39"/>
  <c r="X586" i="39" s="1"/>
  <c r="T586" i="39"/>
  <c r="U586" i="39" s="1"/>
  <c r="Q586" i="39"/>
  <c r="R586" i="39" s="1"/>
  <c r="N586" i="39"/>
  <c r="O586" i="39" s="1"/>
  <c r="K586" i="39"/>
  <c r="L586" i="39" s="1"/>
  <c r="H586" i="39"/>
  <c r="I586" i="39" s="1"/>
  <c r="AE585" i="39"/>
  <c r="Z585" i="39"/>
  <c r="AA585" i="39" s="1"/>
  <c r="W585" i="39"/>
  <c r="X585" i="39" s="1"/>
  <c r="T585" i="39"/>
  <c r="U585" i="39" s="1"/>
  <c r="Q585" i="39"/>
  <c r="R585" i="39" s="1"/>
  <c r="N585" i="39"/>
  <c r="O585" i="39" s="1"/>
  <c r="K585" i="39"/>
  <c r="L585" i="39" s="1"/>
  <c r="H585" i="39"/>
  <c r="I585" i="39" s="1"/>
  <c r="AE584" i="39"/>
  <c r="Z584" i="39"/>
  <c r="AA584" i="39" s="1"/>
  <c r="W584" i="39"/>
  <c r="X584" i="39" s="1"/>
  <c r="T584" i="39"/>
  <c r="U584" i="39" s="1"/>
  <c r="Q584" i="39"/>
  <c r="R584" i="39" s="1"/>
  <c r="N584" i="39"/>
  <c r="O584" i="39" s="1"/>
  <c r="K584" i="39"/>
  <c r="L584" i="39" s="1"/>
  <c r="H584" i="39"/>
  <c r="I584" i="39" s="1"/>
  <c r="AE583" i="39"/>
  <c r="Z583" i="39"/>
  <c r="AA583" i="39" s="1"/>
  <c r="W583" i="39"/>
  <c r="X583" i="39" s="1"/>
  <c r="T583" i="39"/>
  <c r="U583" i="39" s="1"/>
  <c r="Q583" i="39"/>
  <c r="R583" i="39" s="1"/>
  <c r="N583" i="39"/>
  <c r="O583" i="39" s="1"/>
  <c r="K583" i="39"/>
  <c r="L583" i="39" s="1"/>
  <c r="H583" i="39"/>
  <c r="I583" i="39" s="1"/>
  <c r="AE568" i="39"/>
  <c r="Z568" i="39"/>
  <c r="AA568" i="39" s="1"/>
  <c r="W568" i="39"/>
  <c r="X568" i="39" s="1"/>
  <c r="T568" i="39"/>
  <c r="U568" i="39" s="1"/>
  <c r="Q568" i="39"/>
  <c r="R568" i="39" s="1"/>
  <c r="N568" i="39"/>
  <c r="O568" i="39" s="1"/>
  <c r="K568" i="39"/>
  <c r="L568" i="39" s="1"/>
  <c r="H568" i="39"/>
  <c r="I568" i="39" s="1"/>
  <c r="Z567" i="39"/>
  <c r="AA567" i="39" s="1"/>
  <c r="W567" i="39"/>
  <c r="X567" i="39" s="1"/>
  <c r="T567" i="39"/>
  <c r="U567" i="39" s="1"/>
  <c r="Q567" i="39"/>
  <c r="R567" i="39" s="1"/>
  <c r="N567" i="39"/>
  <c r="O567" i="39" s="1"/>
  <c r="K567" i="39"/>
  <c r="L567" i="39" s="1"/>
  <c r="H567" i="39"/>
  <c r="I567" i="39" s="1"/>
  <c r="AE566" i="39"/>
  <c r="Z566" i="39"/>
  <c r="AA566" i="39" s="1"/>
  <c r="W566" i="39"/>
  <c r="X566" i="39" s="1"/>
  <c r="T566" i="39"/>
  <c r="U566" i="39" s="1"/>
  <c r="Q566" i="39"/>
  <c r="R566" i="39" s="1"/>
  <c r="N566" i="39"/>
  <c r="O566" i="39" s="1"/>
  <c r="K566" i="39"/>
  <c r="L566" i="39" s="1"/>
  <c r="H566" i="39"/>
  <c r="I566" i="39" s="1"/>
  <c r="AE565" i="39"/>
  <c r="Z565" i="39"/>
  <c r="AA565" i="39" s="1"/>
  <c r="W565" i="39"/>
  <c r="X565" i="39" s="1"/>
  <c r="T565" i="39"/>
  <c r="U565" i="39" s="1"/>
  <c r="Q565" i="39"/>
  <c r="R565" i="39" s="1"/>
  <c r="N565" i="39"/>
  <c r="O565" i="39" s="1"/>
  <c r="K565" i="39"/>
  <c r="L565" i="39" s="1"/>
  <c r="H565" i="39"/>
  <c r="I565" i="39" s="1"/>
  <c r="AE564" i="39"/>
  <c r="Z564" i="39"/>
  <c r="AA564" i="39" s="1"/>
  <c r="W564" i="39"/>
  <c r="X564" i="39" s="1"/>
  <c r="T564" i="39"/>
  <c r="U564" i="39" s="1"/>
  <c r="Q564" i="39"/>
  <c r="R564" i="39" s="1"/>
  <c r="N564" i="39"/>
  <c r="O564" i="39" s="1"/>
  <c r="K564" i="39"/>
  <c r="L564" i="39" s="1"/>
  <c r="H564" i="39"/>
  <c r="I564" i="39" s="1"/>
  <c r="AE563" i="39"/>
  <c r="Z563" i="39"/>
  <c r="AA563" i="39" s="1"/>
  <c r="W563" i="39"/>
  <c r="X563" i="39" s="1"/>
  <c r="T563" i="39"/>
  <c r="U563" i="39" s="1"/>
  <c r="Q563" i="39"/>
  <c r="R563" i="39" s="1"/>
  <c r="N563" i="39"/>
  <c r="O563" i="39" s="1"/>
  <c r="K563" i="39"/>
  <c r="L563" i="39" s="1"/>
  <c r="H563" i="39"/>
  <c r="I563" i="39" s="1"/>
  <c r="AE562" i="39"/>
  <c r="Z562" i="39"/>
  <c r="AA562" i="39" s="1"/>
  <c r="W562" i="39"/>
  <c r="X562" i="39" s="1"/>
  <c r="T562" i="39"/>
  <c r="U562" i="39" s="1"/>
  <c r="Q562" i="39"/>
  <c r="R562" i="39" s="1"/>
  <c r="N562" i="39"/>
  <c r="O562" i="39" s="1"/>
  <c r="K562" i="39"/>
  <c r="L562" i="39" s="1"/>
  <c r="H562" i="39"/>
  <c r="I562" i="39" s="1"/>
  <c r="AE561" i="39"/>
  <c r="Z561" i="39"/>
  <c r="AA561" i="39" s="1"/>
  <c r="W561" i="39"/>
  <c r="X561" i="39" s="1"/>
  <c r="T561" i="39"/>
  <c r="U561" i="39" s="1"/>
  <c r="Q561" i="39"/>
  <c r="R561" i="39" s="1"/>
  <c r="N561" i="39"/>
  <c r="O561" i="39" s="1"/>
  <c r="K561" i="39"/>
  <c r="L561" i="39" s="1"/>
  <c r="H561" i="39"/>
  <c r="I561" i="39" s="1"/>
  <c r="AE560" i="39"/>
  <c r="Z560" i="39"/>
  <c r="AA560" i="39" s="1"/>
  <c r="W560" i="39"/>
  <c r="X560" i="39" s="1"/>
  <c r="T560" i="39"/>
  <c r="U560" i="39" s="1"/>
  <c r="Q560" i="39"/>
  <c r="R560" i="39" s="1"/>
  <c r="N560" i="39"/>
  <c r="O560" i="39" s="1"/>
  <c r="K560" i="39"/>
  <c r="L560" i="39" s="1"/>
  <c r="H560" i="39"/>
  <c r="I560" i="39" s="1"/>
  <c r="AE559" i="39"/>
  <c r="Z559" i="39"/>
  <c r="AA559" i="39" s="1"/>
  <c r="W559" i="39"/>
  <c r="X559" i="39" s="1"/>
  <c r="T559" i="39"/>
  <c r="U559" i="39" s="1"/>
  <c r="Q559" i="39"/>
  <c r="R559" i="39" s="1"/>
  <c r="N559" i="39"/>
  <c r="O559" i="39" s="1"/>
  <c r="K559" i="39"/>
  <c r="L559" i="39" s="1"/>
  <c r="H559" i="39"/>
  <c r="I559" i="39" s="1"/>
  <c r="AE558" i="39"/>
  <c r="Z558" i="39"/>
  <c r="AA558" i="39" s="1"/>
  <c r="W558" i="39"/>
  <c r="X558" i="39" s="1"/>
  <c r="T558" i="39"/>
  <c r="U558" i="39" s="1"/>
  <c r="Q558" i="39"/>
  <c r="R558" i="39" s="1"/>
  <c r="N558" i="39"/>
  <c r="O558" i="39" s="1"/>
  <c r="K558" i="39"/>
  <c r="L558" i="39" s="1"/>
  <c r="H558" i="39"/>
  <c r="I558" i="39" s="1"/>
  <c r="AC568" i="39" l="1"/>
  <c r="AC583" i="39"/>
  <c r="AC584" i="39"/>
  <c r="AC585" i="39"/>
  <c r="AC586" i="39"/>
  <c r="AC587" i="39"/>
  <c r="AC588" i="39"/>
  <c r="AC589" i="39"/>
  <c r="AC590" i="39"/>
  <c r="AC591" i="39"/>
  <c r="AC592" i="39"/>
  <c r="AC593" i="39"/>
  <c r="AC594" i="39"/>
  <c r="AC595" i="39"/>
  <c r="AC596" i="39"/>
  <c r="AC619" i="39"/>
  <c r="AC620" i="39"/>
  <c r="AC621" i="39"/>
  <c r="AC622" i="39"/>
  <c r="AC623" i="39"/>
  <c r="AC624" i="39"/>
  <c r="AC625" i="39"/>
  <c r="AC626" i="39"/>
  <c r="AC629" i="39"/>
  <c r="AC630" i="39"/>
  <c r="AC631" i="39"/>
  <c r="AC632" i="39"/>
  <c r="AC633" i="39"/>
  <c r="AC634" i="39"/>
  <c r="AC635" i="39"/>
  <c r="AC636" i="39"/>
  <c r="AC627" i="39"/>
  <c r="AC628" i="39"/>
  <c r="AC558" i="39"/>
  <c r="AC559" i="39"/>
  <c r="AC560" i="39"/>
  <c r="AC561" i="39"/>
  <c r="AC562" i="39"/>
  <c r="AC563" i="39"/>
  <c r="AC564" i="39"/>
  <c r="AC565" i="39"/>
  <c r="AC566" i="39"/>
  <c r="AC567" i="39"/>
  <c r="AC608" i="39"/>
  <c r="AC609" i="39"/>
  <c r="AC610" i="39"/>
  <c r="AC611" i="39"/>
  <c r="AC612" i="39"/>
  <c r="AC613" i="39"/>
  <c r="AC607" i="39"/>
  <c r="AC597" i="39"/>
  <c r="AC598" i="39"/>
  <c r="AC599" i="39"/>
  <c r="AC600" i="39"/>
  <c r="AC601" i="39"/>
  <c r="AC602" i="39"/>
  <c r="AC603" i="39"/>
  <c r="AC604" i="39"/>
  <c r="AC605" i="39"/>
  <c r="AC606" i="39"/>
  <c r="AE557" i="39"/>
  <c r="Z557" i="39"/>
  <c r="AA557" i="39" s="1"/>
  <c r="W557" i="39"/>
  <c r="X557" i="39" s="1"/>
  <c r="T557" i="39"/>
  <c r="U557" i="39" s="1"/>
  <c r="Q557" i="39"/>
  <c r="R557" i="39" s="1"/>
  <c r="N557" i="39"/>
  <c r="O557" i="39" s="1"/>
  <c r="K557" i="39"/>
  <c r="L557" i="39" s="1"/>
  <c r="H557" i="39"/>
  <c r="I557" i="39" s="1"/>
  <c r="AE556" i="39"/>
  <c r="Z556" i="39"/>
  <c r="AA556" i="39" s="1"/>
  <c r="W556" i="39"/>
  <c r="X556" i="39" s="1"/>
  <c r="T556" i="39"/>
  <c r="U556" i="39" s="1"/>
  <c r="Q556" i="39"/>
  <c r="R556" i="39" s="1"/>
  <c r="N556" i="39"/>
  <c r="O556" i="39" s="1"/>
  <c r="K556" i="39"/>
  <c r="L556" i="39" s="1"/>
  <c r="H556" i="39"/>
  <c r="I556" i="39" s="1"/>
  <c r="AE555" i="39"/>
  <c r="Z555" i="39"/>
  <c r="AA555" i="39" s="1"/>
  <c r="W555" i="39"/>
  <c r="X555" i="39" s="1"/>
  <c r="T555" i="39"/>
  <c r="U555" i="39" s="1"/>
  <c r="Q555" i="39"/>
  <c r="R555" i="39" s="1"/>
  <c r="N555" i="39"/>
  <c r="O555" i="39" s="1"/>
  <c r="K555" i="39"/>
  <c r="L555" i="39" s="1"/>
  <c r="H555" i="39"/>
  <c r="I555" i="39" s="1"/>
  <c r="AE554" i="39"/>
  <c r="Z554" i="39"/>
  <c r="AA554" i="39" s="1"/>
  <c r="W554" i="39"/>
  <c r="X554" i="39" s="1"/>
  <c r="T554" i="39"/>
  <c r="U554" i="39" s="1"/>
  <c r="Q554" i="39"/>
  <c r="R554" i="39" s="1"/>
  <c r="N554" i="39"/>
  <c r="O554" i="39" s="1"/>
  <c r="K554" i="39"/>
  <c r="L554" i="39" s="1"/>
  <c r="H554" i="39"/>
  <c r="I554" i="39" s="1"/>
  <c r="AE553" i="39"/>
  <c r="Z553" i="39"/>
  <c r="AA553" i="39" s="1"/>
  <c r="W553" i="39"/>
  <c r="X553" i="39" s="1"/>
  <c r="T553" i="39"/>
  <c r="U553" i="39" s="1"/>
  <c r="Q553" i="39"/>
  <c r="R553" i="39" s="1"/>
  <c r="N553" i="39"/>
  <c r="O553" i="39" s="1"/>
  <c r="K553" i="39"/>
  <c r="L553" i="39" s="1"/>
  <c r="H553" i="39"/>
  <c r="I553" i="39" s="1"/>
  <c r="AE552" i="39"/>
  <c r="Z552" i="39"/>
  <c r="AA552" i="39" s="1"/>
  <c r="W552" i="39"/>
  <c r="X552" i="39" s="1"/>
  <c r="T552" i="39"/>
  <c r="U552" i="39" s="1"/>
  <c r="Q552" i="39"/>
  <c r="R552" i="39" s="1"/>
  <c r="N552" i="39"/>
  <c r="O552" i="39" s="1"/>
  <c r="K552" i="39"/>
  <c r="L552" i="39" s="1"/>
  <c r="H552" i="39"/>
  <c r="I552" i="39" s="1"/>
  <c r="AE551" i="39"/>
  <c r="Z551" i="39"/>
  <c r="AA551" i="39" s="1"/>
  <c r="W551" i="39"/>
  <c r="X551" i="39" s="1"/>
  <c r="T551" i="39"/>
  <c r="U551" i="39" s="1"/>
  <c r="Q551" i="39"/>
  <c r="R551" i="39" s="1"/>
  <c r="N551" i="39"/>
  <c r="O551" i="39" s="1"/>
  <c r="K551" i="39"/>
  <c r="L551" i="39" s="1"/>
  <c r="H551" i="39"/>
  <c r="I551" i="39" s="1"/>
  <c r="Z550" i="39"/>
  <c r="AA550" i="39" s="1"/>
  <c r="W550" i="39"/>
  <c r="X550" i="39" s="1"/>
  <c r="T550" i="39"/>
  <c r="U550" i="39" s="1"/>
  <c r="Q550" i="39"/>
  <c r="R550" i="39" s="1"/>
  <c r="N550" i="39"/>
  <c r="O550" i="39" s="1"/>
  <c r="K550" i="39"/>
  <c r="L550" i="39" s="1"/>
  <c r="H550" i="39"/>
  <c r="I550" i="39" s="1"/>
  <c r="AE549" i="39"/>
  <c r="Z549" i="39"/>
  <c r="AA549" i="39" s="1"/>
  <c r="W549" i="39"/>
  <c r="X549" i="39" s="1"/>
  <c r="T549" i="39"/>
  <c r="U549" i="39" s="1"/>
  <c r="Q549" i="39"/>
  <c r="R549" i="39" s="1"/>
  <c r="N549" i="39"/>
  <c r="O549" i="39" s="1"/>
  <c r="K549" i="39"/>
  <c r="L549" i="39" s="1"/>
  <c r="H549" i="39"/>
  <c r="I549" i="39" s="1"/>
  <c r="Z548" i="39"/>
  <c r="AA548" i="39" s="1"/>
  <c r="W548" i="39"/>
  <c r="X548" i="39" s="1"/>
  <c r="T548" i="39"/>
  <c r="U548" i="39" s="1"/>
  <c r="Q548" i="39"/>
  <c r="R548" i="39" s="1"/>
  <c r="N548" i="39"/>
  <c r="O548" i="39" s="1"/>
  <c r="K548" i="39"/>
  <c r="L548" i="39" s="1"/>
  <c r="H548" i="39"/>
  <c r="I548" i="39" s="1"/>
  <c r="Z547" i="39"/>
  <c r="AA547" i="39" s="1"/>
  <c r="W547" i="39"/>
  <c r="X547" i="39" s="1"/>
  <c r="T547" i="39"/>
  <c r="U547" i="39" s="1"/>
  <c r="Q547" i="39"/>
  <c r="R547" i="39" s="1"/>
  <c r="N547" i="39"/>
  <c r="O547" i="39" s="1"/>
  <c r="K547" i="39"/>
  <c r="L547" i="39" s="1"/>
  <c r="H547" i="39"/>
  <c r="I547" i="39" s="1"/>
  <c r="Z546" i="39"/>
  <c r="AA546" i="39" s="1"/>
  <c r="W546" i="39"/>
  <c r="X546" i="39" s="1"/>
  <c r="T546" i="39"/>
  <c r="U546" i="39" s="1"/>
  <c r="Q546" i="39"/>
  <c r="R546" i="39" s="1"/>
  <c r="N546" i="39"/>
  <c r="O546" i="39" s="1"/>
  <c r="K546" i="39"/>
  <c r="L546" i="39" s="1"/>
  <c r="H546" i="39"/>
  <c r="I546" i="39" s="1"/>
  <c r="AE545" i="39"/>
  <c r="Z545" i="39"/>
  <c r="AA545" i="39" s="1"/>
  <c r="W545" i="39"/>
  <c r="X545" i="39" s="1"/>
  <c r="T545" i="39"/>
  <c r="U545" i="39" s="1"/>
  <c r="Q545" i="39"/>
  <c r="R545" i="39" s="1"/>
  <c r="N545" i="39"/>
  <c r="O545" i="39" s="1"/>
  <c r="K545" i="39"/>
  <c r="L545" i="39" s="1"/>
  <c r="H545" i="39"/>
  <c r="I545" i="39" s="1"/>
  <c r="Z544" i="39"/>
  <c r="AA544" i="39" s="1"/>
  <c r="W544" i="39"/>
  <c r="X544" i="39" s="1"/>
  <c r="T544" i="39"/>
  <c r="U544" i="39" s="1"/>
  <c r="Q544" i="39"/>
  <c r="R544" i="39" s="1"/>
  <c r="N544" i="39"/>
  <c r="O544" i="39" s="1"/>
  <c r="K544" i="39"/>
  <c r="L544" i="39" s="1"/>
  <c r="H544" i="39"/>
  <c r="I544" i="39" s="1"/>
  <c r="AE543" i="39"/>
  <c r="Z543" i="39"/>
  <c r="AA543" i="39" s="1"/>
  <c r="W543" i="39"/>
  <c r="X543" i="39" s="1"/>
  <c r="T543" i="39"/>
  <c r="U543" i="39" s="1"/>
  <c r="Q543" i="39"/>
  <c r="R543" i="39" s="1"/>
  <c r="N543" i="39"/>
  <c r="O543" i="39" s="1"/>
  <c r="K543" i="39"/>
  <c r="L543" i="39" s="1"/>
  <c r="H543" i="39"/>
  <c r="I543" i="39" s="1"/>
  <c r="AE542" i="39"/>
  <c r="Z542" i="39"/>
  <c r="AA542" i="39" s="1"/>
  <c r="W542" i="39"/>
  <c r="X542" i="39" s="1"/>
  <c r="T542" i="39"/>
  <c r="U542" i="39" s="1"/>
  <c r="Q542" i="39"/>
  <c r="R542" i="39" s="1"/>
  <c r="N542" i="39"/>
  <c r="O542" i="39" s="1"/>
  <c r="K542" i="39"/>
  <c r="L542" i="39" s="1"/>
  <c r="H542" i="39"/>
  <c r="I542" i="39" s="1"/>
  <c r="AE541" i="39"/>
  <c r="Z541" i="39"/>
  <c r="AA541" i="39" s="1"/>
  <c r="W541" i="39"/>
  <c r="X541" i="39" s="1"/>
  <c r="T541" i="39"/>
  <c r="U541" i="39" s="1"/>
  <c r="Q541" i="39"/>
  <c r="R541" i="39" s="1"/>
  <c r="N541" i="39"/>
  <c r="O541" i="39" s="1"/>
  <c r="K541" i="39"/>
  <c r="L541" i="39" s="1"/>
  <c r="H541" i="39"/>
  <c r="I541" i="39" s="1"/>
  <c r="AE540" i="39"/>
  <c r="Z540" i="39"/>
  <c r="AA540" i="39" s="1"/>
  <c r="W540" i="39"/>
  <c r="X540" i="39" s="1"/>
  <c r="T540" i="39"/>
  <c r="U540" i="39" s="1"/>
  <c r="Q540" i="39"/>
  <c r="R540" i="39" s="1"/>
  <c r="N540" i="39"/>
  <c r="O540" i="39" s="1"/>
  <c r="K540" i="39"/>
  <c r="L540" i="39" s="1"/>
  <c r="H540" i="39"/>
  <c r="I540" i="39" s="1"/>
  <c r="AE539" i="39"/>
  <c r="Z539" i="39"/>
  <c r="AA539" i="39" s="1"/>
  <c r="W539" i="39"/>
  <c r="X539" i="39" s="1"/>
  <c r="T539" i="39"/>
  <c r="U539" i="39" s="1"/>
  <c r="Q539" i="39"/>
  <c r="R539" i="39" s="1"/>
  <c r="N539" i="39"/>
  <c r="O539" i="39" s="1"/>
  <c r="K539" i="39"/>
  <c r="L539" i="39" s="1"/>
  <c r="H539" i="39"/>
  <c r="I539" i="39" s="1"/>
  <c r="B520" i="39"/>
  <c r="C520" i="39"/>
  <c r="D520" i="39"/>
  <c r="E520" i="39"/>
  <c r="F520" i="39"/>
  <c r="B521" i="39"/>
  <c r="C521" i="39"/>
  <c r="D521" i="39"/>
  <c r="E521" i="39"/>
  <c r="F521" i="39"/>
  <c r="B522" i="39"/>
  <c r="C522" i="39"/>
  <c r="D522" i="39"/>
  <c r="E522" i="39"/>
  <c r="F522" i="39"/>
  <c r="B523" i="39"/>
  <c r="C523" i="39"/>
  <c r="D523" i="39"/>
  <c r="E523" i="39"/>
  <c r="F523" i="39"/>
  <c r="B524" i="39"/>
  <c r="C524" i="39"/>
  <c r="D524" i="39"/>
  <c r="E524" i="39"/>
  <c r="F524" i="39"/>
  <c r="B525" i="39"/>
  <c r="C525" i="39"/>
  <c r="D525" i="39"/>
  <c r="E525" i="39"/>
  <c r="F525" i="39"/>
  <c r="B526" i="39"/>
  <c r="C526" i="39"/>
  <c r="D526" i="39"/>
  <c r="E526" i="39"/>
  <c r="F526" i="39"/>
  <c r="B527" i="39"/>
  <c r="C527" i="39"/>
  <c r="D527" i="39"/>
  <c r="E527" i="39"/>
  <c r="F527" i="39"/>
  <c r="B528" i="39"/>
  <c r="C528" i="39"/>
  <c r="D528" i="39"/>
  <c r="E528" i="39"/>
  <c r="F528" i="39"/>
  <c r="B529" i="39"/>
  <c r="C529" i="39"/>
  <c r="D529" i="39"/>
  <c r="E529" i="39"/>
  <c r="F529" i="39"/>
  <c r="B530" i="39"/>
  <c r="C530" i="39"/>
  <c r="D530" i="39"/>
  <c r="E530" i="39"/>
  <c r="F530" i="39"/>
  <c r="B531" i="39"/>
  <c r="C531" i="39"/>
  <c r="D531" i="39"/>
  <c r="E531" i="39"/>
  <c r="F531" i="39"/>
  <c r="B532" i="39"/>
  <c r="C532" i="39"/>
  <c r="D532" i="39"/>
  <c r="E532" i="39"/>
  <c r="F532" i="39"/>
  <c r="B533" i="39"/>
  <c r="C533" i="39"/>
  <c r="D533" i="39"/>
  <c r="E533" i="39"/>
  <c r="F533" i="39"/>
  <c r="B534" i="39"/>
  <c r="C534" i="39"/>
  <c r="D534" i="39"/>
  <c r="E534" i="39"/>
  <c r="F534" i="39"/>
  <c r="B535" i="39"/>
  <c r="C535" i="39"/>
  <c r="D535" i="39"/>
  <c r="E535" i="39"/>
  <c r="F535" i="39"/>
  <c r="B536" i="39"/>
  <c r="C536" i="39"/>
  <c r="D536" i="39"/>
  <c r="E536" i="39"/>
  <c r="F536" i="39"/>
  <c r="B537" i="39"/>
  <c r="C537" i="39"/>
  <c r="D537" i="39"/>
  <c r="E537" i="39"/>
  <c r="F537" i="39"/>
  <c r="B538" i="39"/>
  <c r="C538" i="39"/>
  <c r="D538" i="39"/>
  <c r="E538" i="39"/>
  <c r="F538" i="39"/>
  <c r="C519" i="39"/>
  <c r="D519" i="39"/>
  <c r="E519" i="39"/>
  <c r="F519" i="39"/>
  <c r="B519" i="39"/>
  <c r="B478" i="39"/>
  <c r="C478" i="39"/>
  <c r="D478" i="39"/>
  <c r="E478" i="39"/>
  <c r="F478" i="39"/>
  <c r="B479" i="39"/>
  <c r="C479" i="39"/>
  <c r="D479" i="39"/>
  <c r="E479" i="39"/>
  <c r="F479" i="39"/>
  <c r="B480" i="39"/>
  <c r="C480" i="39"/>
  <c r="D480" i="39"/>
  <c r="E480" i="39"/>
  <c r="F480" i="39"/>
  <c r="B481" i="39"/>
  <c r="C481" i="39"/>
  <c r="D481" i="39"/>
  <c r="E481" i="39"/>
  <c r="F481" i="39"/>
  <c r="B482" i="39"/>
  <c r="C482" i="39"/>
  <c r="D482" i="39"/>
  <c r="E482" i="39"/>
  <c r="F482" i="39"/>
  <c r="B483" i="39"/>
  <c r="C483" i="39"/>
  <c r="D483" i="39"/>
  <c r="E483" i="39"/>
  <c r="F483" i="39"/>
  <c r="B484" i="39"/>
  <c r="C484" i="39"/>
  <c r="D484" i="39"/>
  <c r="E484" i="39"/>
  <c r="F484" i="39"/>
  <c r="B485" i="39"/>
  <c r="C485" i="39"/>
  <c r="D485" i="39"/>
  <c r="E485" i="39"/>
  <c r="F485" i="39"/>
  <c r="B486" i="39"/>
  <c r="C486" i="39"/>
  <c r="D486" i="39"/>
  <c r="E486" i="39"/>
  <c r="F486" i="39"/>
  <c r="B487" i="39"/>
  <c r="C487" i="39"/>
  <c r="D487" i="39"/>
  <c r="E487" i="39"/>
  <c r="F487" i="39"/>
  <c r="B488" i="39"/>
  <c r="C488" i="39"/>
  <c r="D488" i="39"/>
  <c r="E488" i="39"/>
  <c r="F488" i="39"/>
  <c r="B489" i="39"/>
  <c r="C489" i="39"/>
  <c r="D489" i="39"/>
  <c r="E489" i="39"/>
  <c r="F489" i="39"/>
  <c r="B490" i="39"/>
  <c r="C490" i="39"/>
  <c r="D490" i="39"/>
  <c r="E490" i="39"/>
  <c r="F490" i="39"/>
  <c r="B491" i="39"/>
  <c r="C491" i="39"/>
  <c r="D491" i="39"/>
  <c r="E491" i="39"/>
  <c r="F491" i="39"/>
  <c r="B492" i="39"/>
  <c r="C492" i="39"/>
  <c r="D492" i="39"/>
  <c r="E492" i="39"/>
  <c r="F492" i="39"/>
  <c r="B493" i="39"/>
  <c r="C493" i="39"/>
  <c r="D493" i="39"/>
  <c r="E493" i="39"/>
  <c r="F493" i="39"/>
  <c r="B494" i="39"/>
  <c r="C494" i="39"/>
  <c r="D494" i="39"/>
  <c r="E494" i="39"/>
  <c r="F494" i="39"/>
  <c r="B495" i="39"/>
  <c r="C495" i="39"/>
  <c r="D495" i="39"/>
  <c r="E495" i="39"/>
  <c r="F495" i="39"/>
  <c r="B496" i="39"/>
  <c r="C496" i="39"/>
  <c r="D496" i="39"/>
  <c r="E496" i="39"/>
  <c r="F496" i="39"/>
  <c r="B497" i="39"/>
  <c r="C497" i="39"/>
  <c r="D497" i="39"/>
  <c r="E497" i="39"/>
  <c r="F497" i="39"/>
  <c r="B498" i="39"/>
  <c r="C498" i="39"/>
  <c r="D498" i="39"/>
  <c r="E498" i="39"/>
  <c r="F498" i="39"/>
  <c r="B499" i="39"/>
  <c r="C499" i="39"/>
  <c r="D499" i="39"/>
  <c r="E499" i="39"/>
  <c r="F499" i="39"/>
  <c r="B500" i="39"/>
  <c r="C500" i="39"/>
  <c r="D500" i="39"/>
  <c r="E500" i="39"/>
  <c r="F500" i="39"/>
  <c r="B501" i="39"/>
  <c r="C501" i="39"/>
  <c r="D501" i="39"/>
  <c r="E501" i="39"/>
  <c r="F501" i="39"/>
  <c r="B502" i="39"/>
  <c r="C502" i="39"/>
  <c r="D502" i="39"/>
  <c r="E502" i="39"/>
  <c r="F502" i="39"/>
  <c r="B503" i="39"/>
  <c r="C503" i="39"/>
  <c r="D503" i="39"/>
  <c r="E503" i="39"/>
  <c r="F503" i="39"/>
  <c r="B504" i="39"/>
  <c r="C504" i="39"/>
  <c r="D504" i="39"/>
  <c r="E504" i="39"/>
  <c r="F504" i="39"/>
  <c r="B505" i="39"/>
  <c r="C505" i="39"/>
  <c r="D505" i="39"/>
  <c r="E505" i="39"/>
  <c r="F505" i="39"/>
  <c r="B506" i="39"/>
  <c r="C506" i="39"/>
  <c r="D506" i="39"/>
  <c r="E506" i="39"/>
  <c r="F506" i="39"/>
  <c r="B507" i="39"/>
  <c r="C507" i="39"/>
  <c r="D507" i="39"/>
  <c r="E507" i="39"/>
  <c r="F507" i="39"/>
  <c r="B508" i="39"/>
  <c r="C508" i="39"/>
  <c r="D508" i="39"/>
  <c r="E508" i="39"/>
  <c r="F508" i="39"/>
  <c r="B509" i="39"/>
  <c r="C509" i="39"/>
  <c r="D509" i="39"/>
  <c r="E509" i="39"/>
  <c r="F509" i="39"/>
  <c r="B510" i="39"/>
  <c r="C510" i="39"/>
  <c r="D510" i="39"/>
  <c r="E510" i="39"/>
  <c r="F510" i="39"/>
  <c r="B511" i="39"/>
  <c r="C511" i="39"/>
  <c r="D511" i="39"/>
  <c r="E511" i="39"/>
  <c r="F511" i="39"/>
  <c r="B512" i="39"/>
  <c r="C512" i="39"/>
  <c r="D512" i="39"/>
  <c r="E512" i="39"/>
  <c r="F512" i="39"/>
  <c r="B513" i="39"/>
  <c r="C513" i="39"/>
  <c r="D513" i="39"/>
  <c r="E513" i="39"/>
  <c r="F513" i="39"/>
  <c r="B514" i="39"/>
  <c r="C514" i="39"/>
  <c r="D514" i="39"/>
  <c r="E514" i="39"/>
  <c r="F514" i="39"/>
  <c r="B515" i="39"/>
  <c r="C515" i="39"/>
  <c r="D515" i="39"/>
  <c r="E515" i="39"/>
  <c r="F515" i="39"/>
  <c r="B516" i="39"/>
  <c r="C516" i="39"/>
  <c r="D516" i="39"/>
  <c r="E516" i="39"/>
  <c r="F516" i="39"/>
  <c r="B517" i="39"/>
  <c r="C517" i="39"/>
  <c r="D517" i="39"/>
  <c r="E517" i="39"/>
  <c r="F517" i="39"/>
  <c r="B518" i="39"/>
  <c r="C518" i="39"/>
  <c r="D518" i="39"/>
  <c r="E518" i="39"/>
  <c r="F518" i="39"/>
  <c r="C477" i="39"/>
  <c r="D477" i="39"/>
  <c r="E477" i="39"/>
  <c r="F477" i="39"/>
  <c r="B477" i="39"/>
  <c r="Y451" i="39"/>
  <c r="Y452" i="39"/>
  <c r="Y453" i="39"/>
  <c r="Y454" i="39"/>
  <c r="Y455" i="39"/>
  <c r="Y456" i="39"/>
  <c r="Y457" i="39"/>
  <c r="Y458" i="39"/>
  <c r="Y459" i="39"/>
  <c r="Y460" i="39"/>
  <c r="Y461" i="39"/>
  <c r="Y462" i="39"/>
  <c r="Y463" i="39"/>
  <c r="Y464" i="39"/>
  <c r="Y465" i="39"/>
  <c r="Y466" i="39"/>
  <c r="Y467" i="39"/>
  <c r="Y468" i="39"/>
  <c r="Y469" i="39"/>
  <c r="Y470" i="39"/>
  <c r="Y471" i="39"/>
  <c r="Y472" i="39"/>
  <c r="Y473" i="39"/>
  <c r="Y474" i="39"/>
  <c r="Y475" i="39"/>
  <c r="Y476" i="39"/>
  <c r="V451" i="39"/>
  <c r="V452" i="39"/>
  <c r="V453" i="39"/>
  <c r="V454" i="39"/>
  <c r="V455" i="39"/>
  <c r="V456" i="39"/>
  <c r="V457" i="39"/>
  <c r="V458" i="39"/>
  <c r="V459" i="39"/>
  <c r="V460" i="39"/>
  <c r="V461" i="39"/>
  <c r="V462" i="39"/>
  <c r="V463" i="39"/>
  <c r="V464" i="39"/>
  <c r="V465" i="39"/>
  <c r="V466" i="39"/>
  <c r="V467" i="39"/>
  <c r="V468" i="39"/>
  <c r="V469" i="39"/>
  <c r="V470" i="39"/>
  <c r="V471" i="39"/>
  <c r="V472" i="39"/>
  <c r="V473" i="39"/>
  <c r="V474" i="39"/>
  <c r="V475" i="39"/>
  <c r="V476" i="39"/>
  <c r="S451" i="39"/>
  <c r="S452" i="39"/>
  <c r="S453" i="39"/>
  <c r="S454" i="39"/>
  <c r="S455" i="39"/>
  <c r="S456" i="39"/>
  <c r="S457" i="39"/>
  <c r="S458" i="39"/>
  <c r="S459" i="39"/>
  <c r="S460" i="39"/>
  <c r="S461" i="39"/>
  <c r="S462" i="39"/>
  <c r="S463" i="39"/>
  <c r="S464" i="39"/>
  <c r="S465" i="39"/>
  <c r="S466" i="39"/>
  <c r="S467" i="39"/>
  <c r="S468" i="39"/>
  <c r="S469" i="39"/>
  <c r="S470" i="39"/>
  <c r="S471" i="39"/>
  <c r="S472" i="39"/>
  <c r="S473" i="39"/>
  <c r="S474" i="39"/>
  <c r="S475" i="39"/>
  <c r="S476" i="39"/>
  <c r="P451" i="39"/>
  <c r="P452" i="39"/>
  <c r="P453" i="39"/>
  <c r="P454" i="39"/>
  <c r="P455" i="39"/>
  <c r="P456" i="39"/>
  <c r="P457" i="39"/>
  <c r="P458" i="39"/>
  <c r="P459" i="39"/>
  <c r="P460" i="39"/>
  <c r="P461" i="39"/>
  <c r="P462" i="39"/>
  <c r="P463" i="39"/>
  <c r="P464" i="39"/>
  <c r="P465" i="39"/>
  <c r="P466" i="39"/>
  <c r="P467" i="39"/>
  <c r="P468" i="39"/>
  <c r="P469" i="39"/>
  <c r="P470" i="39"/>
  <c r="P471" i="39"/>
  <c r="P472" i="39"/>
  <c r="P473" i="39"/>
  <c r="P474" i="39"/>
  <c r="P475" i="39"/>
  <c r="P476" i="39"/>
  <c r="M451" i="39"/>
  <c r="M452" i="39"/>
  <c r="M453" i="39"/>
  <c r="M454" i="39"/>
  <c r="M455" i="39"/>
  <c r="M456" i="39"/>
  <c r="M457" i="39"/>
  <c r="M458" i="39"/>
  <c r="M459" i="39"/>
  <c r="M460" i="39"/>
  <c r="M461" i="39"/>
  <c r="M462" i="39"/>
  <c r="M463" i="39"/>
  <c r="M464" i="39"/>
  <c r="M465" i="39"/>
  <c r="M466" i="39"/>
  <c r="M467" i="39"/>
  <c r="M468" i="39"/>
  <c r="M469" i="39"/>
  <c r="M470" i="39"/>
  <c r="M471" i="39"/>
  <c r="M472" i="39"/>
  <c r="M473" i="39"/>
  <c r="M474" i="39"/>
  <c r="M475" i="39"/>
  <c r="M476" i="39"/>
  <c r="J451" i="39"/>
  <c r="J452" i="39"/>
  <c r="J453" i="39"/>
  <c r="J454" i="39"/>
  <c r="J455" i="39"/>
  <c r="J456" i="39"/>
  <c r="J457" i="39"/>
  <c r="J458" i="39"/>
  <c r="J459" i="39"/>
  <c r="J460" i="39"/>
  <c r="J461" i="39"/>
  <c r="J462" i="39"/>
  <c r="J463" i="39"/>
  <c r="J464" i="39"/>
  <c r="J465" i="39"/>
  <c r="J466" i="39"/>
  <c r="J467" i="39"/>
  <c r="J468" i="39"/>
  <c r="J469" i="39"/>
  <c r="J470" i="39"/>
  <c r="J471" i="39"/>
  <c r="J472" i="39"/>
  <c r="J473" i="39"/>
  <c r="J474" i="39"/>
  <c r="J475" i="39"/>
  <c r="J476" i="39"/>
  <c r="G451" i="39"/>
  <c r="G452" i="39"/>
  <c r="G453" i="39"/>
  <c r="G454" i="39"/>
  <c r="G455" i="39"/>
  <c r="G456" i="39"/>
  <c r="G457" i="39"/>
  <c r="G458" i="39"/>
  <c r="G459" i="39"/>
  <c r="G460" i="39"/>
  <c r="G461" i="39"/>
  <c r="G462" i="39"/>
  <c r="G463" i="39"/>
  <c r="G464" i="39"/>
  <c r="G465" i="39"/>
  <c r="G466" i="39"/>
  <c r="G467" i="39"/>
  <c r="G468" i="39"/>
  <c r="G469" i="39"/>
  <c r="G470" i="39"/>
  <c r="G471" i="39"/>
  <c r="G472" i="39"/>
  <c r="G473" i="39"/>
  <c r="G474" i="39"/>
  <c r="G475" i="39"/>
  <c r="G476" i="39"/>
  <c r="AD757" i="19"/>
  <c r="Y450" i="39"/>
  <c r="V450" i="39"/>
  <c r="S450" i="39"/>
  <c r="P450" i="39"/>
  <c r="M450" i="39"/>
  <c r="J450" i="39"/>
  <c r="G450" i="39"/>
  <c r="B468" i="39"/>
  <c r="C468" i="39"/>
  <c r="D468" i="39"/>
  <c r="E468" i="39"/>
  <c r="F468" i="39"/>
  <c r="B469" i="39"/>
  <c r="C469" i="39"/>
  <c r="D469" i="39"/>
  <c r="E469" i="39"/>
  <c r="F469" i="39"/>
  <c r="B470" i="39"/>
  <c r="C470" i="39"/>
  <c r="D470" i="39"/>
  <c r="E470" i="39"/>
  <c r="F470" i="39"/>
  <c r="B471" i="39"/>
  <c r="C471" i="39"/>
  <c r="D471" i="39"/>
  <c r="E471" i="39"/>
  <c r="F471" i="39"/>
  <c r="B472" i="39"/>
  <c r="C472" i="39"/>
  <c r="D472" i="39"/>
  <c r="E472" i="39"/>
  <c r="F472" i="39"/>
  <c r="B473" i="39"/>
  <c r="C473" i="39"/>
  <c r="D473" i="39"/>
  <c r="E473" i="39"/>
  <c r="F473" i="39"/>
  <c r="B474" i="39"/>
  <c r="C474" i="39"/>
  <c r="D474" i="39"/>
  <c r="E474" i="39"/>
  <c r="F474" i="39"/>
  <c r="B475" i="39"/>
  <c r="C475" i="39"/>
  <c r="D475" i="39"/>
  <c r="E475" i="39"/>
  <c r="F475" i="39"/>
  <c r="B476" i="39"/>
  <c r="C476" i="39"/>
  <c r="D476" i="39"/>
  <c r="E476" i="39"/>
  <c r="F476" i="39"/>
  <c r="B451" i="39"/>
  <c r="C451" i="39"/>
  <c r="D451" i="39"/>
  <c r="E451" i="39"/>
  <c r="F451" i="39"/>
  <c r="B452" i="39"/>
  <c r="C452" i="39"/>
  <c r="D452" i="39"/>
  <c r="E452" i="39"/>
  <c r="F452" i="39"/>
  <c r="B453" i="39"/>
  <c r="C453" i="39"/>
  <c r="D453" i="39"/>
  <c r="E453" i="39"/>
  <c r="F453" i="39"/>
  <c r="B454" i="39"/>
  <c r="C454" i="39"/>
  <c r="D454" i="39"/>
  <c r="E454" i="39"/>
  <c r="F454" i="39"/>
  <c r="B455" i="39"/>
  <c r="C455" i="39"/>
  <c r="D455" i="39"/>
  <c r="E455" i="39"/>
  <c r="F455" i="39"/>
  <c r="B456" i="39"/>
  <c r="C456" i="39"/>
  <c r="D456" i="39"/>
  <c r="E456" i="39"/>
  <c r="F456" i="39"/>
  <c r="B457" i="39"/>
  <c r="C457" i="39"/>
  <c r="D457" i="39"/>
  <c r="E457" i="39"/>
  <c r="F457" i="39"/>
  <c r="B458" i="39"/>
  <c r="C458" i="39"/>
  <c r="D458" i="39"/>
  <c r="E458" i="39"/>
  <c r="F458" i="39"/>
  <c r="B459" i="39"/>
  <c r="C459" i="39"/>
  <c r="D459" i="39"/>
  <c r="E459" i="39"/>
  <c r="F459" i="39"/>
  <c r="B460" i="39"/>
  <c r="C460" i="39"/>
  <c r="D460" i="39"/>
  <c r="E460" i="39"/>
  <c r="F460" i="39"/>
  <c r="B461" i="39"/>
  <c r="C461" i="39"/>
  <c r="D461" i="39"/>
  <c r="E461" i="39"/>
  <c r="F461" i="39"/>
  <c r="B462" i="39"/>
  <c r="C462" i="39"/>
  <c r="D462" i="39"/>
  <c r="E462" i="39"/>
  <c r="F462" i="39"/>
  <c r="B463" i="39"/>
  <c r="C463" i="39"/>
  <c r="D463" i="39"/>
  <c r="E463" i="39"/>
  <c r="F463" i="39"/>
  <c r="B464" i="39"/>
  <c r="C464" i="39"/>
  <c r="D464" i="39"/>
  <c r="E464" i="39"/>
  <c r="F464" i="39"/>
  <c r="B465" i="39"/>
  <c r="C465" i="39"/>
  <c r="D465" i="39"/>
  <c r="E465" i="39"/>
  <c r="F465" i="39"/>
  <c r="B466" i="39"/>
  <c r="C466" i="39"/>
  <c r="D466" i="39"/>
  <c r="E466" i="39"/>
  <c r="F466" i="39"/>
  <c r="B467" i="39"/>
  <c r="C467" i="39"/>
  <c r="D467" i="39"/>
  <c r="E467" i="39"/>
  <c r="F467" i="39"/>
  <c r="C450" i="39"/>
  <c r="D450" i="39"/>
  <c r="E450" i="39"/>
  <c r="F450" i="39"/>
  <c r="B450" i="39"/>
  <c r="B440" i="39"/>
  <c r="C440" i="39"/>
  <c r="D440" i="39"/>
  <c r="E440" i="39"/>
  <c r="F440" i="39"/>
  <c r="B441" i="39"/>
  <c r="C441" i="39"/>
  <c r="D441" i="39"/>
  <c r="E441" i="39"/>
  <c r="F441" i="39"/>
  <c r="B442" i="39"/>
  <c r="C442" i="39"/>
  <c r="D442" i="39"/>
  <c r="E442" i="39"/>
  <c r="F442" i="39"/>
  <c r="B443" i="39"/>
  <c r="C443" i="39"/>
  <c r="D443" i="39"/>
  <c r="E443" i="39"/>
  <c r="F443" i="39"/>
  <c r="B444" i="39"/>
  <c r="C444" i="39"/>
  <c r="D444" i="39"/>
  <c r="E444" i="39"/>
  <c r="F444" i="39"/>
  <c r="B445" i="39"/>
  <c r="C445" i="39"/>
  <c r="D445" i="39"/>
  <c r="E445" i="39"/>
  <c r="F445" i="39"/>
  <c r="B446" i="39"/>
  <c r="C446" i="39"/>
  <c r="D446" i="39"/>
  <c r="E446" i="39"/>
  <c r="F446" i="39"/>
  <c r="B447" i="39"/>
  <c r="C447" i="39"/>
  <c r="D447" i="39"/>
  <c r="E447" i="39"/>
  <c r="F447" i="39"/>
  <c r="B448" i="39"/>
  <c r="C448" i="39"/>
  <c r="D448" i="39"/>
  <c r="E448" i="39"/>
  <c r="F448" i="39"/>
  <c r="B449" i="39"/>
  <c r="C449" i="39"/>
  <c r="D449" i="39"/>
  <c r="E449" i="39"/>
  <c r="F449" i="39"/>
  <c r="C439" i="39"/>
  <c r="D439" i="39"/>
  <c r="E439" i="39"/>
  <c r="F439" i="39"/>
  <c r="B439" i="39"/>
  <c r="B428" i="39"/>
  <c r="C428" i="39"/>
  <c r="D428" i="39"/>
  <c r="E428" i="39"/>
  <c r="F428" i="39"/>
  <c r="B429" i="39"/>
  <c r="C429" i="39"/>
  <c r="D429" i="39"/>
  <c r="E429" i="39"/>
  <c r="F429" i="39"/>
  <c r="B430" i="39"/>
  <c r="C430" i="39"/>
  <c r="D430" i="39"/>
  <c r="E430" i="39"/>
  <c r="F430" i="39"/>
  <c r="B431" i="39"/>
  <c r="C431" i="39"/>
  <c r="D431" i="39"/>
  <c r="E431" i="39"/>
  <c r="F431" i="39"/>
  <c r="B432" i="39"/>
  <c r="C432" i="39"/>
  <c r="D432" i="39"/>
  <c r="E432" i="39"/>
  <c r="F432" i="39"/>
  <c r="B433" i="39"/>
  <c r="C433" i="39"/>
  <c r="D433" i="39"/>
  <c r="E433" i="39"/>
  <c r="F433" i="39"/>
  <c r="B434" i="39"/>
  <c r="C434" i="39"/>
  <c r="D434" i="39"/>
  <c r="E434" i="39"/>
  <c r="F434" i="39"/>
  <c r="B435" i="39"/>
  <c r="C435" i="39"/>
  <c r="D435" i="39"/>
  <c r="E435" i="39"/>
  <c r="F435" i="39"/>
  <c r="B436" i="39"/>
  <c r="C436" i="39"/>
  <c r="D436" i="39"/>
  <c r="E436" i="39"/>
  <c r="F436" i="39"/>
  <c r="B437" i="39"/>
  <c r="C437" i="39"/>
  <c r="D437" i="39"/>
  <c r="E437" i="39"/>
  <c r="F437" i="39"/>
  <c r="B438" i="39"/>
  <c r="C438" i="39"/>
  <c r="D438" i="39"/>
  <c r="E438" i="39"/>
  <c r="F438" i="39"/>
  <c r="C427" i="39"/>
  <c r="D427" i="39"/>
  <c r="E427" i="39"/>
  <c r="F427" i="39"/>
  <c r="B427" i="39"/>
  <c r="B384" i="39"/>
  <c r="C384" i="39"/>
  <c r="D384" i="39"/>
  <c r="E384" i="39"/>
  <c r="F384" i="39"/>
  <c r="B385" i="39"/>
  <c r="C385" i="39"/>
  <c r="D385" i="39"/>
  <c r="E385" i="39"/>
  <c r="F385" i="39"/>
  <c r="B386" i="39"/>
  <c r="C386" i="39"/>
  <c r="D386" i="39"/>
  <c r="E386" i="39"/>
  <c r="F386" i="39"/>
  <c r="B387" i="39"/>
  <c r="C387" i="39"/>
  <c r="D387" i="39"/>
  <c r="E387" i="39"/>
  <c r="F387" i="39"/>
  <c r="B388" i="39"/>
  <c r="C388" i="39"/>
  <c r="D388" i="39"/>
  <c r="E388" i="39"/>
  <c r="F388" i="39"/>
  <c r="B389" i="39"/>
  <c r="C389" i="39"/>
  <c r="D389" i="39"/>
  <c r="E389" i="39"/>
  <c r="F389" i="39"/>
  <c r="B390" i="39"/>
  <c r="C390" i="39"/>
  <c r="D390" i="39"/>
  <c r="E390" i="39"/>
  <c r="F390" i="39"/>
  <c r="B391" i="39"/>
  <c r="C391" i="39"/>
  <c r="D391" i="39"/>
  <c r="E391" i="39"/>
  <c r="F391" i="39"/>
  <c r="B392" i="39"/>
  <c r="C392" i="39"/>
  <c r="D392" i="39"/>
  <c r="E392" i="39"/>
  <c r="F392" i="39"/>
  <c r="B393" i="39"/>
  <c r="C393" i="39"/>
  <c r="D393" i="39"/>
  <c r="E393" i="39"/>
  <c r="F393" i="39"/>
  <c r="B394" i="39"/>
  <c r="C394" i="39"/>
  <c r="D394" i="39"/>
  <c r="E394" i="39"/>
  <c r="F394" i="39"/>
  <c r="B395" i="39"/>
  <c r="C395" i="39"/>
  <c r="D395" i="39"/>
  <c r="E395" i="39"/>
  <c r="F395" i="39"/>
  <c r="B396" i="39"/>
  <c r="C396" i="39"/>
  <c r="D396" i="39"/>
  <c r="E396" i="39"/>
  <c r="F396" i="39"/>
  <c r="B397" i="39"/>
  <c r="C397" i="39"/>
  <c r="D397" i="39"/>
  <c r="E397" i="39"/>
  <c r="F397" i="39"/>
  <c r="B398" i="39"/>
  <c r="C398" i="39"/>
  <c r="D398" i="39"/>
  <c r="E398" i="39"/>
  <c r="F398" i="39"/>
  <c r="B399" i="39"/>
  <c r="C399" i="39"/>
  <c r="D399" i="39"/>
  <c r="E399" i="39"/>
  <c r="F399" i="39"/>
  <c r="B400" i="39"/>
  <c r="C400" i="39"/>
  <c r="D400" i="39"/>
  <c r="E400" i="39"/>
  <c r="F400" i="39"/>
  <c r="B401" i="39"/>
  <c r="C401" i="39"/>
  <c r="D401" i="39"/>
  <c r="E401" i="39"/>
  <c r="F401" i="39"/>
  <c r="B402" i="39"/>
  <c r="C402" i="39"/>
  <c r="D402" i="39"/>
  <c r="E402" i="39"/>
  <c r="F402" i="39"/>
  <c r="B403" i="39"/>
  <c r="C403" i="39"/>
  <c r="D403" i="39"/>
  <c r="E403" i="39"/>
  <c r="F403" i="39"/>
  <c r="B404" i="39"/>
  <c r="C404" i="39"/>
  <c r="D404" i="39"/>
  <c r="E404" i="39"/>
  <c r="F404" i="39"/>
  <c r="B405" i="39"/>
  <c r="C405" i="39"/>
  <c r="D405" i="39"/>
  <c r="E405" i="39"/>
  <c r="F405" i="39"/>
  <c r="B406" i="39"/>
  <c r="C406" i="39"/>
  <c r="D406" i="39"/>
  <c r="E406" i="39"/>
  <c r="F406" i="39"/>
  <c r="B407" i="39"/>
  <c r="C407" i="39"/>
  <c r="D407" i="39"/>
  <c r="E407" i="39"/>
  <c r="F407" i="39"/>
  <c r="B408" i="39"/>
  <c r="C408" i="39"/>
  <c r="D408" i="39"/>
  <c r="E408" i="39"/>
  <c r="F408" i="39"/>
  <c r="B409" i="39"/>
  <c r="C409" i="39"/>
  <c r="D409" i="39"/>
  <c r="E409" i="39"/>
  <c r="F409" i="39"/>
  <c r="B410" i="39"/>
  <c r="C410" i="39"/>
  <c r="D410" i="39"/>
  <c r="E410" i="39"/>
  <c r="F410" i="39"/>
  <c r="B411" i="39"/>
  <c r="C411" i="39"/>
  <c r="D411" i="39"/>
  <c r="E411" i="39"/>
  <c r="F411" i="39"/>
  <c r="B412" i="39"/>
  <c r="C412" i="39"/>
  <c r="D412" i="39"/>
  <c r="E412" i="39"/>
  <c r="F412" i="39"/>
  <c r="B413" i="39"/>
  <c r="C413" i="39"/>
  <c r="D413" i="39"/>
  <c r="E413" i="39"/>
  <c r="F413" i="39"/>
  <c r="B414" i="39"/>
  <c r="C414" i="39"/>
  <c r="D414" i="39"/>
  <c r="E414" i="39"/>
  <c r="F414" i="39"/>
  <c r="B415" i="39"/>
  <c r="C415" i="39"/>
  <c r="D415" i="39"/>
  <c r="E415" i="39"/>
  <c r="F415" i="39"/>
  <c r="B416" i="39"/>
  <c r="C416" i="39"/>
  <c r="D416" i="39"/>
  <c r="E416" i="39"/>
  <c r="F416" i="39"/>
  <c r="B417" i="39"/>
  <c r="C417" i="39"/>
  <c r="D417" i="39"/>
  <c r="E417" i="39"/>
  <c r="F417" i="39"/>
  <c r="B418" i="39"/>
  <c r="C418" i="39"/>
  <c r="D418" i="39"/>
  <c r="E418" i="39"/>
  <c r="F418" i="39"/>
  <c r="B419" i="39"/>
  <c r="C419" i="39"/>
  <c r="D419" i="39"/>
  <c r="E419" i="39"/>
  <c r="F419" i="39"/>
  <c r="C383" i="39"/>
  <c r="D383" i="39"/>
  <c r="E383" i="39"/>
  <c r="F383" i="39"/>
  <c r="B383" i="39"/>
  <c r="B360" i="39"/>
  <c r="C360" i="39"/>
  <c r="D360" i="39"/>
  <c r="E360" i="39"/>
  <c r="F360" i="39"/>
  <c r="B361" i="39"/>
  <c r="C361" i="39"/>
  <c r="D361" i="39"/>
  <c r="E361" i="39"/>
  <c r="F361" i="39"/>
  <c r="B362" i="39"/>
  <c r="C362" i="39"/>
  <c r="D362" i="39"/>
  <c r="E362" i="39"/>
  <c r="F362" i="39"/>
  <c r="B363" i="39"/>
  <c r="C363" i="39"/>
  <c r="D363" i="39"/>
  <c r="E363" i="39"/>
  <c r="F363" i="39"/>
  <c r="B364" i="39"/>
  <c r="C364" i="39"/>
  <c r="D364" i="39"/>
  <c r="E364" i="39"/>
  <c r="F364" i="39"/>
  <c r="B365" i="39"/>
  <c r="C365" i="39"/>
  <c r="D365" i="39"/>
  <c r="E365" i="39"/>
  <c r="F365" i="39"/>
  <c r="B366" i="39"/>
  <c r="C366" i="39"/>
  <c r="D366" i="39"/>
  <c r="E366" i="39"/>
  <c r="F366" i="39"/>
  <c r="B367" i="39"/>
  <c r="C367" i="39"/>
  <c r="D367" i="39"/>
  <c r="E367" i="39"/>
  <c r="F367" i="39"/>
  <c r="B368" i="39"/>
  <c r="C368" i="39"/>
  <c r="D368" i="39"/>
  <c r="E368" i="39"/>
  <c r="F368" i="39"/>
  <c r="B369" i="39"/>
  <c r="C369" i="39"/>
  <c r="D369" i="39"/>
  <c r="E369" i="39"/>
  <c r="F369" i="39"/>
  <c r="B370" i="39"/>
  <c r="C370" i="39"/>
  <c r="D370" i="39"/>
  <c r="E370" i="39"/>
  <c r="F370" i="39"/>
  <c r="B371" i="39"/>
  <c r="C371" i="39"/>
  <c r="D371" i="39"/>
  <c r="E371" i="39"/>
  <c r="F371" i="39"/>
  <c r="B372" i="39"/>
  <c r="C372" i="39"/>
  <c r="D372" i="39"/>
  <c r="E372" i="39"/>
  <c r="F372" i="39"/>
  <c r="B373" i="39"/>
  <c r="C373" i="39"/>
  <c r="D373" i="39"/>
  <c r="E373" i="39"/>
  <c r="F373" i="39"/>
  <c r="B374" i="39"/>
  <c r="C374" i="39"/>
  <c r="D374" i="39"/>
  <c r="E374" i="39"/>
  <c r="F374" i="39"/>
  <c r="B375" i="39"/>
  <c r="C375" i="39"/>
  <c r="D375" i="39"/>
  <c r="E375" i="39"/>
  <c r="F375" i="39"/>
  <c r="B376" i="39"/>
  <c r="C376" i="39"/>
  <c r="D376" i="39"/>
  <c r="E376" i="39"/>
  <c r="F376" i="39"/>
  <c r="B377" i="39"/>
  <c r="C377" i="39"/>
  <c r="D377" i="39"/>
  <c r="E377" i="39"/>
  <c r="F377" i="39"/>
  <c r="B378" i="39"/>
  <c r="C378" i="39"/>
  <c r="D378" i="39"/>
  <c r="E378" i="39"/>
  <c r="F378" i="39"/>
  <c r="B379" i="39"/>
  <c r="C379" i="39"/>
  <c r="D379" i="39"/>
  <c r="E379" i="39"/>
  <c r="F379" i="39"/>
  <c r="B380" i="39"/>
  <c r="C380" i="39"/>
  <c r="D380" i="39"/>
  <c r="E380" i="39"/>
  <c r="F380" i="39"/>
  <c r="F359" i="39"/>
  <c r="C359" i="39"/>
  <c r="D359" i="39"/>
  <c r="E359" i="39"/>
  <c r="B359" i="39"/>
  <c r="AC547" i="39" l="1"/>
  <c r="AC545" i="39"/>
  <c r="AC546" i="39"/>
  <c r="AC551" i="39"/>
  <c r="AC552" i="39"/>
  <c r="AC553" i="39"/>
  <c r="AC554" i="39"/>
  <c r="AC555" i="39"/>
  <c r="AC556" i="39"/>
  <c r="AC557" i="39"/>
  <c r="AC539" i="39"/>
  <c r="AC540" i="39"/>
  <c r="AC541" i="39"/>
  <c r="AC542" i="39"/>
  <c r="AC543" i="39"/>
  <c r="AC544" i="39"/>
  <c r="AC549" i="39"/>
  <c r="AC550" i="39"/>
  <c r="AC548" i="39"/>
  <c r="AD259" i="39"/>
  <c r="AD260" i="39"/>
  <c r="AD261" i="39"/>
  <c r="Y259" i="39"/>
  <c r="Y260" i="39"/>
  <c r="Y261" i="39"/>
  <c r="V259" i="39"/>
  <c r="V260" i="39"/>
  <c r="V261" i="39"/>
  <c r="S259" i="39"/>
  <c r="S260" i="39"/>
  <c r="S261" i="39"/>
  <c r="P259" i="39"/>
  <c r="P260" i="39"/>
  <c r="P261" i="39"/>
  <c r="M259" i="39"/>
  <c r="M260" i="39"/>
  <c r="M261" i="39"/>
  <c r="J259" i="39"/>
  <c r="J260" i="39"/>
  <c r="J261" i="39"/>
  <c r="G259" i="39"/>
  <c r="G260" i="39"/>
  <c r="G261" i="39"/>
  <c r="AD258" i="39"/>
  <c r="Y258" i="39"/>
  <c r="V258" i="39"/>
  <c r="S258" i="39"/>
  <c r="P258" i="39"/>
  <c r="M258" i="39"/>
  <c r="J258" i="39"/>
  <c r="G258" i="39"/>
  <c r="B259" i="39"/>
  <c r="C259" i="39"/>
  <c r="D259" i="39"/>
  <c r="E259" i="39"/>
  <c r="F259" i="39"/>
  <c r="B260" i="39"/>
  <c r="C260" i="39"/>
  <c r="D260" i="39"/>
  <c r="E260" i="39"/>
  <c r="F260" i="39"/>
  <c r="B261" i="39"/>
  <c r="C261" i="39"/>
  <c r="D261" i="39"/>
  <c r="E261" i="39"/>
  <c r="F261" i="39"/>
  <c r="C258" i="39"/>
  <c r="D258" i="39"/>
  <c r="E258" i="39"/>
  <c r="F258" i="39"/>
  <c r="B258" i="39"/>
  <c r="B547" i="14"/>
  <c r="AD196" i="39"/>
  <c r="AE196" i="39" s="1"/>
  <c r="AD197" i="39"/>
  <c r="AE197" i="39" s="1"/>
  <c r="AD198" i="39"/>
  <c r="AE198" i="39" s="1"/>
  <c r="AD199" i="39"/>
  <c r="AD200" i="39"/>
  <c r="AE200" i="39" s="1"/>
  <c r="AD201" i="39"/>
  <c r="AD202" i="39"/>
  <c r="AD203" i="39"/>
  <c r="AE203" i="39" s="1"/>
  <c r="AD204" i="39"/>
  <c r="AE204" i="39" s="1"/>
  <c r="AD205" i="39"/>
  <c r="AD206" i="39"/>
  <c r="AE206" i="39" s="1"/>
  <c r="AD207" i="39"/>
  <c r="AD208" i="39"/>
  <c r="AE208" i="39" s="1"/>
  <c r="AD209" i="39"/>
  <c r="AD210" i="39"/>
  <c r="AD211" i="39"/>
  <c r="AD212" i="39"/>
  <c r="AE212" i="39" s="1"/>
  <c r="AD213" i="39"/>
  <c r="AD214" i="39"/>
  <c r="AE214" i="39" s="1"/>
  <c r="AD215" i="39"/>
  <c r="AD216" i="39"/>
  <c r="AE216" i="39" s="1"/>
  <c r="AD217" i="39"/>
  <c r="AD218" i="39"/>
  <c r="AD219" i="39"/>
  <c r="AD220" i="39"/>
  <c r="AD221" i="39"/>
  <c r="AE221" i="39" s="1"/>
  <c r="AD223" i="39"/>
  <c r="AD224" i="39"/>
  <c r="AD225" i="39"/>
  <c r="AD226" i="39"/>
  <c r="AD227" i="39"/>
  <c r="AD228" i="39"/>
  <c r="AD229" i="39"/>
  <c r="AD230" i="39"/>
  <c r="AD231" i="39"/>
  <c r="AD232" i="39"/>
  <c r="AD233" i="39"/>
  <c r="AD234" i="39"/>
  <c r="AD235" i="39"/>
  <c r="AD236" i="39"/>
  <c r="AD237" i="39"/>
  <c r="AD238" i="39"/>
  <c r="AD239" i="39"/>
  <c r="AE239" i="39" s="1"/>
  <c r="AD240" i="39"/>
  <c r="AE240" i="39" s="1"/>
  <c r="AD241" i="39"/>
  <c r="AD242" i="39"/>
  <c r="AD243" i="39"/>
  <c r="AE243" i="39" s="1"/>
  <c r="AD244" i="39"/>
  <c r="AD245" i="39"/>
  <c r="AD246" i="39"/>
  <c r="AE246" i="39" s="1"/>
  <c r="AD247" i="39"/>
  <c r="AE247" i="39" s="1"/>
  <c r="AD248" i="39"/>
  <c r="AE248" i="39" s="1"/>
  <c r="AD249" i="39"/>
  <c r="AD250" i="39"/>
  <c r="AD251" i="39"/>
  <c r="AE251" i="39" s="1"/>
  <c r="AD252" i="39"/>
  <c r="AD253" i="39"/>
  <c r="AD254" i="39"/>
  <c r="AE254" i="39" s="1"/>
  <c r="AD256" i="39"/>
  <c r="AD257" i="39"/>
  <c r="Y196" i="39"/>
  <c r="Y197" i="39"/>
  <c r="Y198" i="39"/>
  <c r="Y199" i="39"/>
  <c r="Y200" i="39"/>
  <c r="Y201" i="39"/>
  <c r="Y202" i="39"/>
  <c r="Y203" i="39"/>
  <c r="Y204" i="39"/>
  <c r="Y205" i="39"/>
  <c r="Y206" i="39"/>
  <c r="Y207" i="39"/>
  <c r="Y208" i="39"/>
  <c r="Y209" i="39"/>
  <c r="Y210" i="39"/>
  <c r="Y211" i="39"/>
  <c r="Y212" i="39"/>
  <c r="Y213" i="39"/>
  <c r="Y214" i="39"/>
  <c r="Y215" i="39"/>
  <c r="Y216" i="39"/>
  <c r="Y217" i="39"/>
  <c r="Y218" i="39"/>
  <c r="Y219" i="39"/>
  <c r="Y220" i="39"/>
  <c r="Y221" i="39"/>
  <c r="Y222" i="39"/>
  <c r="Y223" i="39"/>
  <c r="Y224" i="39"/>
  <c r="Y225" i="39"/>
  <c r="Y226" i="39"/>
  <c r="Y227" i="39"/>
  <c r="Y228" i="39"/>
  <c r="Y229" i="39"/>
  <c r="Y230" i="39"/>
  <c r="Y231" i="39"/>
  <c r="Y232" i="39"/>
  <c r="Y233" i="39"/>
  <c r="Y234" i="39"/>
  <c r="Y235" i="39"/>
  <c r="Y236" i="39"/>
  <c r="Y237" i="39"/>
  <c r="Y238" i="39"/>
  <c r="Y239" i="39"/>
  <c r="Y240" i="39"/>
  <c r="Y241" i="39"/>
  <c r="Y242" i="39"/>
  <c r="Y243" i="39"/>
  <c r="Y244" i="39"/>
  <c r="Y245" i="39"/>
  <c r="Y246" i="39"/>
  <c r="Y247" i="39"/>
  <c r="Y248" i="39"/>
  <c r="Y249" i="39"/>
  <c r="Y250" i="39"/>
  <c r="Y251" i="39"/>
  <c r="Y252" i="39"/>
  <c r="Y253" i="39"/>
  <c r="Y254" i="39"/>
  <c r="Y255" i="39"/>
  <c r="Y256" i="39"/>
  <c r="Y257" i="39"/>
  <c r="V196" i="39"/>
  <c r="V197" i="39"/>
  <c r="V198" i="39"/>
  <c r="V199" i="39"/>
  <c r="V200" i="39"/>
  <c r="V201" i="39"/>
  <c r="V202" i="39"/>
  <c r="V203" i="39"/>
  <c r="V204" i="39"/>
  <c r="V205" i="39"/>
  <c r="V206" i="39"/>
  <c r="V207" i="39"/>
  <c r="V208" i="39"/>
  <c r="V209" i="39"/>
  <c r="V210" i="39"/>
  <c r="V211" i="39"/>
  <c r="V212" i="39"/>
  <c r="V213" i="39"/>
  <c r="V214" i="39"/>
  <c r="V215" i="39"/>
  <c r="V216" i="39"/>
  <c r="V217" i="39"/>
  <c r="V218" i="39"/>
  <c r="V219" i="39"/>
  <c r="V220" i="39"/>
  <c r="V221" i="39"/>
  <c r="V222" i="39"/>
  <c r="V223" i="39"/>
  <c r="V224" i="39"/>
  <c r="V225" i="39"/>
  <c r="V226" i="39"/>
  <c r="V227" i="39"/>
  <c r="V228" i="39"/>
  <c r="V229" i="39"/>
  <c r="V230" i="39"/>
  <c r="V231" i="39"/>
  <c r="V232" i="39"/>
  <c r="V233" i="39"/>
  <c r="V234" i="39"/>
  <c r="V235" i="39"/>
  <c r="V236" i="39"/>
  <c r="V237" i="39"/>
  <c r="V238" i="39"/>
  <c r="V239" i="39"/>
  <c r="V240" i="39"/>
  <c r="V241" i="39"/>
  <c r="V242" i="39"/>
  <c r="V243" i="39"/>
  <c r="V244" i="39"/>
  <c r="V245" i="39"/>
  <c r="V246" i="39"/>
  <c r="V247" i="39"/>
  <c r="V248" i="39"/>
  <c r="V249" i="39"/>
  <c r="V250" i="39"/>
  <c r="V251" i="39"/>
  <c r="V252" i="39"/>
  <c r="V253" i="39"/>
  <c r="V254" i="39"/>
  <c r="V255" i="39"/>
  <c r="V256" i="39"/>
  <c r="V257" i="39"/>
  <c r="S196" i="39"/>
  <c r="S197" i="39"/>
  <c r="S198" i="39"/>
  <c r="S199" i="39"/>
  <c r="S200" i="39"/>
  <c r="S201" i="39"/>
  <c r="S202" i="39"/>
  <c r="S203" i="39"/>
  <c r="S204" i="39"/>
  <c r="S205" i="39"/>
  <c r="S206" i="39"/>
  <c r="S207" i="39"/>
  <c r="S208" i="39"/>
  <c r="S209" i="39"/>
  <c r="S210" i="39"/>
  <c r="S211" i="39"/>
  <c r="S212" i="39"/>
  <c r="S213" i="39"/>
  <c r="S214" i="39"/>
  <c r="S215" i="39"/>
  <c r="S216" i="39"/>
  <c r="S217" i="39"/>
  <c r="S218" i="39"/>
  <c r="S219" i="39"/>
  <c r="S220" i="39"/>
  <c r="S221" i="39"/>
  <c r="S222" i="39"/>
  <c r="S223" i="39"/>
  <c r="S224" i="39"/>
  <c r="S225" i="39"/>
  <c r="S226" i="39"/>
  <c r="S227" i="39"/>
  <c r="S228" i="39"/>
  <c r="S229" i="39"/>
  <c r="S230" i="39"/>
  <c r="S231" i="39"/>
  <c r="S232" i="39"/>
  <c r="S233" i="39"/>
  <c r="S234" i="39"/>
  <c r="S235" i="39"/>
  <c r="S236" i="39"/>
  <c r="S237" i="39"/>
  <c r="S238" i="39"/>
  <c r="S239" i="39"/>
  <c r="S240" i="39"/>
  <c r="S241" i="39"/>
  <c r="S242" i="39"/>
  <c r="S243" i="39"/>
  <c r="S244" i="39"/>
  <c r="S245" i="39"/>
  <c r="S246" i="39"/>
  <c r="S247" i="39"/>
  <c r="S248" i="39"/>
  <c r="S249" i="39"/>
  <c r="S250" i="39"/>
  <c r="S251" i="39"/>
  <c r="S252" i="39"/>
  <c r="S253" i="39"/>
  <c r="S254" i="39"/>
  <c r="S255" i="39"/>
  <c r="S256" i="39"/>
  <c r="S257" i="39"/>
  <c r="P196" i="39"/>
  <c r="P197" i="39"/>
  <c r="P198" i="39"/>
  <c r="P199" i="39"/>
  <c r="P200" i="39"/>
  <c r="P201" i="39"/>
  <c r="P202" i="39"/>
  <c r="P203" i="39"/>
  <c r="P204" i="39"/>
  <c r="P205" i="39"/>
  <c r="P206" i="39"/>
  <c r="P207" i="39"/>
  <c r="P208" i="39"/>
  <c r="P209" i="39"/>
  <c r="P210" i="39"/>
  <c r="P211" i="39"/>
  <c r="P212" i="39"/>
  <c r="P213" i="39"/>
  <c r="P214" i="39"/>
  <c r="P215" i="39"/>
  <c r="P216" i="39"/>
  <c r="P217" i="39"/>
  <c r="P218" i="39"/>
  <c r="P219" i="39"/>
  <c r="P220" i="39"/>
  <c r="P221" i="39"/>
  <c r="P222" i="39"/>
  <c r="P223" i="39"/>
  <c r="P224" i="39"/>
  <c r="P225" i="39"/>
  <c r="P226" i="39"/>
  <c r="P227" i="39"/>
  <c r="P228" i="39"/>
  <c r="P229" i="39"/>
  <c r="P230" i="39"/>
  <c r="P231" i="39"/>
  <c r="P232" i="39"/>
  <c r="P233" i="39"/>
  <c r="P234" i="39"/>
  <c r="P235" i="39"/>
  <c r="P236" i="39"/>
  <c r="P237" i="39"/>
  <c r="P238" i="39"/>
  <c r="P239" i="39"/>
  <c r="P240" i="39"/>
  <c r="P241" i="39"/>
  <c r="P242" i="39"/>
  <c r="P243" i="39"/>
  <c r="P244" i="39"/>
  <c r="P245" i="39"/>
  <c r="P246" i="39"/>
  <c r="P247" i="39"/>
  <c r="P248" i="39"/>
  <c r="P249" i="39"/>
  <c r="P250" i="39"/>
  <c r="P251" i="39"/>
  <c r="P252" i="39"/>
  <c r="P253" i="39"/>
  <c r="P254" i="39"/>
  <c r="P255" i="39"/>
  <c r="P256" i="39"/>
  <c r="P257" i="39"/>
  <c r="M196" i="39"/>
  <c r="M197" i="39"/>
  <c r="M198" i="39"/>
  <c r="M199" i="39"/>
  <c r="M200" i="39"/>
  <c r="M201" i="39"/>
  <c r="M202" i="39"/>
  <c r="M203" i="39"/>
  <c r="M204" i="39"/>
  <c r="M205" i="39"/>
  <c r="M206" i="39"/>
  <c r="M207" i="39"/>
  <c r="M208" i="39"/>
  <c r="M209" i="39"/>
  <c r="M210" i="39"/>
  <c r="M211" i="39"/>
  <c r="M212" i="39"/>
  <c r="M213" i="39"/>
  <c r="M214" i="39"/>
  <c r="M215" i="39"/>
  <c r="M216" i="39"/>
  <c r="M217" i="39"/>
  <c r="M218" i="39"/>
  <c r="M219" i="39"/>
  <c r="M220" i="39"/>
  <c r="M221" i="39"/>
  <c r="M222" i="39"/>
  <c r="M223" i="39"/>
  <c r="M224" i="39"/>
  <c r="M225" i="39"/>
  <c r="M226" i="39"/>
  <c r="M227" i="39"/>
  <c r="M228" i="39"/>
  <c r="M229" i="39"/>
  <c r="M230" i="39"/>
  <c r="M231" i="39"/>
  <c r="M232" i="39"/>
  <c r="M233" i="39"/>
  <c r="M234" i="39"/>
  <c r="M235" i="39"/>
  <c r="M236" i="39"/>
  <c r="M237" i="39"/>
  <c r="M238" i="39"/>
  <c r="M239" i="39"/>
  <c r="M240" i="39"/>
  <c r="M241" i="39"/>
  <c r="M242" i="39"/>
  <c r="M243" i="39"/>
  <c r="M244" i="39"/>
  <c r="M245" i="39"/>
  <c r="M246" i="39"/>
  <c r="M247" i="39"/>
  <c r="M248" i="39"/>
  <c r="M249" i="39"/>
  <c r="M250" i="39"/>
  <c r="M251" i="39"/>
  <c r="M252" i="39"/>
  <c r="M253" i="39"/>
  <c r="M254" i="39"/>
  <c r="M255" i="39"/>
  <c r="M256" i="39"/>
  <c r="M257" i="39"/>
  <c r="J196" i="39"/>
  <c r="J197" i="39"/>
  <c r="J198" i="39"/>
  <c r="J199" i="39"/>
  <c r="J200" i="39"/>
  <c r="J201" i="39"/>
  <c r="J202" i="39"/>
  <c r="J203" i="39"/>
  <c r="J204" i="39"/>
  <c r="J205" i="39"/>
  <c r="J206" i="39"/>
  <c r="J207" i="39"/>
  <c r="J208" i="39"/>
  <c r="J209" i="39"/>
  <c r="J210" i="39"/>
  <c r="J211" i="39"/>
  <c r="J212" i="39"/>
  <c r="J213" i="39"/>
  <c r="J214" i="39"/>
  <c r="J215" i="39"/>
  <c r="J216" i="39"/>
  <c r="J217" i="39"/>
  <c r="J218" i="39"/>
  <c r="J219" i="39"/>
  <c r="J220" i="39"/>
  <c r="J221" i="39"/>
  <c r="J222" i="39"/>
  <c r="J223" i="39"/>
  <c r="J224" i="39"/>
  <c r="J225" i="39"/>
  <c r="J226" i="39"/>
  <c r="J227" i="39"/>
  <c r="J228" i="39"/>
  <c r="J229" i="39"/>
  <c r="J230" i="39"/>
  <c r="J231" i="39"/>
  <c r="J232" i="39"/>
  <c r="J233" i="39"/>
  <c r="J234" i="39"/>
  <c r="J235" i="39"/>
  <c r="J236" i="39"/>
  <c r="J237" i="39"/>
  <c r="J238" i="39"/>
  <c r="J239" i="39"/>
  <c r="J240" i="39"/>
  <c r="J241" i="39"/>
  <c r="J242" i="39"/>
  <c r="J243" i="39"/>
  <c r="J244" i="39"/>
  <c r="J245" i="39"/>
  <c r="J246" i="39"/>
  <c r="J247" i="39"/>
  <c r="J248" i="39"/>
  <c r="J249" i="39"/>
  <c r="J250" i="39"/>
  <c r="J251" i="39"/>
  <c r="J252" i="39"/>
  <c r="J253" i="39"/>
  <c r="J254" i="39"/>
  <c r="J255" i="39"/>
  <c r="J256" i="39"/>
  <c r="J257" i="39"/>
  <c r="G196" i="39"/>
  <c r="G197" i="39"/>
  <c r="G198" i="39"/>
  <c r="G199" i="39"/>
  <c r="G200" i="39"/>
  <c r="G201" i="39"/>
  <c r="G202" i="39"/>
  <c r="G203" i="39"/>
  <c r="G204" i="39"/>
  <c r="G205" i="39"/>
  <c r="G206" i="39"/>
  <c r="G207" i="39"/>
  <c r="G208" i="39"/>
  <c r="G209" i="39"/>
  <c r="G210" i="39"/>
  <c r="G211" i="39"/>
  <c r="G212" i="39"/>
  <c r="G213" i="39"/>
  <c r="G214" i="39"/>
  <c r="G215" i="39"/>
  <c r="G216" i="39"/>
  <c r="G217" i="39"/>
  <c r="G218" i="39"/>
  <c r="G219" i="39"/>
  <c r="G220" i="39"/>
  <c r="G221" i="39"/>
  <c r="G222" i="39"/>
  <c r="G223" i="39"/>
  <c r="G224" i="39"/>
  <c r="G225" i="39"/>
  <c r="G226" i="39"/>
  <c r="G227" i="39"/>
  <c r="G228" i="39"/>
  <c r="G229" i="39"/>
  <c r="G230" i="39"/>
  <c r="G231" i="39"/>
  <c r="G232" i="39"/>
  <c r="G233" i="39"/>
  <c r="G234" i="39"/>
  <c r="G235" i="39"/>
  <c r="G236" i="39"/>
  <c r="G237" i="39"/>
  <c r="G238" i="39"/>
  <c r="G239" i="39"/>
  <c r="G240" i="39"/>
  <c r="G241" i="39"/>
  <c r="G242" i="39"/>
  <c r="G243" i="39"/>
  <c r="G244" i="39"/>
  <c r="G245" i="39"/>
  <c r="G246" i="39"/>
  <c r="G247" i="39"/>
  <c r="G248" i="39"/>
  <c r="G249" i="39"/>
  <c r="G250" i="39"/>
  <c r="G251" i="39"/>
  <c r="G252" i="39"/>
  <c r="G253" i="39"/>
  <c r="G254" i="39"/>
  <c r="G255" i="39"/>
  <c r="G256" i="39"/>
  <c r="G257" i="39"/>
  <c r="AD195" i="39"/>
  <c r="Y195" i="39"/>
  <c r="V195" i="39"/>
  <c r="S195" i="39"/>
  <c r="P195" i="39"/>
  <c r="M195" i="39"/>
  <c r="J195" i="39"/>
  <c r="G195" i="39"/>
  <c r="B246" i="39"/>
  <c r="C246" i="39"/>
  <c r="D246" i="39"/>
  <c r="E246" i="39"/>
  <c r="F246" i="39"/>
  <c r="B247" i="39"/>
  <c r="C247" i="39"/>
  <c r="D247" i="39"/>
  <c r="E247" i="39"/>
  <c r="F247" i="39"/>
  <c r="B248" i="39"/>
  <c r="C248" i="39"/>
  <c r="D248" i="39"/>
  <c r="E248" i="39"/>
  <c r="F248" i="39"/>
  <c r="B249" i="39"/>
  <c r="C249" i="39"/>
  <c r="D249" i="39"/>
  <c r="E249" i="39"/>
  <c r="F249" i="39"/>
  <c r="B250" i="39"/>
  <c r="C250" i="39"/>
  <c r="D250" i="39"/>
  <c r="E250" i="39"/>
  <c r="F250" i="39"/>
  <c r="B251" i="39"/>
  <c r="C251" i="39"/>
  <c r="D251" i="39"/>
  <c r="E251" i="39"/>
  <c r="F251" i="39"/>
  <c r="B252" i="39"/>
  <c r="C252" i="39"/>
  <c r="D252" i="39"/>
  <c r="E252" i="39"/>
  <c r="F252" i="39"/>
  <c r="B253" i="39"/>
  <c r="C253" i="39"/>
  <c r="D253" i="39"/>
  <c r="E253" i="39"/>
  <c r="F253" i="39"/>
  <c r="B254" i="39"/>
  <c r="C254" i="39"/>
  <c r="D254" i="39"/>
  <c r="E254" i="39"/>
  <c r="F254" i="39"/>
  <c r="B255" i="39"/>
  <c r="C255" i="39"/>
  <c r="D255" i="39"/>
  <c r="E255" i="39"/>
  <c r="F255" i="39"/>
  <c r="B256" i="39"/>
  <c r="C256" i="39"/>
  <c r="D256" i="39"/>
  <c r="E256" i="39"/>
  <c r="F256" i="39"/>
  <c r="B257" i="39"/>
  <c r="C257" i="39"/>
  <c r="D257" i="39"/>
  <c r="E257" i="39"/>
  <c r="F257" i="39"/>
  <c r="B242" i="39"/>
  <c r="C242" i="39"/>
  <c r="D242" i="39"/>
  <c r="E242" i="39"/>
  <c r="F242" i="39"/>
  <c r="B243" i="39"/>
  <c r="C243" i="39"/>
  <c r="D243" i="39"/>
  <c r="E243" i="39"/>
  <c r="F243" i="39"/>
  <c r="B244" i="39"/>
  <c r="C244" i="39"/>
  <c r="D244" i="39"/>
  <c r="E244" i="39"/>
  <c r="F244" i="39"/>
  <c r="B245" i="39"/>
  <c r="C245" i="39"/>
  <c r="D245" i="39"/>
  <c r="E245" i="39"/>
  <c r="F245" i="39"/>
  <c r="B231" i="39"/>
  <c r="C231" i="39"/>
  <c r="D231" i="39"/>
  <c r="E231" i="39"/>
  <c r="F231" i="39"/>
  <c r="B232" i="39"/>
  <c r="C232" i="39"/>
  <c r="D232" i="39"/>
  <c r="E232" i="39"/>
  <c r="F232" i="39"/>
  <c r="B233" i="39"/>
  <c r="C233" i="39"/>
  <c r="D233" i="39"/>
  <c r="E233" i="39"/>
  <c r="F233" i="39"/>
  <c r="B234" i="39"/>
  <c r="C234" i="39"/>
  <c r="D234" i="39"/>
  <c r="E234" i="39"/>
  <c r="F234" i="39"/>
  <c r="B235" i="39"/>
  <c r="C235" i="39"/>
  <c r="D235" i="39"/>
  <c r="E235" i="39"/>
  <c r="F235" i="39"/>
  <c r="B236" i="39"/>
  <c r="C236" i="39"/>
  <c r="D236" i="39"/>
  <c r="E236" i="39"/>
  <c r="F236" i="39"/>
  <c r="B237" i="39"/>
  <c r="C237" i="39"/>
  <c r="D237" i="39"/>
  <c r="E237" i="39"/>
  <c r="F237" i="39"/>
  <c r="B238" i="39"/>
  <c r="C238" i="39"/>
  <c r="D238" i="39"/>
  <c r="E238" i="39"/>
  <c r="F238" i="39"/>
  <c r="B239" i="39"/>
  <c r="C239" i="39"/>
  <c r="D239" i="39"/>
  <c r="E239" i="39"/>
  <c r="F239" i="39"/>
  <c r="B240" i="39"/>
  <c r="C240" i="39"/>
  <c r="D240" i="39"/>
  <c r="E240" i="39"/>
  <c r="F240" i="39"/>
  <c r="B241" i="39"/>
  <c r="C241" i="39"/>
  <c r="D241" i="39"/>
  <c r="E241" i="39"/>
  <c r="F241" i="39"/>
  <c r="B223" i="39"/>
  <c r="C223" i="39"/>
  <c r="D223" i="39"/>
  <c r="E223" i="39"/>
  <c r="F223" i="39"/>
  <c r="B224" i="39"/>
  <c r="C224" i="39"/>
  <c r="D224" i="39"/>
  <c r="E224" i="39"/>
  <c r="F224" i="39"/>
  <c r="B225" i="39"/>
  <c r="C225" i="39"/>
  <c r="D225" i="39"/>
  <c r="E225" i="39"/>
  <c r="F225" i="39"/>
  <c r="B226" i="39"/>
  <c r="C226" i="39"/>
  <c r="D226" i="39"/>
  <c r="E226" i="39"/>
  <c r="F226" i="39"/>
  <c r="B227" i="39"/>
  <c r="C227" i="39"/>
  <c r="D227" i="39"/>
  <c r="E227" i="39"/>
  <c r="F227" i="39"/>
  <c r="B228" i="39"/>
  <c r="C228" i="39"/>
  <c r="D228" i="39"/>
  <c r="E228" i="39"/>
  <c r="F228" i="39"/>
  <c r="B229" i="39"/>
  <c r="C229" i="39"/>
  <c r="D229" i="39"/>
  <c r="E229" i="39"/>
  <c r="F229" i="39"/>
  <c r="B230" i="39"/>
  <c r="C230" i="39"/>
  <c r="D230" i="39"/>
  <c r="E230" i="39"/>
  <c r="F230" i="39"/>
  <c r="B196" i="39"/>
  <c r="C196" i="39"/>
  <c r="D196" i="39"/>
  <c r="E196" i="39"/>
  <c r="F196" i="39"/>
  <c r="B197" i="39"/>
  <c r="C197" i="39"/>
  <c r="D197" i="39"/>
  <c r="E197" i="39"/>
  <c r="F197" i="39"/>
  <c r="B198" i="39"/>
  <c r="C198" i="39"/>
  <c r="D198" i="39"/>
  <c r="E198" i="39"/>
  <c r="F198" i="39"/>
  <c r="B199" i="39"/>
  <c r="C199" i="39"/>
  <c r="D199" i="39"/>
  <c r="E199" i="39"/>
  <c r="F199" i="39"/>
  <c r="B200" i="39"/>
  <c r="C200" i="39"/>
  <c r="D200" i="39"/>
  <c r="E200" i="39"/>
  <c r="F200" i="39"/>
  <c r="B201" i="39"/>
  <c r="C201" i="39"/>
  <c r="D201" i="39"/>
  <c r="E201" i="39"/>
  <c r="F201" i="39"/>
  <c r="B202" i="39"/>
  <c r="C202" i="39"/>
  <c r="D202" i="39"/>
  <c r="E202" i="39"/>
  <c r="F202" i="39"/>
  <c r="B203" i="39"/>
  <c r="C203" i="39"/>
  <c r="D203" i="39"/>
  <c r="E203" i="39"/>
  <c r="F203" i="39"/>
  <c r="B204" i="39"/>
  <c r="C204" i="39"/>
  <c r="D204" i="39"/>
  <c r="E204" i="39"/>
  <c r="F204" i="39"/>
  <c r="B205" i="39"/>
  <c r="C205" i="39"/>
  <c r="D205" i="39"/>
  <c r="E205" i="39"/>
  <c r="F205" i="39"/>
  <c r="B206" i="39"/>
  <c r="C206" i="39"/>
  <c r="D206" i="39"/>
  <c r="E206" i="39"/>
  <c r="F206" i="39"/>
  <c r="B207" i="39"/>
  <c r="C207" i="39"/>
  <c r="D207" i="39"/>
  <c r="E207" i="39"/>
  <c r="F207" i="39"/>
  <c r="B208" i="39"/>
  <c r="C208" i="39"/>
  <c r="D208" i="39"/>
  <c r="E208" i="39"/>
  <c r="F208" i="39"/>
  <c r="B209" i="39"/>
  <c r="C209" i="39"/>
  <c r="D209" i="39"/>
  <c r="E209" i="39"/>
  <c r="F209" i="39"/>
  <c r="B210" i="39"/>
  <c r="C210" i="39"/>
  <c r="D210" i="39"/>
  <c r="E210" i="39"/>
  <c r="F210" i="39"/>
  <c r="B211" i="39"/>
  <c r="C211" i="39"/>
  <c r="D211" i="39"/>
  <c r="E211" i="39"/>
  <c r="F211" i="39"/>
  <c r="B212" i="39"/>
  <c r="C212" i="39"/>
  <c r="D212" i="39"/>
  <c r="E212" i="39"/>
  <c r="F212" i="39"/>
  <c r="B213" i="39"/>
  <c r="C213" i="39"/>
  <c r="D213" i="39"/>
  <c r="E213" i="39"/>
  <c r="F213" i="39"/>
  <c r="B214" i="39"/>
  <c r="C214" i="39"/>
  <c r="D214" i="39"/>
  <c r="E214" i="39"/>
  <c r="F214" i="39"/>
  <c r="B215" i="39"/>
  <c r="C215" i="39"/>
  <c r="D215" i="39"/>
  <c r="E215" i="39"/>
  <c r="F215" i="39"/>
  <c r="B216" i="39"/>
  <c r="C216" i="39"/>
  <c r="D216" i="39"/>
  <c r="E216" i="39"/>
  <c r="F216" i="39"/>
  <c r="B217" i="39"/>
  <c r="C217" i="39"/>
  <c r="D217" i="39"/>
  <c r="E217" i="39"/>
  <c r="F217" i="39"/>
  <c r="B218" i="39"/>
  <c r="C218" i="39"/>
  <c r="D218" i="39"/>
  <c r="E218" i="39"/>
  <c r="F218" i="39"/>
  <c r="B219" i="39"/>
  <c r="C219" i="39"/>
  <c r="D219" i="39"/>
  <c r="E219" i="39"/>
  <c r="F219" i="39"/>
  <c r="B220" i="39"/>
  <c r="C220" i="39"/>
  <c r="D220" i="39"/>
  <c r="E220" i="39"/>
  <c r="F220" i="39"/>
  <c r="B221" i="39"/>
  <c r="C221" i="39"/>
  <c r="D221" i="39"/>
  <c r="E221" i="39"/>
  <c r="F221" i="39"/>
  <c r="B222" i="39"/>
  <c r="C222" i="39"/>
  <c r="D222" i="39"/>
  <c r="E222" i="39"/>
  <c r="F222" i="39"/>
  <c r="C195" i="39"/>
  <c r="D195" i="39"/>
  <c r="E195" i="39"/>
  <c r="F195" i="39"/>
  <c r="B195" i="39"/>
  <c r="AE538" i="39" l="1"/>
  <c r="Z538" i="39"/>
  <c r="AA538" i="39" s="1"/>
  <c r="W538" i="39"/>
  <c r="X538" i="39" s="1"/>
  <c r="T538" i="39"/>
  <c r="U538" i="39" s="1"/>
  <c r="Q538" i="39"/>
  <c r="R538" i="39" s="1"/>
  <c r="N538" i="39"/>
  <c r="O538" i="39" s="1"/>
  <c r="K538" i="39"/>
  <c r="L538" i="39" s="1"/>
  <c r="H538" i="39"/>
  <c r="I538" i="39" s="1"/>
  <c r="AC538" i="39" s="1"/>
  <c r="Z537" i="39"/>
  <c r="AA537" i="39" s="1"/>
  <c r="W537" i="39"/>
  <c r="X537" i="39" s="1"/>
  <c r="T537" i="39"/>
  <c r="U537" i="39" s="1"/>
  <c r="Q537" i="39"/>
  <c r="R537" i="39" s="1"/>
  <c r="N537" i="39"/>
  <c r="O537" i="39" s="1"/>
  <c r="K537" i="39"/>
  <c r="L537" i="39" s="1"/>
  <c r="H537" i="39"/>
  <c r="I537" i="39" s="1"/>
  <c r="Z536" i="39"/>
  <c r="AA536" i="39" s="1"/>
  <c r="W536" i="39"/>
  <c r="X536" i="39" s="1"/>
  <c r="T536" i="39"/>
  <c r="U536" i="39" s="1"/>
  <c r="Q536" i="39"/>
  <c r="R536" i="39" s="1"/>
  <c r="N536" i="39"/>
  <c r="O536" i="39" s="1"/>
  <c r="K536" i="39"/>
  <c r="L536" i="39" s="1"/>
  <c r="H536" i="39"/>
  <c r="I536" i="39" s="1"/>
  <c r="AE535" i="39"/>
  <c r="Z535" i="39"/>
  <c r="AA535" i="39" s="1"/>
  <c r="W535" i="39"/>
  <c r="X535" i="39" s="1"/>
  <c r="T535" i="39"/>
  <c r="U535" i="39" s="1"/>
  <c r="Q535" i="39"/>
  <c r="R535" i="39" s="1"/>
  <c r="N535" i="39"/>
  <c r="O535" i="39" s="1"/>
  <c r="K535" i="39"/>
  <c r="L535" i="39" s="1"/>
  <c r="H535" i="39"/>
  <c r="I535" i="39" s="1"/>
  <c r="AE534" i="39"/>
  <c r="Z534" i="39"/>
  <c r="AA534" i="39" s="1"/>
  <c r="W534" i="39"/>
  <c r="X534" i="39" s="1"/>
  <c r="T534" i="39"/>
  <c r="U534" i="39" s="1"/>
  <c r="Q534" i="39"/>
  <c r="R534" i="39" s="1"/>
  <c r="N534" i="39"/>
  <c r="O534" i="39" s="1"/>
  <c r="K534" i="39"/>
  <c r="L534" i="39" s="1"/>
  <c r="H534" i="39"/>
  <c r="I534" i="39" s="1"/>
  <c r="Z533" i="39"/>
  <c r="AA533" i="39" s="1"/>
  <c r="W533" i="39"/>
  <c r="X533" i="39" s="1"/>
  <c r="T533" i="39"/>
  <c r="U533" i="39" s="1"/>
  <c r="Q533" i="39"/>
  <c r="R533" i="39" s="1"/>
  <c r="N533" i="39"/>
  <c r="O533" i="39" s="1"/>
  <c r="K533" i="39"/>
  <c r="L533" i="39" s="1"/>
  <c r="H533" i="39"/>
  <c r="I533" i="39" s="1"/>
  <c r="Z532" i="39"/>
  <c r="AA532" i="39" s="1"/>
  <c r="W532" i="39"/>
  <c r="X532" i="39" s="1"/>
  <c r="T532" i="39"/>
  <c r="U532" i="39" s="1"/>
  <c r="Q532" i="39"/>
  <c r="R532" i="39" s="1"/>
  <c r="N532" i="39"/>
  <c r="O532" i="39" s="1"/>
  <c r="K532" i="39"/>
  <c r="L532" i="39" s="1"/>
  <c r="H532" i="39"/>
  <c r="I532" i="39" s="1"/>
  <c r="AC532" i="39" s="1"/>
  <c r="AE531" i="39"/>
  <c r="Z531" i="39"/>
  <c r="AA531" i="39" s="1"/>
  <c r="W531" i="39"/>
  <c r="X531" i="39" s="1"/>
  <c r="T531" i="39"/>
  <c r="U531" i="39" s="1"/>
  <c r="Q531" i="39"/>
  <c r="R531" i="39" s="1"/>
  <c r="N531" i="39"/>
  <c r="O531" i="39" s="1"/>
  <c r="K531" i="39"/>
  <c r="L531" i="39" s="1"/>
  <c r="H531" i="39"/>
  <c r="I531" i="39" s="1"/>
  <c r="AC531" i="39" s="1"/>
  <c r="Z530" i="39"/>
  <c r="AA530" i="39" s="1"/>
  <c r="W530" i="39"/>
  <c r="X530" i="39" s="1"/>
  <c r="T530" i="39"/>
  <c r="U530" i="39" s="1"/>
  <c r="Q530" i="39"/>
  <c r="R530" i="39" s="1"/>
  <c r="N530" i="39"/>
  <c r="O530" i="39" s="1"/>
  <c r="K530" i="39"/>
  <c r="L530" i="39" s="1"/>
  <c r="H530" i="39"/>
  <c r="I530" i="39" s="1"/>
  <c r="AE529" i="39"/>
  <c r="Z529" i="39"/>
  <c r="AA529" i="39" s="1"/>
  <c r="W529" i="39"/>
  <c r="X529" i="39" s="1"/>
  <c r="T529" i="39"/>
  <c r="U529" i="39" s="1"/>
  <c r="Q529" i="39"/>
  <c r="R529" i="39" s="1"/>
  <c r="N529" i="39"/>
  <c r="O529" i="39" s="1"/>
  <c r="K529" i="39"/>
  <c r="L529" i="39" s="1"/>
  <c r="H529" i="39"/>
  <c r="I529" i="39" s="1"/>
  <c r="Z528" i="39"/>
  <c r="AA528" i="39" s="1"/>
  <c r="W528" i="39"/>
  <c r="X528" i="39" s="1"/>
  <c r="T528" i="39"/>
  <c r="U528" i="39" s="1"/>
  <c r="Q528" i="39"/>
  <c r="R528" i="39" s="1"/>
  <c r="N528" i="39"/>
  <c r="O528" i="39" s="1"/>
  <c r="K528" i="39"/>
  <c r="L528" i="39" s="1"/>
  <c r="H528" i="39"/>
  <c r="I528" i="39" s="1"/>
  <c r="AE527" i="39"/>
  <c r="Z527" i="39"/>
  <c r="AA527" i="39" s="1"/>
  <c r="W527" i="39"/>
  <c r="X527" i="39" s="1"/>
  <c r="T527" i="39"/>
  <c r="U527" i="39" s="1"/>
  <c r="Q527" i="39"/>
  <c r="R527" i="39" s="1"/>
  <c r="N527" i="39"/>
  <c r="O527" i="39" s="1"/>
  <c r="K527" i="39"/>
  <c r="L527" i="39" s="1"/>
  <c r="H527" i="39"/>
  <c r="I527" i="39" s="1"/>
  <c r="AE526" i="39"/>
  <c r="Z526" i="39"/>
  <c r="AA526" i="39" s="1"/>
  <c r="W526" i="39"/>
  <c r="X526" i="39" s="1"/>
  <c r="T526" i="39"/>
  <c r="U526" i="39" s="1"/>
  <c r="Q526" i="39"/>
  <c r="R526" i="39" s="1"/>
  <c r="N526" i="39"/>
  <c r="O526" i="39" s="1"/>
  <c r="K526" i="39"/>
  <c r="L526" i="39" s="1"/>
  <c r="H526" i="39"/>
  <c r="I526" i="39" s="1"/>
  <c r="AE525" i="39"/>
  <c r="Z525" i="39"/>
  <c r="AA525" i="39" s="1"/>
  <c r="W525" i="39"/>
  <c r="X525" i="39" s="1"/>
  <c r="T525" i="39"/>
  <c r="U525" i="39" s="1"/>
  <c r="Q525" i="39"/>
  <c r="R525" i="39" s="1"/>
  <c r="N525" i="39"/>
  <c r="O525" i="39" s="1"/>
  <c r="K525" i="39"/>
  <c r="L525" i="39" s="1"/>
  <c r="H525" i="39"/>
  <c r="I525" i="39" s="1"/>
  <c r="Z524" i="39"/>
  <c r="AA524" i="39" s="1"/>
  <c r="W524" i="39"/>
  <c r="X524" i="39" s="1"/>
  <c r="T524" i="39"/>
  <c r="U524" i="39" s="1"/>
  <c r="Q524" i="39"/>
  <c r="R524" i="39" s="1"/>
  <c r="N524" i="39"/>
  <c r="O524" i="39" s="1"/>
  <c r="K524" i="39"/>
  <c r="L524" i="39" s="1"/>
  <c r="H524" i="39"/>
  <c r="I524" i="39" s="1"/>
  <c r="AE523" i="39"/>
  <c r="Z523" i="39"/>
  <c r="AA523" i="39" s="1"/>
  <c r="W523" i="39"/>
  <c r="X523" i="39" s="1"/>
  <c r="T523" i="39"/>
  <c r="U523" i="39" s="1"/>
  <c r="Q523" i="39"/>
  <c r="R523" i="39" s="1"/>
  <c r="N523" i="39"/>
  <c r="O523" i="39" s="1"/>
  <c r="K523" i="39"/>
  <c r="L523" i="39" s="1"/>
  <c r="H523" i="39"/>
  <c r="I523" i="39" s="1"/>
  <c r="Z522" i="39"/>
  <c r="AA522" i="39" s="1"/>
  <c r="W522" i="39"/>
  <c r="X522" i="39" s="1"/>
  <c r="T522" i="39"/>
  <c r="U522" i="39" s="1"/>
  <c r="Q522" i="39"/>
  <c r="R522" i="39" s="1"/>
  <c r="N522" i="39"/>
  <c r="O522" i="39" s="1"/>
  <c r="K522" i="39"/>
  <c r="L522" i="39" s="1"/>
  <c r="H522" i="39"/>
  <c r="I522" i="39" s="1"/>
  <c r="AC522" i="39" s="1"/>
  <c r="Z521" i="39"/>
  <c r="AA521" i="39" s="1"/>
  <c r="W521" i="39"/>
  <c r="X521" i="39" s="1"/>
  <c r="T521" i="39"/>
  <c r="U521" i="39" s="1"/>
  <c r="Q521" i="39"/>
  <c r="R521" i="39" s="1"/>
  <c r="N521" i="39"/>
  <c r="O521" i="39" s="1"/>
  <c r="K521" i="39"/>
  <c r="L521" i="39" s="1"/>
  <c r="H521" i="39"/>
  <c r="I521" i="39" s="1"/>
  <c r="AE520" i="39"/>
  <c r="Z520" i="39"/>
  <c r="AA520" i="39" s="1"/>
  <c r="W520" i="39"/>
  <c r="X520" i="39" s="1"/>
  <c r="T520" i="39"/>
  <c r="U520" i="39" s="1"/>
  <c r="Q520" i="39"/>
  <c r="R520" i="39" s="1"/>
  <c r="N520" i="39"/>
  <c r="O520" i="39" s="1"/>
  <c r="K520" i="39"/>
  <c r="L520" i="39" s="1"/>
  <c r="H520" i="39"/>
  <c r="I520" i="39" s="1"/>
  <c r="Z519" i="39"/>
  <c r="AA519" i="39" s="1"/>
  <c r="W519" i="39"/>
  <c r="X519" i="39" s="1"/>
  <c r="T519" i="39"/>
  <c r="U519" i="39" s="1"/>
  <c r="Q519" i="39"/>
  <c r="R519" i="39" s="1"/>
  <c r="N519" i="39"/>
  <c r="O519" i="39" s="1"/>
  <c r="K519" i="39"/>
  <c r="L519" i="39" s="1"/>
  <c r="H519" i="39"/>
  <c r="I519" i="39" s="1"/>
  <c r="AE518" i="39"/>
  <c r="Z518" i="39"/>
  <c r="AA518" i="39" s="1"/>
  <c r="W518" i="39"/>
  <c r="X518" i="39" s="1"/>
  <c r="T518" i="39"/>
  <c r="U518" i="39" s="1"/>
  <c r="Q518" i="39"/>
  <c r="R518" i="39" s="1"/>
  <c r="N518" i="39"/>
  <c r="O518" i="39" s="1"/>
  <c r="K518" i="39"/>
  <c r="L518" i="39" s="1"/>
  <c r="H518" i="39"/>
  <c r="I518" i="39" s="1"/>
  <c r="AE517" i="39"/>
  <c r="Z517" i="39"/>
  <c r="AA517" i="39" s="1"/>
  <c r="W517" i="39"/>
  <c r="X517" i="39" s="1"/>
  <c r="T517" i="39"/>
  <c r="U517" i="39" s="1"/>
  <c r="Q517" i="39"/>
  <c r="R517" i="39" s="1"/>
  <c r="N517" i="39"/>
  <c r="O517" i="39" s="1"/>
  <c r="K517" i="39"/>
  <c r="L517" i="39" s="1"/>
  <c r="H517" i="39"/>
  <c r="I517" i="39" s="1"/>
  <c r="AE516" i="39"/>
  <c r="Z516" i="39"/>
  <c r="AA516" i="39" s="1"/>
  <c r="W516" i="39"/>
  <c r="X516" i="39" s="1"/>
  <c r="T516" i="39"/>
  <c r="U516" i="39" s="1"/>
  <c r="Q516" i="39"/>
  <c r="R516" i="39" s="1"/>
  <c r="N516" i="39"/>
  <c r="O516" i="39" s="1"/>
  <c r="K516" i="39"/>
  <c r="L516" i="39" s="1"/>
  <c r="H516" i="39"/>
  <c r="I516" i="39" s="1"/>
  <c r="AE515" i="39"/>
  <c r="Z515" i="39"/>
  <c r="AA515" i="39" s="1"/>
  <c r="W515" i="39"/>
  <c r="X515" i="39" s="1"/>
  <c r="T515" i="39"/>
  <c r="U515" i="39" s="1"/>
  <c r="Q515" i="39"/>
  <c r="R515" i="39" s="1"/>
  <c r="N515" i="39"/>
  <c r="O515" i="39" s="1"/>
  <c r="K515" i="39"/>
  <c r="L515" i="39" s="1"/>
  <c r="H515" i="39"/>
  <c r="I515" i="39" s="1"/>
  <c r="AE514" i="39"/>
  <c r="Z514" i="39"/>
  <c r="AA514" i="39" s="1"/>
  <c r="W514" i="39"/>
  <c r="X514" i="39" s="1"/>
  <c r="T514" i="39"/>
  <c r="U514" i="39" s="1"/>
  <c r="Q514" i="39"/>
  <c r="R514" i="39" s="1"/>
  <c r="N514" i="39"/>
  <c r="O514" i="39" s="1"/>
  <c r="K514" i="39"/>
  <c r="L514" i="39" s="1"/>
  <c r="H514" i="39"/>
  <c r="I514" i="39" s="1"/>
  <c r="AE513" i="39"/>
  <c r="Z513" i="39"/>
  <c r="AA513" i="39" s="1"/>
  <c r="W513" i="39"/>
  <c r="X513" i="39" s="1"/>
  <c r="T513" i="39"/>
  <c r="U513" i="39" s="1"/>
  <c r="Q513" i="39"/>
  <c r="R513" i="39" s="1"/>
  <c r="N513" i="39"/>
  <c r="O513" i="39" s="1"/>
  <c r="K513" i="39"/>
  <c r="L513" i="39" s="1"/>
  <c r="H513" i="39"/>
  <c r="I513" i="39" s="1"/>
  <c r="AE512" i="39"/>
  <c r="Z512" i="39"/>
  <c r="AA512" i="39" s="1"/>
  <c r="W512" i="39"/>
  <c r="X512" i="39" s="1"/>
  <c r="T512" i="39"/>
  <c r="U512" i="39" s="1"/>
  <c r="Q512" i="39"/>
  <c r="R512" i="39" s="1"/>
  <c r="N512" i="39"/>
  <c r="O512" i="39" s="1"/>
  <c r="K512" i="39"/>
  <c r="L512" i="39" s="1"/>
  <c r="H512" i="39"/>
  <c r="I512" i="39" s="1"/>
  <c r="AE511" i="39"/>
  <c r="Z511" i="39"/>
  <c r="AA511" i="39" s="1"/>
  <c r="W511" i="39"/>
  <c r="X511" i="39" s="1"/>
  <c r="T511" i="39"/>
  <c r="U511" i="39" s="1"/>
  <c r="Q511" i="39"/>
  <c r="R511" i="39" s="1"/>
  <c r="N511" i="39"/>
  <c r="O511" i="39" s="1"/>
  <c r="K511" i="39"/>
  <c r="L511" i="39" s="1"/>
  <c r="H511" i="39"/>
  <c r="I511" i="39" s="1"/>
  <c r="AE510" i="39"/>
  <c r="Z510" i="39"/>
  <c r="AA510" i="39" s="1"/>
  <c r="W510" i="39"/>
  <c r="X510" i="39" s="1"/>
  <c r="T510" i="39"/>
  <c r="U510" i="39" s="1"/>
  <c r="Q510" i="39"/>
  <c r="R510" i="39" s="1"/>
  <c r="N510" i="39"/>
  <c r="O510" i="39" s="1"/>
  <c r="K510" i="39"/>
  <c r="L510" i="39" s="1"/>
  <c r="H510" i="39"/>
  <c r="I510" i="39" s="1"/>
  <c r="AE509" i="39"/>
  <c r="Z509" i="39"/>
  <c r="AA509" i="39" s="1"/>
  <c r="W509" i="39"/>
  <c r="X509" i="39" s="1"/>
  <c r="T509" i="39"/>
  <c r="U509" i="39" s="1"/>
  <c r="Q509" i="39"/>
  <c r="R509" i="39" s="1"/>
  <c r="N509" i="39"/>
  <c r="O509" i="39" s="1"/>
  <c r="K509" i="39"/>
  <c r="L509" i="39" s="1"/>
  <c r="H509" i="39"/>
  <c r="I509" i="39" s="1"/>
  <c r="AE508" i="39"/>
  <c r="Z508" i="39"/>
  <c r="AA508" i="39" s="1"/>
  <c r="W508" i="39"/>
  <c r="X508" i="39" s="1"/>
  <c r="T508" i="39"/>
  <c r="U508" i="39" s="1"/>
  <c r="Q508" i="39"/>
  <c r="R508" i="39" s="1"/>
  <c r="N508" i="39"/>
  <c r="O508" i="39" s="1"/>
  <c r="K508" i="39"/>
  <c r="L508" i="39" s="1"/>
  <c r="H508" i="39"/>
  <c r="I508" i="39" s="1"/>
  <c r="AE507" i="39"/>
  <c r="Z507" i="39"/>
  <c r="AA507" i="39" s="1"/>
  <c r="W507" i="39"/>
  <c r="X507" i="39" s="1"/>
  <c r="T507" i="39"/>
  <c r="U507" i="39" s="1"/>
  <c r="Q507" i="39"/>
  <c r="R507" i="39" s="1"/>
  <c r="N507" i="39"/>
  <c r="O507" i="39" s="1"/>
  <c r="K507" i="39"/>
  <c r="L507" i="39" s="1"/>
  <c r="H507" i="39"/>
  <c r="I507" i="39" s="1"/>
  <c r="AE506" i="39"/>
  <c r="Z506" i="39"/>
  <c r="AA506" i="39" s="1"/>
  <c r="W506" i="39"/>
  <c r="X506" i="39" s="1"/>
  <c r="T506" i="39"/>
  <c r="U506" i="39" s="1"/>
  <c r="Q506" i="39"/>
  <c r="R506" i="39" s="1"/>
  <c r="N506" i="39"/>
  <c r="O506" i="39" s="1"/>
  <c r="K506" i="39"/>
  <c r="L506" i="39" s="1"/>
  <c r="H506" i="39"/>
  <c r="I506" i="39" s="1"/>
  <c r="AE505" i="39"/>
  <c r="Z505" i="39"/>
  <c r="AA505" i="39" s="1"/>
  <c r="W505" i="39"/>
  <c r="X505" i="39" s="1"/>
  <c r="T505" i="39"/>
  <c r="U505" i="39" s="1"/>
  <c r="Q505" i="39"/>
  <c r="R505" i="39" s="1"/>
  <c r="N505" i="39"/>
  <c r="O505" i="39" s="1"/>
  <c r="K505" i="39"/>
  <c r="L505" i="39" s="1"/>
  <c r="H505" i="39"/>
  <c r="I505" i="39" s="1"/>
  <c r="AE504" i="39"/>
  <c r="Z504" i="39"/>
  <c r="AA504" i="39" s="1"/>
  <c r="W504" i="39"/>
  <c r="X504" i="39" s="1"/>
  <c r="T504" i="39"/>
  <c r="U504" i="39" s="1"/>
  <c r="Q504" i="39"/>
  <c r="R504" i="39" s="1"/>
  <c r="N504" i="39"/>
  <c r="O504" i="39" s="1"/>
  <c r="K504" i="39"/>
  <c r="L504" i="39" s="1"/>
  <c r="H504" i="39"/>
  <c r="I504" i="39" s="1"/>
  <c r="AE503" i="39"/>
  <c r="Z503" i="39"/>
  <c r="AA503" i="39" s="1"/>
  <c r="W503" i="39"/>
  <c r="X503" i="39" s="1"/>
  <c r="T503" i="39"/>
  <c r="U503" i="39" s="1"/>
  <c r="Q503" i="39"/>
  <c r="R503" i="39" s="1"/>
  <c r="N503" i="39"/>
  <c r="O503" i="39" s="1"/>
  <c r="K503" i="39"/>
  <c r="L503" i="39" s="1"/>
  <c r="H503" i="39"/>
  <c r="I503" i="39" s="1"/>
  <c r="AC520" i="39" l="1"/>
  <c r="AC521" i="39"/>
  <c r="AC529" i="39"/>
  <c r="AC530" i="39"/>
  <c r="AC537" i="39"/>
  <c r="AC505" i="39"/>
  <c r="AC507" i="39"/>
  <c r="AC510" i="39"/>
  <c r="AC512" i="39"/>
  <c r="AC519" i="39"/>
  <c r="AC525" i="39"/>
  <c r="AC526" i="39"/>
  <c r="AC527" i="39"/>
  <c r="AC528" i="39"/>
  <c r="AC534" i="39"/>
  <c r="AC535" i="39"/>
  <c r="AC536" i="39"/>
  <c r="AC503" i="39"/>
  <c r="AC504" i="39"/>
  <c r="AC506" i="39"/>
  <c r="AC508" i="39"/>
  <c r="AC509" i="39"/>
  <c r="AC511" i="39"/>
  <c r="AC513" i="39"/>
  <c r="AC514" i="39"/>
  <c r="AC515" i="39"/>
  <c r="AC516" i="39"/>
  <c r="AC517" i="39"/>
  <c r="AC518" i="39"/>
  <c r="AC523" i="39"/>
  <c r="AC524" i="39"/>
  <c r="AC533" i="39"/>
  <c r="AE502" i="39"/>
  <c r="Z502" i="39"/>
  <c r="AA502" i="39" s="1"/>
  <c r="W502" i="39"/>
  <c r="X502" i="39" s="1"/>
  <c r="T502" i="39"/>
  <c r="U502" i="39" s="1"/>
  <c r="Q502" i="39"/>
  <c r="R502" i="39" s="1"/>
  <c r="N502" i="39"/>
  <c r="O502" i="39" s="1"/>
  <c r="K502" i="39"/>
  <c r="L502" i="39" s="1"/>
  <c r="H502" i="39"/>
  <c r="I502" i="39" s="1"/>
  <c r="AE501" i="39"/>
  <c r="Z501" i="39"/>
  <c r="AA501" i="39" s="1"/>
  <c r="W501" i="39"/>
  <c r="X501" i="39" s="1"/>
  <c r="T501" i="39"/>
  <c r="U501" i="39" s="1"/>
  <c r="Q501" i="39"/>
  <c r="R501" i="39" s="1"/>
  <c r="N501" i="39"/>
  <c r="O501" i="39" s="1"/>
  <c r="K501" i="39"/>
  <c r="L501" i="39" s="1"/>
  <c r="H501" i="39"/>
  <c r="I501" i="39" s="1"/>
  <c r="AE500" i="39"/>
  <c r="Z500" i="39"/>
  <c r="AA500" i="39" s="1"/>
  <c r="W500" i="39"/>
  <c r="X500" i="39" s="1"/>
  <c r="T500" i="39"/>
  <c r="U500" i="39" s="1"/>
  <c r="Q500" i="39"/>
  <c r="R500" i="39" s="1"/>
  <c r="N500" i="39"/>
  <c r="O500" i="39" s="1"/>
  <c r="K500" i="39"/>
  <c r="L500" i="39" s="1"/>
  <c r="H500" i="39"/>
  <c r="I500" i="39" s="1"/>
  <c r="AE499" i="39"/>
  <c r="Z499" i="39"/>
  <c r="AA499" i="39" s="1"/>
  <c r="W499" i="39"/>
  <c r="X499" i="39" s="1"/>
  <c r="T499" i="39"/>
  <c r="U499" i="39" s="1"/>
  <c r="Q499" i="39"/>
  <c r="R499" i="39" s="1"/>
  <c r="N499" i="39"/>
  <c r="O499" i="39" s="1"/>
  <c r="K499" i="39"/>
  <c r="L499" i="39" s="1"/>
  <c r="H499" i="39"/>
  <c r="I499" i="39" s="1"/>
  <c r="AE498" i="39"/>
  <c r="Z498" i="39"/>
  <c r="AA498" i="39" s="1"/>
  <c r="W498" i="39"/>
  <c r="X498" i="39" s="1"/>
  <c r="T498" i="39"/>
  <c r="U498" i="39" s="1"/>
  <c r="Q498" i="39"/>
  <c r="R498" i="39" s="1"/>
  <c r="N498" i="39"/>
  <c r="O498" i="39" s="1"/>
  <c r="K498" i="39"/>
  <c r="L498" i="39" s="1"/>
  <c r="H498" i="39"/>
  <c r="I498" i="39" s="1"/>
  <c r="AE497" i="39"/>
  <c r="Z497" i="39"/>
  <c r="AA497" i="39" s="1"/>
  <c r="W497" i="39"/>
  <c r="X497" i="39" s="1"/>
  <c r="T497" i="39"/>
  <c r="U497" i="39" s="1"/>
  <c r="Q497" i="39"/>
  <c r="R497" i="39" s="1"/>
  <c r="N497" i="39"/>
  <c r="O497" i="39" s="1"/>
  <c r="K497" i="39"/>
  <c r="L497" i="39" s="1"/>
  <c r="H497" i="39"/>
  <c r="I497" i="39" s="1"/>
  <c r="AE496" i="39"/>
  <c r="Z496" i="39"/>
  <c r="AA496" i="39" s="1"/>
  <c r="W496" i="39"/>
  <c r="X496" i="39" s="1"/>
  <c r="T496" i="39"/>
  <c r="U496" i="39" s="1"/>
  <c r="Q496" i="39"/>
  <c r="R496" i="39" s="1"/>
  <c r="N496" i="39"/>
  <c r="O496" i="39" s="1"/>
  <c r="K496" i="39"/>
  <c r="L496" i="39" s="1"/>
  <c r="H496" i="39"/>
  <c r="I496" i="39" s="1"/>
  <c r="AE495" i="39"/>
  <c r="Z495" i="39"/>
  <c r="AA495" i="39" s="1"/>
  <c r="W495" i="39"/>
  <c r="X495" i="39" s="1"/>
  <c r="T495" i="39"/>
  <c r="U495" i="39" s="1"/>
  <c r="Q495" i="39"/>
  <c r="R495" i="39" s="1"/>
  <c r="N495" i="39"/>
  <c r="O495" i="39" s="1"/>
  <c r="K495" i="39"/>
  <c r="L495" i="39" s="1"/>
  <c r="H495" i="39"/>
  <c r="I495" i="39" s="1"/>
  <c r="AE494" i="39"/>
  <c r="Z494" i="39"/>
  <c r="AA494" i="39" s="1"/>
  <c r="W494" i="39"/>
  <c r="X494" i="39" s="1"/>
  <c r="T494" i="39"/>
  <c r="U494" i="39" s="1"/>
  <c r="Q494" i="39"/>
  <c r="R494" i="39" s="1"/>
  <c r="N494" i="39"/>
  <c r="O494" i="39" s="1"/>
  <c r="K494" i="39"/>
  <c r="L494" i="39" s="1"/>
  <c r="H494" i="39"/>
  <c r="I494" i="39" s="1"/>
  <c r="AE493" i="39"/>
  <c r="Z493" i="39"/>
  <c r="AA493" i="39" s="1"/>
  <c r="W493" i="39"/>
  <c r="X493" i="39" s="1"/>
  <c r="T493" i="39"/>
  <c r="U493" i="39" s="1"/>
  <c r="Q493" i="39"/>
  <c r="R493" i="39" s="1"/>
  <c r="N493" i="39"/>
  <c r="O493" i="39" s="1"/>
  <c r="K493" i="39"/>
  <c r="L493" i="39" s="1"/>
  <c r="H493" i="39"/>
  <c r="I493" i="39" s="1"/>
  <c r="AE492" i="39"/>
  <c r="Z492" i="39"/>
  <c r="AA492" i="39" s="1"/>
  <c r="W492" i="39"/>
  <c r="X492" i="39" s="1"/>
  <c r="T492" i="39"/>
  <c r="U492" i="39" s="1"/>
  <c r="Q492" i="39"/>
  <c r="R492" i="39" s="1"/>
  <c r="N492" i="39"/>
  <c r="O492" i="39" s="1"/>
  <c r="K492" i="39"/>
  <c r="L492" i="39" s="1"/>
  <c r="H492" i="39"/>
  <c r="I492" i="39" s="1"/>
  <c r="AE491" i="39"/>
  <c r="Z491" i="39"/>
  <c r="AA491" i="39" s="1"/>
  <c r="W491" i="39"/>
  <c r="X491" i="39" s="1"/>
  <c r="T491" i="39"/>
  <c r="U491" i="39" s="1"/>
  <c r="Q491" i="39"/>
  <c r="R491" i="39" s="1"/>
  <c r="N491" i="39"/>
  <c r="O491" i="39" s="1"/>
  <c r="K491" i="39"/>
  <c r="L491" i="39" s="1"/>
  <c r="H491" i="39"/>
  <c r="I491" i="39" s="1"/>
  <c r="AE490" i="39"/>
  <c r="Z490" i="39"/>
  <c r="AA490" i="39" s="1"/>
  <c r="W490" i="39"/>
  <c r="X490" i="39" s="1"/>
  <c r="T490" i="39"/>
  <c r="U490" i="39" s="1"/>
  <c r="Q490" i="39"/>
  <c r="R490" i="39" s="1"/>
  <c r="N490" i="39"/>
  <c r="O490" i="39" s="1"/>
  <c r="K490" i="39"/>
  <c r="L490" i="39" s="1"/>
  <c r="H490" i="39"/>
  <c r="I490" i="39" s="1"/>
  <c r="AE489" i="39"/>
  <c r="Z489" i="39"/>
  <c r="AA489" i="39" s="1"/>
  <c r="W489" i="39"/>
  <c r="X489" i="39" s="1"/>
  <c r="T489" i="39"/>
  <c r="U489" i="39" s="1"/>
  <c r="Q489" i="39"/>
  <c r="R489" i="39" s="1"/>
  <c r="N489" i="39"/>
  <c r="O489" i="39" s="1"/>
  <c r="K489" i="39"/>
  <c r="L489" i="39" s="1"/>
  <c r="H489" i="39"/>
  <c r="I489" i="39" s="1"/>
  <c r="AE488" i="39"/>
  <c r="Z488" i="39"/>
  <c r="AA488" i="39" s="1"/>
  <c r="W488" i="39"/>
  <c r="X488" i="39" s="1"/>
  <c r="T488" i="39"/>
  <c r="U488" i="39" s="1"/>
  <c r="Q488" i="39"/>
  <c r="R488" i="39" s="1"/>
  <c r="N488" i="39"/>
  <c r="O488" i="39" s="1"/>
  <c r="K488" i="39"/>
  <c r="L488" i="39" s="1"/>
  <c r="H488" i="39"/>
  <c r="I488" i="39" s="1"/>
  <c r="AE487" i="39"/>
  <c r="Z487" i="39"/>
  <c r="AA487" i="39" s="1"/>
  <c r="W487" i="39"/>
  <c r="X487" i="39" s="1"/>
  <c r="T487" i="39"/>
  <c r="U487" i="39" s="1"/>
  <c r="Q487" i="39"/>
  <c r="R487" i="39" s="1"/>
  <c r="N487" i="39"/>
  <c r="O487" i="39" s="1"/>
  <c r="K487" i="39"/>
  <c r="L487" i="39" s="1"/>
  <c r="H487" i="39"/>
  <c r="I487" i="39" s="1"/>
  <c r="AE486" i="39"/>
  <c r="Z486" i="39"/>
  <c r="AA486" i="39" s="1"/>
  <c r="W486" i="39"/>
  <c r="X486" i="39" s="1"/>
  <c r="T486" i="39"/>
  <c r="U486" i="39" s="1"/>
  <c r="Q486" i="39"/>
  <c r="R486" i="39" s="1"/>
  <c r="N486" i="39"/>
  <c r="O486" i="39" s="1"/>
  <c r="K486" i="39"/>
  <c r="L486" i="39" s="1"/>
  <c r="H486" i="39"/>
  <c r="I486" i="39" s="1"/>
  <c r="AE485" i="39"/>
  <c r="Z485" i="39"/>
  <c r="AA485" i="39" s="1"/>
  <c r="W485" i="39"/>
  <c r="X485" i="39" s="1"/>
  <c r="T485" i="39"/>
  <c r="U485" i="39" s="1"/>
  <c r="Q485" i="39"/>
  <c r="R485" i="39" s="1"/>
  <c r="N485" i="39"/>
  <c r="O485" i="39" s="1"/>
  <c r="K485" i="39"/>
  <c r="L485" i="39" s="1"/>
  <c r="H485" i="39"/>
  <c r="I485" i="39" s="1"/>
  <c r="AE484" i="39"/>
  <c r="Z484" i="39"/>
  <c r="AA484" i="39" s="1"/>
  <c r="W484" i="39"/>
  <c r="X484" i="39" s="1"/>
  <c r="T484" i="39"/>
  <c r="U484" i="39" s="1"/>
  <c r="Q484" i="39"/>
  <c r="R484" i="39" s="1"/>
  <c r="N484" i="39"/>
  <c r="O484" i="39" s="1"/>
  <c r="K484" i="39"/>
  <c r="L484" i="39" s="1"/>
  <c r="H484" i="39"/>
  <c r="I484" i="39" s="1"/>
  <c r="AE483" i="39"/>
  <c r="Z483" i="39"/>
  <c r="AA483" i="39" s="1"/>
  <c r="W483" i="39"/>
  <c r="X483" i="39" s="1"/>
  <c r="T483" i="39"/>
  <c r="U483" i="39" s="1"/>
  <c r="Q483" i="39"/>
  <c r="R483" i="39" s="1"/>
  <c r="N483" i="39"/>
  <c r="O483" i="39" s="1"/>
  <c r="K483" i="39"/>
  <c r="L483" i="39" s="1"/>
  <c r="H483" i="39"/>
  <c r="I483" i="39" s="1"/>
  <c r="AE482" i="39"/>
  <c r="Z482" i="39"/>
  <c r="AA482" i="39" s="1"/>
  <c r="W482" i="39"/>
  <c r="X482" i="39" s="1"/>
  <c r="T482" i="39"/>
  <c r="U482" i="39" s="1"/>
  <c r="Q482" i="39"/>
  <c r="R482" i="39" s="1"/>
  <c r="N482" i="39"/>
  <c r="O482" i="39" s="1"/>
  <c r="K482" i="39"/>
  <c r="L482" i="39" s="1"/>
  <c r="H482" i="39"/>
  <c r="I482" i="39" s="1"/>
  <c r="AE481" i="39"/>
  <c r="Z481" i="39"/>
  <c r="AA481" i="39" s="1"/>
  <c r="W481" i="39"/>
  <c r="X481" i="39" s="1"/>
  <c r="T481" i="39"/>
  <c r="U481" i="39" s="1"/>
  <c r="Q481" i="39"/>
  <c r="R481" i="39" s="1"/>
  <c r="N481" i="39"/>
  <c r="O481" i="39" s="1"/>
  <c r="K481" i="39"/>
  <c r="L481" i="39" s="1"/>
  <c r="H481" i="39"/>
  <c r="I481" i="39" s="1"/>
  <c r="AE480" i="39"/>
  <c r="Z480" i="39"/>
  <c r="AA480" i="39" s="1"/>
  <c r="W480" i="39"/>
  <c r="X480" i="39" s="1"/>
  <c r="T480" i="39"/>
  <c r="U480" i="39" s="1"/>
  <c r="Q480" i="39"/>
  <c r="R480" i="39" s="1"/>
  <c r="N480" i="39"/>
  <c r="O480" i="39" s="1"/>
  <c r="K480" i="39"/>
  <c r="L480" i="39" s="1"/>
  <c r="H480" i="39"/>
  <c r="I480" i="39" s="1"/>
  <c r="AE479" i="39"/>
  <c r="Z479" i="39"/>
  <c r="AA479" i="39" s="1"/>
  <c r="W479" i="39"/>
  <c r="X479" i="39" s="1"/>
  <c r="T479" i="39"/>
  <c r="U479" i="39" s="1"/>
  <c r="Q479" i="39"/>
  <c r="R479" i="39" s="1"/>
  <c r="N479" i="39"/>
  <c r="O479" i="39" s="1"/>
  <c r="K479" i="39"/>
  <c r="L479" i="39" s="1"/>
  <c r="H479" i="39"/>
  <c r="I479" i="39" s="1"/>
  <c r="AE478" i="39"/>
  <c r="Z478" i="39"/>
  <c r="AA478" i="39" s="1"/>
  <c r="W478" i="39"/>
  <c r="X478" i="39" s="1"/>
  <c r="T478" i="39"/>
  <c r="U478" i="39" s="1"/>
  <c r="Q478" i="39"/>
  <c r="R478" i="39" s="1"/>
  <c r="N478" i="39"/>
  <c r="O478" i="39" s="1"/>
  <c r="K478" i="39"/>
  <c r="L478" i="39" s="1"/>
  <c r="H478" i="39"/>
  <c r="I478" i="39" s="1"/>
  <c r="AE477" i="39"/>
  <c r="Z477" i="39"/>
  <c r="AA477" i="39" s="1"/>
  <c r="W477" i="39"/>
  <c r="X477" i="39" s="1"/>
  <c r="T477" i="39"/>
  <c r="U477" i="39" s="1"/>
  <c r="Q477" i="39"/>
  <c r="R477" i="39" s="1"/>
  <c r="N477" i="39"/>
  <c r="O477" i="39" s="1"/>
  <c r="K477" i="39"/>
  <c r="L477" i="39" s="1"/>
  <c r="H477" i="39"/>
  <c r="I477" i="39" s="1"/>
  <c r="AE476" i="39"/>
  <c r="Z476" i="39"/>
  <c r="AA476" i="39" s="1"/>
  <c r="W476" i="39"/>
  <c r="X476" i="39" s="1"/>
  <c r="T476" i="39"/>
  <c r="U476" i="39" s="1"/>
  <c r="Q476" i="39"/>
  <c r="R476" i="39" s="1"/>
  <c r="N476" i="39"/>
  <c r="O476" i="39" s="1"/>
  <c r="K476" i="39"/>
  <c r="L476" i="39" s="1"/>
  <c r="H476" i="39"/>
  <c r="I476" i="39" s="1"/>
  <c r="AE475" i="39"/>
  <c r="Z475" i="39"/>
  <c r="AA475" i="39" s="1"/>
  <c r="W475" i="39"/>
  <c r="X475" i="39" s="1"/>
  <c r="T475" i="39"/>
  <c r="U475" i="39" s="1"/>
  <c r="Q475" i="39"/>
  <c r="R475" i="39" s="1"/>
  <c r="N475" i="39"/>
  <c r="O475" i="39" s="1"/>
  <c r="K475" i="39"/>
  <c r="L475" i="39" s="1"/>
  <c r="H475" i="39"/>
  <c r="I475" i="39" s="1"/>
  <c r="AE474" i="39"/>
  <c r="Z474" i="39"/>
  <c r="AA474" i="39" s="1"/>
  <c r="W474" i="39"/>
  <c r="X474" i="39" s="1"/>
  <c r="T474" i="39"/>
  <c r="U474" i="39" s="1"/>
  <c r="Q474" i="39"/>
  <c r="R474" i="39" s="1"/>
  <c r="N474" i="39"/>
  <c r="O474" i="39" s="1"/>
  <c r="K474" i="39"/>
  <c r="L474" i="39" s="1"/>
  <c r="H474" i="39"/>
  <c r="I474" i="39" s="1"/>
  <c r="AE473" i="39"/>
  <c r="Z473" i="39"/>
  <c r="AA473" i="39" s="1"/>
  <c r="W473" i="39"/>
  <c r="X473" i="39" s="1"/>
  <c r="T473" i="39"/>
  <c r="U473" i="39" s="1"/>
  <c r="Q473" i="39"/>
  <c r="R473" i="39" s="1"/>
  <c r="N473" i="39"/>
  <c r="O473" i="39" s="1"/>
  <c r="K473" i="39"/>
  <c r="L473" i="39" s="1"/>
  <c r="H473" i="39"/>
  <c r="I473" i="39" s="1"/>
  <c r="AE472" i="39"/>
  <c r="Z472" i="39"/>
  <c r="AA472" i="39" s="1"/>
  <c r="W472" i="39"/>
  <c r="X472" i="39" s="1"/>
  <c r="T472" i="39"/>
  <c r="U472" i="39" s="1"/>
  <c r="Q472" i="39"/>
  <c r="R472" i="39" s="1"/>
  <c r="N472" i="39"/>
  <c r="O472" i="39" s="1"/>
  <c r="K472" i="39"/>
  <c r="L472" i="39" s="1"/>
  <c r="H472" i="39"/>
  <c r="I472" i="39" s="1"/>
  <c r="AE471" i="39"/>
  <c r="Z471" i="39"/>
  <c r="AA471" i="39" s="1"/>
  <c r="W471" i="39"/>
  <c r="X471" i="39" s="1"/>
  <c r="T471" i="39"/>
  <c r="U471" i="39" s="1"/>
  <c r="Q471" i="39"/>
  <c r="R471" i="39" s="1"/>
  <c r="N471" i="39"/>
  <c r="O471" i="39" s="1"/>
  <c r="K471" i="39"/>
  <c r="L471" i="39" s="1"/>
  <c r="H471" i="39"/>
  <c r="I471" i="39" s="1"/>
  <c r="AE470" i="39"/>
  <c r="Z470" i="39"/>
  <c r="AA470" i="39" s="1"/>
  <c r="W470" i="39"/>
  <c r="X470" i="39" s="1"/>
  <c r="T470" i="39"/>
  <c r="U470" i="39" s="1"/>
  <c r="Q470" i="39"/>
  <c r="R470" i="39" s="1"/>
  <c r="N470" i="39"/>
  <c r="O470" i="39" s="1"/>
  <c r="K470" i="39"/>
  <c r="L470" i="39" s="1"/>
  <c r="H470" i="39"/>
  <c r="I470" i="39" s="1"/>
  <c r="AE469" i="39"/>
  <c r="Z469" i="39"/>
  <c r="AA469" i="39" s="1"/>
  <c r="W469" i="39"/>
  <c r="X469" i="39" s="1"/>
  <c r="T469" i="39"/>
  <c r="U469" i="39" s="1"/>
  <c r="Q469" i="39"/>
  <c r="R469" i="39" s="1"/>
  <c r="N469" i="39"/>
  <c r="O469" i="39" s="1"/>
  <c r="K469" i="39"/>
  <c r="L469" i="39" s="1"/>
  <c r="H469" i="39"/>
  <c r="I469" i="39" s="1"/>
  <c r="Z468" i="39"/>
  <c r="AA468" i="39" s="1"/>
  <c r="W468" i="39"/>
  <c r="X468" i="39" s="1"/>
  <c r="T468" i="39"/>
  <c r="U468" i="39" s="1"/>
  <c r="Q468" i="39"/>
  <c r="R468" i="39" s="1"/>
  <c r="N468" i="39"/>
  <c r="O468" i="39" s="1"/>
  <c r="K468" i="39"/>
  <c r="L468" i="39" s="1"/>
  <c r="H468" i="39"/>
  <c r="I468" i="39" s="1"/>
  <c r="AE467" i="39"/>
  <c r="Z467" i="39"/>
  <c r="AA467" i="39" s="1"/>
  <c r="W467" i="39"/>
  <c r="X467" i="39" s="1"/>
  <c r="T467" i="39"/>
  <c r="U467" i="39" s="1"/>
  <c r="Q467" i="39"/>
  <c r="R467" i="39" s="1"/>
  <c r="N467" i="39"/>
  <c r="O467" i="39" s="1"/>
  <c r="K467" i="39"/>
  <c r="L467" i="39" s="1"/>
  <c r="H467" i="39"/>
  <c r="I467" i="39" s="1"/>
  <c r="AE466" i="39"/>
  <c r="Z466" i="39"/>
  <c r="AA466" i="39" s="1"/>
  <c r="W466" i="39"/>
  <c r="X466" i="39" s="1"/>
  <c r="T466" i="39"/>
  <c r="U466" i="39" s="1"/>
  <c r="Q466" i="39"/>
  <c r="R466" i="39" s="1"/>
  <c r="N466" i="39"/>
  <c r="O466" i="39" s="1"/>
  <c r="K466" i="39"/>
  <c r="L466" i="39" s="1"/>
  <c r="H466" i="39"/>
  <c r="I466" i="39" s="1"/>
  <c r="AE465" i="39"/>
  <c r="Z465" i="39"/>
  <c r="AA465" i="39" s="1"/>
  <c r="W465" i="39"/>
  <c r="X465" i="39" s="1"/>
  <c r="T465" i="39"/>
  <c r="U465" i="39" s="1"/>
  <c r="Q465" i="39"/>
  <c r="R465" i="39" s="1"/>
  <c r="N465" i="39"/>
  <c r="O465" i="39" s="1"/>
  <c r="K465" i="39"/>
  <c r="L465" i="39" s="1"/>
  <c r="H465" i="39"/>
  <c r="I465" i="39" s="1"/>
  <c r="AE464" i="39"/>
  <c r="Z464" i="39"/>
  <c r="AA464" i="39" s="1"/>
  <c r="W464" i="39"/>
  <c r="X464" i="39" s="1"/>
  <c r="T464" i="39"/>
  <c r="U464" i="39" s="1"/>
  <c r="Q464" i="39"/>
  <c r="R464" i="39" s="1"/>
  <c r="N464" i="39"/>
  <c r="O464" i="39" s="1"/>
  <c r="K464" i="39"/>
  <c r="L464" i="39" s="1"/>
  <c r="H464" i="39"/>
  <c r="I464" i="39" s="1"/>
  <c r="AE463" i="39"/>
  <c r="Z463" i="39"/>
  <c r="AA463" i="39" s="1"/>
  <c r="W463" i="39"/>
  <c r="X463" i="39" s="1"/>
  <c r="T463" i="39"/>
  <c r="U463" i="39" s="1"/>
  <c r="Q463" i="39"/>
  <c r="R463" i="39" s="1"/>
  <c r="N463" i="39"/>
  <c r="O463" i="39" s="1"/>
  <c r="K463" i="39"/>
  <c r="L463" i="39" s="1"/>
  <c r="H463" i="39"/>
  <c r="I463" i="39" s="1"/>
  <c r="AE462" i="39"/>
  <c r="Z462" i="39"/>
  <c r="AA462" i="39" s="1"/>
  <c r="W462" i="39"/>
  <c r="X462" i="39" s="1"/>
  <c r="T462" i="39"/>
  <c r="U462" i="39" s="1"/>
  <c r="Q462" i="39"/>
  <c r="R462" i="39" s="1"/>
  <c r="N462" i="39"/>
  <c r="O462" i="39" s="1"/>
  <c r="K462" i="39"/>
  <c r="L462" i="39" s="1"/>
  <c r="H462" i="39"/>
  <c r="I462" i="39" s="1"/>
  <c r="AE461" i="39"/>
  <c r="Z461" i="39"/>
  <c r="AA461" i="39" s="1"/>
  <c r="W461" i="39"/>
  <c r="X461" i="39" s="1"/>
  <c r="T461" i="39"/>
  <c r="U461" i="39" s="1"/>
  <c r="Q461" i="39"/>
  <c r="R461" i="39" s="1"/>
  <c r="N461" i="39"/>
  <c r="O461" i="39" s="1"/>
  <c r="K461" i="39"/>
  <c r="L461" i="39" s="1"/>
  <c r="H461" i="39"/>
  <c r="I461" i="39" s="1"/>
  <c r="Z460" i="39"/>
  <c r="AA460" i="39" s="1"/>
  <c r="W460" i="39"/>
  <c r="X460" i="39" s="1"/>
  <c r="T460" i="39"/>
  <c r="U460" i="39" s="1"/>
  <c r="Q460" i="39"/>
  <c r="R460" i="39" s="1"/>
  <c r="N460" i="39"/>
  <c r="O460" i="39" s="1"/>
  <c r="K460" i="39"/>
  <c r="L460" i="39" s="1"/>
  <c r="H460" i="39"/>
  <c r="I460" i="39" s="1"/>
  <c r="AE459" i="39"/>
  <c r="Z459" i="39"/>
  <c r="AA459" i="39" s="1"/>
  <c r="W459" i="39"/>
  <c r="X459" i="39" s="1"/>
  <c r="T459" i="39"/>
  <c r="U459" i="39" s="1"/>
  <c r="Q459" i="39"/>
  <c r="R459" i="39" s="1"/>
  <c r="N459" i="39"/>
  <c r="O459" i="39" s="1"/>
  <c r="K459" i="39"/>
  <c r="L459" i="39" s="1"/>
  <c r="H459" i="39"/>
  <c r="I459" i="39" s="1"/>
  <c r="AE458" i="39"/>
  <c r="Z458" i="39"/>
  <c r="AA458" i="39" s="1"/>
  <c r="W458" i="39"/>
  <c r="X458" i="39" s="1"/>
  <c r="T458" i="39"/>
  <c r="U458" i="39" s="1"/>
  <c r="Q458" i="39"/>
  <c r="R458" i="39" s="1"/>
  <c r="N458" i="39"/>
  <c r="O458" i="39" s="1"/>
  <c r="K458" i="39"/>
  <c r="L458" i="39" s="1"/>
  <c r="H458" i="39"/>
  <c r="I458" i="39" s="1"/>
  <c r="AE457" i="39"/>
  <c r="Z457" i="39"/>
  <c r="AA457" i="39" s="1"/>
  <c r="W457" i="39"/>
  <c r="X457" i="39" s="1"/>
  <c r="T457" i="39"/>
  <c r="U457" i="39" s="1"/>
  <c r="Q457" i="39"/>
  <c r="R457" i="39" s="1"/>
  <c r="N457" i="39"/>
  <c r="O457" i="39" s="1"/>
  <c r="K457" i="39"/>
  <c r="L457" i="39" s="1"/>
  <c r="H457" i="39"/>
  <c r="I457" i="39" s="1"/>
  <c r="Z456" i="39"/>
  <c r="AA456" i="39" s="1"/>
  <c r="W456" i="39"/>
  <c r="X456" i="39" s="1"/>
  <c r="T456" i="39"/>
  <c r="U456" i="39" s="1"/>
  <c r="Q456" i="39"/>
  <c r="R456" i="39" s="1"/>
  <c r="N456" i="39"/>
  <c r="O456" i="39" s="1"/>
  <c r="K456" i="39"/>
  <c r="L456" i="39" s="1"/>
  <c r="H456" i="39"/>
  <c r="I456" i="39" s="1"/>
  <c r="AE455" i="39"/>
  <c r="Z455" i="39"/>
  <c r="AA455" i="39" s="1"/>
  <c r="W455" i="39"/>
  <c r="X455" i="39" s="1"/>
  <c r="T455" i="39"/>
  <c r="U455" i="39" s="1"/>
  <c r="Q455" i="39"/>
  <c r="R455" i="39" s="1"/>
  <c r="N455" i="39"/>
  <c r="O455" i="39" s="1"/>
  <c r="K455" i="39"/>
  <c r="L455" i="39" s="1"/>
  <c r="H455" i="39"/>
  <c r="I455" i="39" s="1"/>
  <c r="AE454" i="39"/>
  <c r="Z454" i="39"/>
  <c r="AA454" i="39" s="1"/>
  <c r="W454" i="39"/>
  <c r="X454" i="39" s="1"/>
  <c r="T454" i="39"/>
  <c r="U454" i="39" s="1"/>
  <c r="Q454" i="39"/>
  <c r="R454" i="39" s="1"/>
  <c r="N454" i="39"/>
  <c r="O454" i="39" s="1"/>
  <c r="K454" i="39"/>
  <c r="L454" i="39" s="1"/>
  <c r="H454" i="39"/>
  <c r="I454" i="39" s="1"/>
  <c r="AE453" i="39"/>
  <c r="Z453" i="39"/>
  <c r="AA453" i="39" s="1"/>
  <c r="W453" i="39"/>
  <c r="X453" i="39" s="1"/>
  <c r="T453" i="39"/>
  <c r="U453" i="39" s="1"/>
  <c r="Q453" i="39"/>
  <c r="R453" i="39" s="1"/>
  <c r="N453" i="39"/>
  <c r="O453" i="39" s="1"/>
  <c r="K453" i="39"/>
  <c r="L453" i="39" s="1"/>
  <c r="H453" i="39"/>
  <c r="I453" i="39" s="1"/>
  <c r="AE452" i="39"/>
  <c r="Z452" i="39"/>
  <c r="AA452" i="39" s="1"/>
  <c r="W452" i="39"/>
  <c r="X452" i="39" s="1"/>
  <c r="T452" i="39"/>
  <c r="U452" i="39" s="1"/>
  <c r="Q452" i="39"/>
  <c r="R452" i="39" s="1"/>
  <c r="N452" i="39"/>
  <c r="O452" i="39" s="1"/>
  <c r="K452" i="39"/>
  <c r="L452" i="39" s="1"/>
  <c r="H452" i="39"/>
  <c r="I452" i="39" s="1"/>
  <c r="Z451" i="39"/>
  <c r="AA451" i="39" s="1"/>
  <c r="W451" i="39"/>
  <c r="X451" i="39" s="1"/>
  <c r="T451" i="39"/>
  <c r="U451" i="39" s="1"/>
  <c r="Q451" i="39"/>
  <c r="R451" i="39" s="1"/>
  <c r="N451" i="39"/>
  <c r="O451" i="39" s="1"/>
  <c r="K451" i="39"/>
  <c r="L451" i="39" s="1"/>
  <c r="H451" i="39"/>
  <c r="I451" i="39" s="1"/>
  <c r="AE450" i="39"/>
  <c r="Z450" i="39"/>
  <c r="AA450" i="39" s="1"/>
  <c r="W450" i="39"/>
  <c r="X450" i="39" s="1"/>
  <c r="T450" i="39"/>
  <c r="U450" i="39" s="1"/>
  <c r="Q450" i="39"/>
  <c r="R450" i="39" s="1"/>
  <c r="N450" i="39"/>
  <c r="O450" i="39" s="1"/>
  <c r="K450" i="39"/>
  <c r="L450" i="39" s="1"/>
  <c r="H450" i="39"/>
  <c r="I450" i="39" s="1"/>
  <c r="AE449" i="39"/>
  <c r="Z449" i="39"/>
  <c r="AA449" i="39" s="1"/>
  <c r="W449" i="39"/>
  <c r="X449" i="39" s="1"/>
  <c r="T449" i="39"/>
  <c r="U449" i="39" s="1"/>
  <c r="Q449" i="39"/>
  <c r="R449" i="39" s="1"/>
  <c r="N449" i="39"/>
  <c r="O449" i="39" s="1"/>
  <c r="K449" i="39"/>
  <c r="L449" i="39" s="1"/>
  <c r="H449" i="39"/>
  <c r="I449" i="39" s="1"/>
  <c r="AE448" i="39"/>
  <c r="Z448" i="39"/>
  <c r="AA448" i="39" s="1"/>
  <c r="W448" i="39"/>
  <c r="X448" i="39" s="1"/>
  <c r="T448" i="39"/>
  <c r="U448" i="39" s="1"/>
  <c r="Q448" i="39"/>
  <c r="R448" i="39" s="1"/>
  <c r="N448" i="39"/>
  <c r="O448" i="39" s="1"/>
  <c r="K448" i="39"/>
  <c r="L448" i="39" s="1"/>
  <c r="H448" i="39"/>
  <c r="I448" i="39" s="1"/>
  <c r="Z447" i="39"/>
  <c r="AA447" i="39" s="1"/>
  <c r="W447" i="39"/>
  <c r="X447" i="39" s="1"/>
  <c r="T447" i="39"/>
  <c r="U447" i="39" s="1"/>
  <c r="Q447" i="39"/>
  <c r="R447" i="39" s="1"/>
  <c r="N447" i="39"/>
  <c r="O447" i="39" s="1"/>
  <c r="K447" i="39"/>
  <c r="L447" i="39" s="1"/>
  <c r="H447" i="39"/>
  <c r="I447" i="39" s="1"/>
  <c r="AE446" i="39"/>
  <c r="Z446" i="39"/>
  <c r="AA446" i="39" s="1"/>
  <c r="W446" i="39"/>
  <c r="X446" i="39" s="1"/>
  <c r="T446" i="39"/>
  <c r="U446" i="39" s="1"/>
  <c r="Q446" i="39"/>
  <c r="R446" i="39" s="1"/>
  <c r="N446" i="39"/>
  <c r="O446" i="39" s="1"/>
  <c r="K446" i="39"/>
  <c r="L446" i="39" s="1"/>
  <c r="H446" i="39"/>
  <c r="I446" i="39" s="1"/>
  <c r="AE445" i="39"/>
  <c r="Z445" i="39"/>
  <c r="AA445" i="39" s="1"/>
  <c r="W445" i="39"/>
  <c r="X445" i="39" s="1"/>
  <c r="T445" i="39"/>
  <c r="U445" i="39" s="1"/>
  <c r="Q445" i="39"/>
  <c r="R445" i="39" s="1"/>
  <c r="N445" i="39"/>
  <c r="O445" i="39" s="1"/>
  <c r="K445" i="39"/>
  <c r="L445" i="39" s="1"/>
  <c r="H445" i="39"/>
  <c r="I445" i="39" s="1"/>
  <c r="Z444" i="39"/>
  <c r="AA444" i="39" s="1"/>
  <c r="W444" i="39"/>
  <c r="X444" i="39" s="1"/>
  <c r="T444" i="39"/>
  <c r="U444" i="39" s="1"/>
  <c r="Q444" i="39"/>
  <c r="R444" i="39" s="1"/>
  <c r="N444" i="39"/>
  <c r="O444" i="39" s="1"/>
  <c r="K444" i="39"/>
  <c r="L444" i="39" s="1"/>
  <c r="H444" i="39"/>
  <c r="I444" i="39" s="1"/>
  <c r="AE443" i="39"/>
  <c r="Z443" i="39"/>
  <c r="AA443" i="39" s="1"/>
  <c r="W443" i="39"/>
  <c r="X443" i="39" s="1"/>
  <c r="T443" i="39"/>
  <c r="U443" i="39" s="1"/>
  <c r="Q443" i="39"/>
  <c r="R443" i="39" s="1"/>
  <c r="N443" i="39"/>
  <c r="O443" i="39" s="1"/>
  <c r="K443" i="39"/>
  <c r="L443" i="39" s="1"/>
  <c r="H443" i="39"/>
  <c r="I443" i="39" s="1"/>
  <c r="AE442" i="39"/>
  <c r="Z442" i="39"/>
  <c r="AA442" i="39" s="1"/>
  <c r="W442" i="39"/>
  <c r="X442" i="39" s="1"/>
  <c r="T442" i="39"/>
  <c r="U442" i="39" s="1"/>
  <c r="Q442" i="39"/>
  <c r="R442" i="39" s="1"/>
  <c r="N442" i="39"/>
  <c r="O442" i="39" s="1"/>
  <c r="K442" i="39"/>
  <c r="L442" i="39" s="1"/>
  <c r="H442" i="39"/>
  <c r="I442" i="39" s="1"/>
  <c r="AE441" i="39"/>
  <c r="Z441" i="39"/>
  <c r="AA441" i="39" s="1"/>
  <c r="W441" i="39"/>
  <c r="X441" i="39" s="1"/>
  <c r="T441" i="39"/>
  <c r="U441" i="39" s="1"/>
  <c r="Q441" i="39"/>
  <c r="R441" i="39" s="1"/>
  <c r="N441" i="39"/>
  <c r="O441" i="39" s="1"/>
  <c r="K441" i="39"/>
  <c r="L441" i="39" s="1"/>
  <c r="H441" i="39"/>
  <c r="I441" i="39" s="1"/>
  <c r="AE440" i="39"/>
  <c r="Z440" i="39"/>
  <c r="AA440" i="39" s="1"/>
  <c r="W440" i="39"/>
  <c r="X440" i="39" s="1"/>
  <c r="T440" i="39"/>
  <c r="U440" i="39" s="1"/>
  <c r="Q440" i="39"/>
  <c r="R440" i="39" s="1"/>
  <c r="N440" i="39"/>
  <c r="O440" i="39" s="1"/>
  <c r="K440" i="39"/>
  <c r="L440" i="39" s="1"/>
  <c r="H440" i="39"/>
  <c r="I440" i="39" s="1"/>
  <c r="AE439" i="39"/>
  <c r="Z439" i="39"/>
  <c r="AA439" i="39" s="1"/>
  <c r="W439" i="39"/>
  <c r="X439" i="39" s="1"/>
  <c r="T439" i="39"/>
  <c r="U439" i="39" s="1"/>
  <c r="Q439" i="39"/>
  <c r="R439" i="39" s="1"/>
  <c r="N439" i="39"/>
  <c r="O439" i="39" s="1"/>
  <c r="K439" i="39"/>
  <c r="L439" i="39" s="1"/>
  <c r="H439" i="39"/>
  <c r="I439" i="39" s="1"/>
  <c r="Z438" i="39"/>
  <c r="AA438" i="39" s="1"/>
  <c r="W438" i="39"/>
  <c r="X438" i="39" s="1"/>
  <c r="T438" i="39"/>
  <c r="U438" i="39" s="1"/>
  <c r="Q438" i="39"/>
  <c r="R438" i="39" s="1"/>
  <c r="N438" i="39"/>
  <c r="O438" i="39" s="1"/>
  <c r="K438" i="39"/>
  <c r="L438" i="39" s="1"/>
  <c r="H438" i="39"/>
  <c r="I438" i="39" s="1"/>
  <c r="Z437" i="39"/>
  <c r="AA437" i="39" s="1"/>
  <c r="W437" i="39"/>
  <c r="X437" i="39" s="1"/>
  <c r="T437" i="39"/>
  <c r="U437" i="39" s="1"/>
  <c r="Q437" i="39"/>
  <c r="R437" i="39" s="1"/>
  <c r="N437" i="39"/>
  <c r="O437" i="39" s="1"/>
  <c r="K437" i="39"/>
  <c r="L437" i="39" s="1"/>
  <c r="H437" i="39"/>
  <c r="I437" i="39" s="1"/>
  <c r="Z436" i="39"/>
  <c r="AA436" i="39" s="1"/>
  <c r="W436" i="39"/>
  <c r="X436" i="39" s="1"/>
  <c r="T436" i="39"/>
  <c r="U436" i="39" s="1"/>
  <c r="Q436" i="39"/>
  <c r="R436" i="39" s="1"/>
  <c r="N436" i="39"/>
  <c r="O436" i="39" s="1"/>
  <c r="K436" i="39"/>
  <c r="L436" i="39" s="1"/>
  <c r="H436" i="39"/>
  <c r="I436" i="39" s="1"/>
  <c r="AE435" i="39"/>
  <c r="Z435" i="39"/>
  <c r="AA435" i="39" s="1"/>
  <c r="W435" i="39"/>
  <c r="X435" i="39" s="1"/>
  <c r="T435" i="39"/>
  <c r="U435" i="39" s="1"/>
  <c r="Q435" i="39"/>
  <c r="R435" i="39" s="1"/>
  <c r="N435" i="39"/>
  <c r="O435" i="39" s="1"/>
  <c r="K435" i="39"/>
  <c r="L435" i="39" s="1"/>
  <c r="H435" i="39"/>
  <c r="I435" i="39" s="1"/>
  <c r="AE434" i="39"/>
  <c r="Z434" i="39"/>
  <c r="AA434" i="39" s="1"/>
  <c r="W434" i="39"/>
  <c r="X434" i="39" s="1"/>
  <c r="T434" i="39"/>
  <c r="U434" i="39" s="1"/>
  <c r="Q434" i="39"/>
  <c r="R434" i="39" s="1"/>
  <c r="N434" i="39"/>
  <c r="O434" i="39" s="1"/>
  <c r="K434" i="39"/>
  <c r="L434" i="39" s="1"/>
  <c r="H434" i="39"/>
  <c r="I434" i="39" s="1"/>
  <c r="Z433" i="39"/>
  <c r="AA433" i="39" s="1"/>
  <c r="W433" i="39"/>
  <c r="X433" i="39" s="1"/>
  <c r="T433" i="39"/>
  <c r="U433" i="39" s="1"/>
  <c r="Q433" i="39"/>
  <c r="R433" i="39" s="1"/>
  <c r="N433" i="39"/>
  <c r="O433" i="39" s="1"/>
  <c r="K433" i="39"/>
  <c r="L433" i="39" s="1"/>
  <c r="H433" i="39"/>
  <c r="I433" i="39" s="1"/>
  <c r="AE432" i="39"/>
  <c r="Z432" i="39"/>
  <c r="AA432" i="39" s="1"/>
  <c r="W432" i="39"/>
  <c r="X432" i="39" s="1"/>
  <c r="T432" i="39"/>
  <c r="U432" i="39" s="1"/>
  <c r="Q432" i="39"/>
  <c r="R432" i="39" s="1"/>
  <c r="N432" i="39"/>
  <c r="O432" i="39" s="1"/>
  <c r="K432" i="39"/>
  <c r="L432" i="39" s="1"/>
  <c r="H432" i="39"/>
  <c r="I432" i="39" s="1"/>
  <c r="AE431" i="39"/>
  <c r="Z431" i="39"/>
  <c r="AA431" i="39" s="1"/>
  <c r="W431" i="39"/>
  <c r="X431" i="39" s="1"/>
  <c r="T431" i="39"/>
  <c r="U431" i="39" s="1"/>
  <c r="Q431" i="39"/>
  <c r="R431" i="39" s="1"/>
  <c r="N431" i="39"/>
  <c r="O431" i="39" s="1"/>
  <c r="K431" i="39"/>
  <c r="L431" i="39" s="1"/>
  <c r="H431" i="39"/>
  <c r="I431" i="39" s="1"/>
  <c r="AE430" i="39"/>
  <c r="Z430" i="39"/>
  <c r="AA430" i="39" s="1"/>
  <c r="W430" i="39"/>
  <c r="X430" i="39" s="1"/>
  <c r="T430" i="39"/>
  <c r="U430" i="39" s="1"/>
  <c r="Q430" i="39"/>
  <c r="R430" i="39" s="1"/>
  <c r="N430" i="39"/>
  <c r="O430" i="39" s="1"/>
  <c r="K430" i="39"/>
  <c r="L430" i="39" s="1"/>
  <c r="H430" i="39"/>
  <c r="I430" i="39" s="1"/>
  <c r="AE429" i="39"/>
  <c r="Z429" i="39"/>
  <c r="AA429" i="39" s="1"/>
  <c r="W429" i="39"/>
  <c r="X429" i="39" s="1"/>
  <c r="T429" i="39"/>
  <c r="U429" i="39" s="1"/>
  <c r="Q429" i="39"/>
  <c r="R429" i="39" s="1"/>
  <c r="N429" i="39"/>
  <c r="O429" i="39" s="1"/>
  <c r="K429" i="39"/>
  <c r="L429" i="39" s="1"/>
  <c r="H429" i="39"/>
  <c r="I429" i="39" s="1"/>
  <c r="Z428" i="39"/>
  <c r="AA428" i="39" s="1"/>
  <c r="W428" i="39"/>
  <c r="X428" i="39" s="1"/>
  <c r="T428" i="39"/>
  <c r="U428" i="39" s="1"/>
  <c r="Q428" i="39"/>
  <c r="R428" i="39" s="1"/>
  <c r="N428" i="39"/>
  <c r="O428" i="39" s="1"/>
  <c r="K428" i="39"/>
  <c r="L428" i="39" s="1"/>
  <c r="H428" i="39"/>
  <c r="I428" i="39" s="1"/>
  <c r="AE427" i="39"/>
  <c r="Z427" i="39"/>
  <c r="AA427" i="39" s="1"/>
  <c r="W427" i="39"/>
  <c r="X427" i="39" s="1"/>
  <c r="T427" i="39"/>
  <c r="U427" i="39" s="1"/>
  <c r="Q427" i="39"/>
  <c r="R427" i="39" s="1"/>
  <c r="N427" i="39"/>
  <c r="O427" i="39" s="1"/>
  <c r="K427" i="39"/>
  <c r="L427" i="39" s="1"/>
  <c r="H427" i="39"/>
  <c r="I427" i="39" s="1"/>
  <c r="AE419" i="39"/>
  <c r="Z419" i="39"/>
  <c r="AA419" i="39" s="1"/>
  <c r="W419" i="39"/>
  <c r="X419" i="39" s="1"/>
  <c r="T419" i="39"/>
  <c r="U419" i="39" s="1"/>
  <c r="Q419" i="39"/>
  <c r="R419" i="39" s="1"/>
  <c r="N419" i="39"/>
  <c r="O419" i="39" s="1"/>
  <c r="K419" i="39"/>
  <c r="L419" i="39" s="1"/>
  <c r="H419" i="39"/>
  <c r="I419" i="39" s="1"/>
  <c r="Z418" i="39"/>
  <c r="AA418" i="39" s="1"/>
  <c r="W418" i="39"/>
  <c r="X418" i="39" s="1"/>
  <c r="T418" i="39"/>
  <c r="U418" i="39" s="1"/>
  <c r="Q418" i="39"/>
  <c r="R418" i="39" s="1"/>
  <c r="N418" i="39"/>
  <c r="O418" i="39" s="1"/>
  <c r="K418" i="39"/>
  <c r="L418" i="39" s="1"/>
  <c r="H418" i="39"/>
  <c r="I418" i="39" s="1"/>
  <c r="Z417" i="39"/>
  <c r="AA417" i="39" s="1"/>
  <c r="W417" i="39"/>
  <c r="X417" i="39" s="1"/>
  <c r="T417" i="39"/>
  <c r="U417" i="39" s="1"/>
  <c r="Q417" i="39"/>
  <c r="R417" i="39" s="1"/>
  <c r="N417" i="39"/>
  <c r="O417" i="39" s="1"/>
  <c r="K417" i="39"/>
  <c r="L417" i="39" s="1"/>
  <c r="H417" i="39"/>
  <c r="I417" i="39" s="1"/>
  <c r="AE416" i="39"/>
  <c r="Z416" i="39"/>
  <c r="AA416" i="39" s="1"/>
  <c r="W416" i="39"/>
  <c r="X416" i="39" s="1"/>
  <c r="T416" i="39"/>
  <c r="U416" i="39" s="1"/>
  <c r="Q416" i="39"/>
  <c r="R416" i="39" s="1"/>
  <c r="N416" i="39"/>
  <c r="O416" i="39" s="1"/>
  <c r="K416" i="39"/>
  <c r="L416" i="39" s="1"/>
  <c r="H416" i="39"/>
  <c r="I416" i="39" s="1"/>
  <c r="Z415" i="39"/>
  <c r="AA415" i="39" s="1"/>
  <c r="W415" i="39"/>
  <c r="X415" i="39" s="1"/>
  <c r="T415" i="39"/>
  <c r="U415" i="39" s="1"/>
  <c r="Q415" i="39"/>
  <c r="R415" i="39" s="1"/>
  <c r="N415" i="39"/>
  <c r="O415" i="39" s="1"/>
  <c r="K415" i="39"/>
  <c r="L415" i="39" s="1"/>
  <c r="H415" i="39"/>
  <c r="I415" i="39" s="1"/>
  <c r="Z414" i="39"/>
  <c r="AA414" i="39" s="1"/>
  <c r="W414" i="39"/>
  <c r="X414" i="39" s="1"/>
  <c r="T414" i="39"/>
  <c r="U414" i="39" s="1"/>
  <c r="Q414" i="39"/>
  <c r="R414" i="39" s="1"/>
  <c r="N414" i="39"/>
  <c r="O414" i="39" s="1"/>
  <c r="K414" i="39"/>
  <c r="L414" i="39" s="1"/>
  <c r="H414" i="39"/>
  <c r="I414" i="39" s="1"/>
  <c r="AE413" i="39"/>
  <c r="Z413" i="39"/>
  <c r="AA413" i="39" s="1"/>
  <c r="W413" i="39"/>
  <c r="X413" i="39" s="1"/>
  <c r="T413" i="39"/>
  <c r="U413" i="39" s="1"/>
  <c r="Q413" i="39"/>
  <c r="R413" i="39" s="1"/>
  <c r="N413" i="39"/>
  <c r="O413" i="39" s="1"/>
  <c r="K413" i="39"/>
  <c r="L413" i="39" s="1"/>
  <c r="H413" i="39"/>
  <c r="I413" i="39" s="1"/>
  <c r="Z412" i="39"/>
  <c r="AA412" i="39" s="1"/>
  <c r="W412" i="39"/>
  <c r="X412" i="39" s="1"/>
  <c r="T412" i="39"/>
  <c r="U412" i="39" s="1"/>
  <c r="Q412" i="39"/>
  <c r="R412" i="39" s="1"/>
  <c r="N412" i="39"/>
  <c r="O412" i="39" s="1"/>
  <c r="K412" i="39"/>
  <c r="L412" i="39" s="1"/>
  <c r="H412" i="39"/>
  <c r="I412" i="39" s="1"/>
  <c r="AE411" i="39"/>
  <c r="Z411" i="39"/>
  <c r="AA411" i="39" s="1"/>
  <c r="W411" i="39"/>
  <c r="X411" i="39" s="1"/>
  <c r="T411" i="39"/>
  <c r="U411" i="39" s="1"/>
  <c r="Q411" i="39"/>
  <c r="R411" i="39" s="1"/>
  <c r="N411" i="39"/>
  <c r="O411" i="39" s="1"/>
  <c r="K411" i="39"/>
  <c r="L411" i="39" s="1"/>
  <c r="H411" i="39"/>
  <c r="I411" i="39" s="1"/>
  <c r="AC411" i="39" l="1"/>
  <c r="AC412" i="39"/>
  <c r="AC418" i="39"/>
  <c r="AC437" i="39"/>
  <c r="AC448" i="39"/>
  <c r="AC449" i="39"/>
  <c r="AC450" i="39"/>
  <c r="AC451" i="39"/>
  <c r="AC469" i="39"/>
  <c r="AC470" i="39"/>
  <c r="AC471" i="39"/>
  <c r="AC472" i="39"/>
  <c r="AC473" i="39"/>
  <c r="AC474" i="39"/>
  <c r="AC475" i="39"/>
  <c r="AC476" i="39"/>
  <c r="AC477" i="39"/>
  <c r="AC478" i="39"/>
  <c r="AC479" i="39"/>
  <c r="AC480" i="39"/>
  <c r="AC481" i="39"/>
  <c r="AC482" i="39"/>
  <c r="AC483" i="39"/>
  <c r="AC484" i="39"/>
  <c r="AC485" i="39"/>
  <c r="AC486" i="39"/>
  <c r="AC487" i="39"/>
  <c r="AC488" i="39"/>
  <c r="AC489" i="39"/>
  <c r="AC490" i="39"/>
  <c r="AC491" i="39"/>
  <c r="AC492" i="39"/>
  <c r="AC494" i="39"/>
  <c r="AC416" i="39"/>
  <c r="AC417" i="39"/>
  <c r="AC415" i="39"/>
  <c r="AC413" i="39"/>
  <c r="AC414" i="39"/>
  <c r="AC419" i="39"/>
  <c r="AC427" i="39"/>
  <c r="AC428" i="39"/>
  <c r="AC493" i="39"/>
  <c r="AC495" i="39"/>
  <c r="AC496" i="39"/>
  <c r="AC497" i="39"/>
  <c r="AC498" i="39"/>
  <c r="AC499" i="39"/>
  <c r="AC500" i="39"/>
  <c r="AC501" i="39"/>
  <c r="AC502" i="39"/>
  <c r="AC434" i="39"/>
  <c r="AC435" i="39"/>
  <c r="AC436" i="39"/>
  <c r="AC445" i="39"/>
  <c r="AC446" i="39"/>
  <c r="AC447" i="39"/>
  <c r="AC461" i="39"/>
  <c r="AC462" i="39"/>
  <c r="AC463" i="39"/>
  <c r="AC464" i="39"/>
  <c r="AC465" i="39"/>
  <c r="AC466" i="39"/>
  <c r="AC467" i="39"/>
  <c r="AC468" i="39"/>
  <c r="AC460" i="39"/>
  <c r="AC429" i="39"/>
  <c r="AC430" i="39"/>
  <c r="AC431" i="39"/>
  <c r="AC432" i="39"/>
  <c r="AC433" i="39"/>
  <c r="AC439" i="39"/>
  <c r="AC440" i="39"/>
  <c r="AC441" i="39"/>
  <c r="AC442" i="39"/>
  <c r="AC443" i="39"/>
  <c r="AC444" i="39"/>
  <c r="AC457" i="39"/>
  <c r="AC458" i="39"/>
  <c r="AC459" i="39"/>
  <c r="AC438" i="39"/>
  <c r="AC452" i="39"/>
  <c r="AC453" i="39"/>
  <c r="AC454" i="39"/>
  <c r="AC455" i="39"/>
  <c r="AC456" i="39"/>
  <c r="AE410" i="39"/>
  <c r="Z410" i="39"/>
  <c r="AA410" i="39" s="1"/>
  <c r="W410" i="39"/>
  <c r="X410" i="39" s="1"/>
  <c r="T410" i="39"/>
  <c r="U410" i="39" s="1"/>
  <c r="Q410" i="39"/>
  <c r="R410" i="39" s="1"/>
  <c r="N410" i="39"/>
  <c r="O410" i="39" s="1"/>
  <c r="K410" i="39"/>
  <c r="L410" i="39" s="1"/>
  <c r="H410" i="39"/>
  <c r="I410" i="39" s="1"/>
  <c r="Z409" i="39"/>
  <c r="AA409" i="39" s="1"/>
  <c r="W409" i="39"/>
  <c r="X409" i="39" s="1"/>
  <c r="T409" i="39"/>
  <c r="U409" i="39" s="1"/>
  <c r="Q409" i="39"/>
  <c r="R409" i="39" s="1"/>
  <c r="N409" i="39"/>
  <c r="O409" i="39" s="1"/>
  <c r="K409" i="39"/>
  <c r="L409" i="39" s="1"/>
  <c r="H409" i="39"/>
  <c r="I409" i="39" s="1"/>
  <c r="Z408" i="39"/>
  <c r="AA408" i="39" s="1"/>
  <c r="W408" i="39"/>
  <c r="X408" i="39" s="1"/>
  <c r="T408" i="39"/>
  <c r="U408" i="39" s="1"/>
  <c r="Q408" i="39"/>
  <c r="R408" i="39" s="1"/>
  <c r="N408" i="39"/>
  <c r="O408" i="39" s="1"/>
  <c r="K408" i="39"/>
  <c r="L408" i="39" s="1"/>
  <c r="H408" i="39"/>
  <c r="I408" i="39" s="1"/>
  <c r="AE407" i="39"/>
  <c r="Z407" i="39"/>
  <c r="AA407" i="39" s="1"/>
  <c r="W407" i="39"/>
  <c r="X407" i="39" s="1"/>
  <c r="T407" i="39"/>
  <c r="U407" i="39" s="1"/>
  <c r="Q407" i="39"/>
  <c r="R407" i="39" s="1"/>
  <c r="N407" i="39"/>
  <c r="O407" i="39" s="1"/>
  <c r="K407" i="39"/>
  <c r="L407" i="39" s="1"/>
  <c r="H407" i="39"/>
  <c r="I407" i="39" s="1"/>
  <c r="AE406" i="39"/>
  <c r="Z406" i="39"/>
  <c r="AA406" i="39" s="1"/>
  <c r="W406" i="39"/>
  <c r="X406" i="39" s="1"/>
  <c r="T406" i="39"/>
  <c r="U406" i="39" s="1"/>
  <c r="Q406" i="39"/>
  <c r="R406" i="39" s="1"/>
  <c r="N406" i="39"/>
  <c r="O406" i="39" s="1"/>
  <c r="K406" i="39"/>
  <c r="L406" i="39" s="1"/>
  <c r="H406" i="39"/>
  <c r="I406" i="39" s="1"/>
  <c r="AE405" i="39"/>
  <c r="Z405" i="39"/>
  <c r="AA405" i="39" s="1"/>
  <c r="W405" i="39"/>
  <c r="X405" i="39" s="1"/>
  <c r="T405" i="39"/>
  <c r="U405" i="39" s="1"/>
  <c r="Q405" i="39"/>
  <c r="R405" i="39" s="1"/>
  <c r="N405" i="39"/>
  <c r="O405" i="39" s="1"/>
  <c r="K405" i="39"/>
  <c r="L405" i="39" s="1"/>
  <c r="H405" i="39"/>
  <c r="I405" i="39" s="1"/>
  <c r="AE404" i="39"/>
  <c r="Z404" i="39"/>
  <c r="AA404" i="39" s="1"/>
  <c r="W404" i="39"/>
  <c r="X404" i="39" s="1"/>
  <c r="T404" i="39"/>
  <c r="U404" i="39" s="1"/>
  <c r="Q404" i="39"/>
  <c r="R404" i="39" s="1"/>
  <c r="N404" i="39"/>
  <c r="O404" i="39" s="1"/>
  <c r="K404" i="39"/>
  <c r="L404" i="39" s="1"/>
  <c r="H404" i="39"/>
  <c r="I404" i="39" s="1"/>
  <c r="Z403" i="39"/>
  <c r="AA403" i="39" s="1"/>
  <c r="W403" i="39"/>
  <c r="X403" i="39" s="1"/>
  <c r="T403" i="39"/>
  <c r="U403" i="39" s="1"/>
  <c r="Q403" i="39"/>
  <c r="R403" i="39" s="1"/>
  <c r="N403" i="39"/>
  <c r="O403" i="39" s="1"/>
  <c r="K403" i="39"/>
  <c r="L403" i="39" s="1"/>
  <c r="H403" i="39"/>
  <c r="I403" i="39" s="1"/>
  <c r="AE402" i="39"/>
  <c r="Z402" i="39"/>
  <c r="AA402" i="39" s="1"/>
  <c r="W402" i="39"/>
  <c r="X402" i="39" s="1"/>
  <c r="T402" i="39"/>
  <c r="U402" i="39" s="1"/>
  <c r="Q402" i="39"/>
  <c r="R402" i="39" s="1"/>
  <c r="N402" i="39"/>
  <c r="O402" i="39" s="1"/>
  <c r="K402" i="39"/>
  <c r="L402" i="39" s="1"/>
  <c r="H402" i="39"/>
  <c r="I402" i="39" s="1"/>
  <c r="Z401" i="39"/>
  <c r="AA401" i="39" s="1"/>
  <c r="W401" i="39"/>
  <c r="X401" i="39" s="1"/>
  <c r="T401" i="39"/>
  <c r="U401" i="39" s="1"/>
  <c r="Q401" i="39"/>
  <c r="R401" i="39" s="1"/>
  <c r="N401" i="39"/>
  <c r="O401" i="39" s="1"/>
  <c r="K401" i="39"/>
  <c r="L401" i="39" s="1"/>
  <c r="H401" i="39"/>
  <c r="I401" i="39" s="1"/>
  <c r="AE400" i="39"/>
  <c r="Z400" i="39"/>
  <c r="AA400" i="39" s="1"/>
  <c r="W400" i="39"/>
  <c r="X400" i="39" s="1"/>
  <c r="T400" i="39"/>
  <c r="U400" i="39" s="1"/>
  <c r="Q400" i="39"/>
  <c r="R400" i="39" s="1"/>
  <c r="N400" i="39"/>
  <c r="O400" i="39" s="1"/>
  <c r="K400" i="39"/>
  <c r="L400" i="39" s="1"/>
  <c r="H400" i="39"/>
  <c r="I400" i="39" s="1"/>
  <c r="AE399" i="39"/>
  <c r="Z399" i="39"/>
  <c r="AA399" i="39" s="1"/>
  <c r="W399" i="39"/>
  <c r="X399" i="39" s="1"/>
  <c r="T399" i="39"/>
  <c r="U399" i="39" s="1"/>
  <c r="Q399" i="39"/>
  <c r="R399" i="39" s="1"/>
  <c r="N399" i="39"/>
  <c r="O399" i="39" s="1"/>
  <c r="K399" i="39"/>
  <c r="L399" i="39" s="1"/>
  <c r="H399" i="39"/>
  <c r="I399" i="39" s="1"/>
  <c r="AE398" i="39"/>
  <c r="Z398" i="39"/>
  <c r="AA398" i="39" s="1"/>
  <c r="W398" i="39"/>
  <c r="X398" i="39" s="1"/>
  <c r="T398" i="39"/>
  <c r="U398" i="39" s="1"/>
  <c r="Q398" i="39"/>
  <c r="R398" i="39" s="1"/>
  <c r="N398" i="39"/>
  <c r="O398" i="39" s="1"/>
  <c r="K398" i="39"/>
  <c r="L398" i="39" s="1"/>
  <c r="H398" i="39"/>
  <c r="I398" i="39" s="1"/>
  <c r="AE397" i="39"/>
  <c r="Z397" i="39"/>
  <c r="AA397" i="39" s="1"/>
  <c r="W397" i="39"/>
  <c r="X397" i="39" s="1"/>
  <c r="T397" i="39"/>
  <c r="U397" i="39" s="1"/>
  <c r="Q397" i="39"/>
  <c r="R397" i="39" s="1"/>
  <c r="N397" i="39"/>
  <c r="O397" i="39" s="1"/>
  <c r="K397" i="39"/>
  <c r="L397" i="39" s="1"/>
  <c r="H397" i="39"/>
  <c r="I397" i="39" s="1"/>
  <c r="AE396" i="39"/>
  <c r="Z396" i="39"/>
  <c r="AA396" i="39" s="1"/>
  <c r="W396" i="39"/>
  <c r="X396" i="39" s="1"/>
  <c r="T396" i="39"/>
  <c r="U396" i="39" s="1"/>
  <c r="Q396" i="39"/>
  <c r="R396" i="39" s="1"/>
  <c r="N396" i="39"/>
  <c r="O396" i="39" s="1"/>
  <c r="K396" i="39"/>
  <c r="L396" i="39" s="1"/>
  <c r="H396" i="39"/>
  <c r="I396" i="39" s="1"/>
  <c r="AE395" i="39"/>
  <c r="Z395" i="39"/>
  <c r="AA395" i="39" s="1"/>
  <c r="W395" i="39"/>
  <c r="X395" i="39" s="1"/>
  <c r="T395" i="39"/>
  <c r="U395" i="39" s="1"/>
  <c r="Q395" i="39"/>
  <c r="R395" i="39" s="1"/>
  <c r="N395" i="39"/>
  <c r="O395" i="39" s="1"/>
  <c r="K395" i="39"/>
  <c r="L395" i="39" s="1"/>
  <c r="H395" i="39"/>
  <c r="I395" i="39" s="1"/>
  <c r="AE394" i="39"/>
  <c r="Z394" i="39"/>
  <c r="AA394" i="39" s="1"/>
  <c r="W394" i="39"/>
  <c r="X394" i="39" s="1"/>
  <c r="T394" i="39"/>
  <c r="U394" i="39" s="1"/>
  <c r="Q394" i="39"/>
  <c r="R394" i="39" s="1"/>
  <c r="N394" i="39"/>
  <c r="O394" i="39" s="1"/>
  <c r="K394" i="39"/>
  <c r="L394" i="39" s="1"/>
  <c r="H394" i="39"/>
  <c r="I394" i="39" s="1"/>
  <c r="AE393" i="39"/>
  <c r="Z393" i="39"/>
  <c r="AA393" i="39" s="1"/>
  <c r="W393" i="39"/>
  <c r="X393" i="39" s="1"/>
  <c r="T393" i="39"/>
  <c r="U393" i="39" s="1"/>
  <c r="Q393" i="39"/>
  <c r="R393" i="39" s="1"/>
  <c r="N393" i="39"/>
  <c r="O393" i="39" s="1"/>
  <c r="K393" i="39"/>
  <c r="L393" i="39" s="1"/>
  <c r="H393" i="39"/>
  <c r="I393" i="39" s="1"/>
  <c r="AE392" i="39"/>
  <c r="Z392" i="39"/>
  <c r="AA392" i="39" s="1"/>
  <c r="W392" i="39"/>
  <c r="X392" i="39" s="1"/>
  <c r="T392" i="39"/>
  <c r="U392" i="39" s="1"/>
  <c r="Q392" i="39"/>
  <c r="R392" i="39" s="1"/>
  <c r="N392" i="39"/>
  <c r="O392" i="39" s="1"/>
  <c r="K392" i="39"/>
  <c r="L392" i="39" s="1"/>
  <c r="H392" i="39"/>
  <c r="I392" i="39" s="1"/>
  <c r="AE391" i="39"/>
  <c r="Z391" i="39"/>
  <c r="AA391" i="39" s="1"/>
  <c r="W391" i="39"/>
  <c r="X391" i="39" s="1"/>
  <c r="T391" i="39"/>
  <c r="U391" i="39" s="1"/>
  <c r="Q391" i="39"/>
  <c r="R391" i="39" s="1"/>
  <c r="N391" i="39"/>
  <c r="O391" i="39" s="1"/>
  <c r="K391" i="39"/>
  <c r="L391" i="39" s="1"/>
  <c r="H391" i="39"/>
  <c r="I391" i="39" s="1"/>
  <c r="AE390" i="39"/>
  <c r="Z390" i="39"/>
  <c r="AA390" i="39" s="1"/>
  <c r="W390" i="39"/>
  <c r="X390" i="39" s="1"/>
  <c r="T390" i="39"/>
  <c r="U390" i="39" s="1"/>
  <c r="Q390" i="39"/>
  <c r="R390" i="39" s="1"/>
  <c r="N390" i="39"/>
  <c r="O390" i="39" s="1"/>
  <c r="K390" i="39"/>
  <c r="L390" i="39" s="1"/>
  <c r="H390" i="39"/>
  <c r="I390" i="39" s="1"/>
  <c r="AE389" i="39"/>
  <c r="Z389" i="39"/>
  <c r="AA389" i="39" s="1"/>
  <c r="W389" i="39"/>
  <c r="X389" i="39" s="1"/>
  <c r="T389" i="39"/>
  <c r="U389" i="39" s="1"/>
  <c r="Q389" i="39"/>
  <c r="R389" i="39" s="1"/>
  <c r="N389" i="39"/>
  <c r="O389" i="39" s="1"/>
  <c r="K389" i="39"/>
  <c r="L389" i="39" s="1"/>
  <c r="H389" i="39"/>
  <c r="I389" i="39" s="1"/>
  <c r="AE388" i="39"/>
  <c r="Z388" i="39"/>
  <c r="AA388" i="39" s="1"/>
  <c r="W388" i="39"/>
  <c r="X388" i="39" s="1"/>
  <c r="T388" i="39"/>
  <c r="U388" i="39" s="1"/>
  <c r="Q388" i="39"/>
  <c r="R388" i="39" s="1"/>
  <c r="N388" i="39"/>
  <c r="O388" i="39" s="1"/>
  <c r="K388" i="39"/>
  <c r="L388" i="39" s="1"/>
  <c r="H388" i="39"/>
  <c r="I388" i="39" s="1"/>
  <c r="AE387" i="39"/>
  <c r="Z387" i="39"/>
  <c r="AA387" i="39" s="1"/>
  <c r="W387" i="39"/>
  <c r="X387" i="39" s="1"/>
  <c r="T387" i="39"/>
  <c r="U387" i="39" s="1"/>
  <c r="Q387" i="39"/>
  <c r="R387" i="39" s="1"/>
  <c r="N387" i="39"/>
  <c r="O387" i="39" s="1"/>
  <c r="K387" i="39"/>
  <c r="L387" i="39" s="1"/>
  <c r="H387" i="39"/>
  <c r="I387" i="39" s="1"/>
  <c r="AE386" i="39"/>
  <c r="Z386" i="39"/>
  <c r="AA386" i="39" s="1"/>
  <c r="W386" i="39"/>
  <c r="X386" i="39" s="1"/>
  <c r="T386" i="39"/>
  <c r="U386" i="39" s="1"/>
  <c r="Q386" i="39"/>
  <c r="R386" i="39" s="1"/>
  <c r="N386" i="39"/>
  <c r="O386" i="39" s="1"/>
  <c r="K386" i="39"/>
  <c r="L386" i="39" s="1"/>
  <c r="H386" i="39"/>
  <c r="I386" i="39" s="1"/>
  <c r="AE385" i="39"/>
  <c r="Z385" i="39"/>
  <c r="AA385" i="39" s="1"/>
  <c r="W385" i="39"/>
  <c r="X385" i="39" s="1"/>
  <c r="T385" i="39"/>
  <c r="U385" i="39" s="1"/>
  <c r="Q385" i="39"/>
  <c r="R385" i="39" s="1"/>
  <c r="N385" i="39"/>
  <c r="O385" i="39" s="1"/>
  <c r="K385" i="39"/>
  <c r="L385" i="39" s="1"/>
  <c r="H385" i="39"/>
  <c r="I385" i="39" s="1"/>
  <c r="AE384" i="39"/>
  <c r="Z384" i="39"/>
  <c r="AA384" i="39" s="1"/>
  <c r="W384" i="39"/>
  <c r="X384" i="39" s="1"/>
  <c r="T384" i="39"/>
  <c r="U384" i="39" s="1"/>
  <c r="Q384" i="39"/>
  <c r="R384" i="39" s="1"/>
  <c r="N384" i="39"/>
  <c r="O384" i="39" s="1"/>
  <c r="K384" i="39"/>
  <c r="L384" i="39" s="1"/>
  <c r="H384" i="39"/>
  <c r="I384" i="39" s="1"/>
  <c r="AE383" i="39"/>
  <c r="Z383" i="39"/>
  <c r="AA383" i="39" s="1"/>
  <c r="W383" i="39"/>
  <c r="X383" i="39" s="1"/>
  <c r="T383" i="39"/>
  <c r="U383" i="39" s="1"/>
  <c r="Q383" i="39"/>
  <c r="R383" i="39" s="1"/>
  <c r="N383" i="39"/>
  <c r="O383" i="39" s="1"/>
  <c r="K383" i="39"/>
  <c r="L383" i="39" s="1"/>
  <c r="H383" i="39"/>
  <c r="I383" i="39" s="1"/>
  <c r="AE380" i="39"/>
  <c r="Z380" i="39"/>
  <c r="AA380" i="39" s="1"/>
  <c r="W380" i="39"/>
  <c r="X380" i="39" s="1"/>
  <c r="T380" i="39"/>
  <c r="U380" i="39" s="1"/>
  <c r="Q380" i="39"/>
  <c r="R380" i="39" s="1"/>
  <c r="N380" i="39"/>
  <c r="O380" i="39" s="1"/>
  <c r="K380" i="39"/>
  <c r="L380" i="39" s="1"/>
  <c r="H380" i="39"/>
  <c r="I380" i="39" s="1"/>
  <c r="AE379" i="39"/>
  <c r="Z379" i="39"/>
  <c r="AA379" i="39" s="1"/>
  <c r="W379" i="39"/>
  <c r="X379" i="39" s="1"/>
  <c r="T379" i="39"/>
  <c r="U379" i="39" s="1"/>
  <c r="Q379" i="39"/>
  <c r="R379" i="39" s="1"/>
  <c r="N379" i="39"/>
  <c r="O379" i="39" s="1"/>
  <c r="K379" i="39"/>
  <c r="L379" i="39" s="1"/>
  <c r="H379" i="39"/>
  <c r="I379" i="39" s="1"/>
  <c r="AE378" i="39"/>
  <c r="Z378" i="39"/>
  <c r="AA378" i="39" s="1"/>
  <c r="W378" i="39"/>
  <c r="X378" i="39" s="1"/>
  <c r="T378" i="39"/>
  <c r="U378" i="39" s="1"/>
  <c r="Q378" i="39"/>
  <c r="R378" i="39" s="1"/>
  <c r="N378" i="39"/>
  <c r="O378" i="39" s="1"/>
  <c r="K378" i="39"/>
  <c r="L378" i="39" s="1"/>
  <c r="H378" i="39"/>
  <c r="I378" i="39" s="1"/>
  <c r="AE377" i="39"/>
  <c r="Z377" i="39"/>
  <c r="AA377" i="39" s="1"/>
  <c r="W377" i="39"/>
  <c r="X377" i="39" s="1"/>
  <c r="T377" i="39"/>
  <c r="U377" i="39" s="1"/>
  <c r="Q377" i="39"/>
  <c r="R377" i="39" s="1"/>
  <c r="N377" i="39"/>
  <c r="O377" i="39" s="1"/>
  <c r="K377" i="39"/>
  <c r="L377" i="39" s="1"/>
  <c r="H377" i="39"/>
  <c r="I377" i="39" s="1"/>
  <c r="AE376" i="39"/>
  <c r="Z376" i="39"/>
  <c r="AA376" i="39" s="1"/>
  <c r="W376" i="39"/>
  <c r="X376" i="39" s="1"/>
  <c r="T376" i="39"/>
  <c r="U376" i="39" s="1"/>
  <c r="Q376" i="39"/>
  <c r="R376" i="39" s="1"/>
  <c r="N376" i="39"/>
  <c r="O376" i="39" s="1"/>
  <c r="K376" i="39"/>
  <c r="L376" i="39" s="1"/>
  <c r="H376" i="39"/>
  <c r="I376" i="39" s="1"/>
  <c r="AE375" i="39"/>
  <c r="Z375" i="39"/>
  <c r="AA375" i="39" s="1"/>
  <c r="W375" i="39"/>
  <c r="X375" i="39" s="1"/>
  <c r="T375" i="39"/>
  <c r="U375" i="39" s="1"/>
  <c r="Q375" i="39"/>
  <c r="R375" i="39" s="1"/>
  <c r="N375" i="39"/>
  <c r="O375" i="39" s="1"/>
  <c r="K375" i="39"/>
  <c r="L375" i="39" s="1"/>
  <c r="H375" i="39"/>
  <c r="I375" i="39" s="1"/>
  <c r="AE374" i="39"/>
  <c r="Z374" i="39"/>
  <c r="AA374" i="39" s="1"/>
  <c r="W374" i="39"/>
  <c r="X374" i="39" s="1"/>
  <c r="T374" i="39"/>
  <c r="U374" i="39" s="1"/>
  <c r="Q374" i="39"/>
  <c r="R374" i="39" s="1"/>
  <c r="N374" i="39"/>
  <c r="O374" i="39" s="1"/>
  <c r="K374" i="39"/>
  <c r="L374" i="39" s="1"/>
  <c r="H374" i="39"/>
  <c r="I374" i="39" s="1"/>
  <c r="AE373" i="39"/>
  <c r="Z373" i="39"/>
  <c r="AA373" i="39" s="1"/>
  <c r="W373" i="39"/>
  <c r="X373" i="39" s="1"/>
  <c r="T373" i="39"/>
  <c r="U373" i="39" s="1"/>
  <c r="Q373" i="39"/>
  <c r="R373" i="39" s="1"/>
  <c r="N373" i="39"/>
  <c r="O373" i="39" s="1"/>
  <c r="K373" i="39"/>
  <c r="L373" i="39" s="1"/>
  <c r="H373" i="39"/>
  <c r="I373" i="39" s="1"/>
  <c r="AE372" i="39"/>
  <c r="Z372" i="39"/>
  <c r="AA372" i="39" s="1"/>
  <c r="W372" i="39"/>
  <c r="X372" i="39" s="1"/>
  <c r="T372" i="39"/>
  <c r="U372" i="39" s="1"/>
  <c r="Q372" i="39"/>
  <c r="R372" i="39" s="1"/>
  <c r="N372" i="39"/>
  <c r="O372" i="39" s="1"/>
  <c r="K372" i="39"/>
  <c r="L372" i="39" s="1"/>
  <c r="H372" i="39"/>
  <c r="I372" i="39" s="1"/>
  <c r="AE371" i="39"/>
  <c r="Z371" i="39"/>
  <c r="AA371" i="39" s="1"/>
  <c r="W371" i="39"/>
  <c r="X371" i="39" s="1"/>
  <c r="T371" i="39"/>
  <c r="U371" i="39" s="1"/>
  <c r="Q371" i="39"/>
  <c r="R371" i="39" s="1"/>
  <c r="N371" i="39"/>
  <c r="O371" i="39" s="1"/>
  <c r="K371" i="39"/>
  <c r="L371" i="39" s="1"/>
  <c r="H371" i="39"/>
  <c r="I371" i="39" s="1"/>
  <c r="AE370" i="39"/>
  <c r="Z370" i="39"/>
  <c r="AA370" i="39" s="1"/>
  <c r="W370" i="39"/>
  <c r="X370" i="39" s="1"/>
  <c r="T370" i="39"/>
  <c r="U370" i="39" s="1"/>
  <c r="Q370" i="39"/>
  <c r="R370" i="39" s="1"/>
  <c r="N370" i="39"/>
  <c r="O370" i="39" s="1"/>
  <c r="K370" i="39"/>
  <c r="L370" i="39" s="1"/>
  <c r="H370" i="39"/>
  <c r="I370" i="39" s="1"/>
  <c r="AE369" i="39"/>
  <c r="Z369" i="39"/>
  <c r="AA369" i="39" s="1"/>
  <c r="W369" i="39"/>
  <c r="X369" i="39" s="1"/>
  <c r="T369" i="39"/>
  <c r="U369" i="39" s="1"/>
  <c r="Q369" i="39"/>
  <c r="R369" i="39" s="1"/>
  <c r="N369" i="39"/>
  <c r="O369" i="39" s="1"/>
  <c r="K369" i="39"/>
  <c r="L369" i="39" s="1"/>
  <c r="H369" i="39"/>
  <c r="I369" i="39" s="1"/>
  <c r="AE368" i="39"/>
  <c r="Z368" i="39"/>
  <c r="AA368" i="39" s="1"/>
  <c r="W368" i="39"/>
  <c r="X368" i="39" s="1"/>
  <c r="T368" i="39"/>
  <c r="U368" i="39" s="1"/>
  <c r="Q368" i="39"/>
  <c r="R368" i="39" s="1"/>
  <c r="N368" i="39"/>
  <c r="O368" i="39" s="1"/>
  <c r="K368" i="39"/>
  <c r="L368" i="39" s="1"/>
  <c r="H368" i="39"/>
  <c r="I368" i="39" s="1"/>
  <c r="AE367" i="39"/>
  <c r="Z367" i="39"/>
  <c r="AA367" i="39" s="1"/>
  <c r="W367" i="39"/>
  <c r="X367" i="39" s="1"/>
  <c r="T367" i="39"/>
  <c r="U367" i="39" s="1"/>
  <c r="Q367" i="39"/>
  <c r="R367" i="39" s="1"/>
  <c r="N367" i="39"/>
  <c r="O367" i="39" s="1"/>
  <c r="K367" i="39"/>
  <c r="L367" i="39" s="1"/>
  <c r="H367" i="39"/>
  <c r="I367" i="39" s="1"/>
  <c r="AE366" i="39"/>
  <c r="Z366" i="39"/>
  <c r="AA366" i="39" s="1"/>
  <c r="W366" i="39"/>
  <c r="X366" i="39" s="1"/>
  <c r="T366" i="39"/>
  <c r="U366" i="39" s="1"/>
  <c r="Q366" i="39"/>
  <c r="R366" i="39" s="1"/>
  <c r="N366" i="39"/>
  <c r="O366" i="39" s="1"/>
  <c r="K366" i="39"/>
  <c r="L366" i="39" s="1"/>
  <c r="H366" i="39"/>
  <c r="I366" i="39" s="1"/>
  <c r="AE365" i="39"/>
  <c r="Z365" i="39"/>
  <c r="AA365" i="39" s="1"/>
  <c r="W365" i="39"/>
  <c r="X365" i="39" s="1"/>
  <c r="T365" i="39"/>
  <c r="U365" i="39" s="1"/>
  <c r="Q365" i="39"/>
  <c r="R365" i="39" s="1"/>
  <c r="N365" i="39"/>
  <c r="O365" i="39" s="1"/>
  <c r="K365" i="39"/>
  <c r="L365" i="39" s="1"/>
  <c r="H365" i="39"/>
  <c r="I365" i="39" s="1"/>
  <c r="AE364" i="39"/>
  <c r="Z364" i="39"/>
  <c r="AA364" i="39" s="1"/>
  <c r="W364" i="39"/>
  <c r="X364" i="39" s="1"/>
  <c r="T364" i="39"/>
  <c r="U364" i="39" s="1"/>
  <c r="Q364" i="39"/>
  <c r="R364" i="39" s="1"/>
  <c r="N364" i="39"/>
  <c r="O364" i="39" s="1"/>
  <c r="K364" i="39"/>
  <c r="L364" i="39" s="1"/>
  <c r="H364" i="39"/>
  <c r="I364" i="39" s="1"/>
  <c r="AE363" i="39"/>
  <c r="Z363" i="39"/>
  <c r="AA363" i="39" s="1"/>
  <c r="W363" i="39"/>
  <c r="X363" i="39" s="1"/>
  <c r="T363" i="39"/>
  <c r="U363" i="39" s="1"/>
  <c r="Q363" i="39"/>
  <c r="R363" i="39" s="1"/>
  <c r="N363" i="39"/>
  <c r="O363" i="39" s="1"/>
  <c r="K363" i="39"/>
  <c r="L363" i="39" s="1"/>
  <c r="H363" i="39"/>
  <c r="I363" i="39" s="1"/>
  <c r="AE362" i="39"/>
  <c r="Z362" i="39"/>
  <c r="AA362" i="39" s="1"/>
  <c r="W362" i="39"/>
  <c r="X362" i="39" s="1"/>
  <c r="T362" i="39"/>
  <c r="U362" i="39" s="1"/>
  <c r="Q362" i="39"/>
  <c r="R362" i="39" s="1"/>
  <c r="N362" i="39"/>
  <c r="O362" i="39" s="1"/>
  <c r="K362" i="39"/>
  <c r="L362" i="39" s="1"/>
  <c r="H362" i="39"/>
  <c r="I362" i="39" s="1"/>
  <c r="AE361" i="39"/>
  <c r="Z361" i="39"/>
  <c r="AA361" i="39" s="1"/>
  <c r="W361" i="39"/>
  <c r="X361" i="39" s="1"/>
  <c r="T361" i="39"/>
  <c r="U361" i="39" s="1"/>
  <c r="Q361" i="39"/>
  <c r="R361" i="39" s="1"/>
  <c r="N361" i="39"/>
  <c r="O361" i="39" s="1"/>
  <c r="K361" i="39"/>
  <c r="L361" i="39" s="1"/>
  <c r="H361" i="39"/>
  <c r="I361" i="39" s="1"/>
  <c r="Z360" i="39"/>
  <c r="AA360" i="39" s="1"/>
  <c r="W360" i="39"/>
  <c r="X360" i="39" s="1"/>
  <c r="T360" i="39"/>
  <c r="U360" i="39" s="1"/>
  <c r="Q360" i="39"/>
  <c r="R360" i="39" s="1"/>
  <c r="N360" i="39"/>
  <c r="O360" i="39" s="1"/>
  <c r="K360" i="39"/>
  <c r="L360" i="39" s="1"/>
  <c r="H360" i="39"/>
  <c r="I360" i="39" s="1"/>
  <c r="AE359" i="39"/>
  <c r="Z359" i="39"/>
  <c r="AA359" i="39" s="1"/>
  <c r="W359" i="39"/>
  <c r="X359" i="39" s="1"/>
  <c r="T359" i="39"/>
  <c r="U359" i="39" s="1"/>
  <c r="Q359" i="39"/>
  <c r="R359" i="39" s="1"/>
  <c r="N359" i="39"/>
  <c r="O359" i="39" s="1"/>
  <c r="K359" i="39"/>
  <c r="L359" i="39" s="1"/>
  <c r="H359" i="39"/>
  <c r="I359" i="39" s="1"/>
  <c r="AC404" i="39" l="1"/>
  <c r="AC405" i="39"/>
  <c r="AC406" i="39"/>
  <c r="AC407" i="39"/>
  <c r="AC408" i="39"/>
  <c r="AC409" i="39"/>
  <c r="AC402" i="39"/>
  <c r="AC403" i="39"/>
  <c r="AC383" i="39"/>
  <c r="AC384" i="39"/>
  <c r="AC385" i="39"/>
  <c r="AC386" i="39"/>
  <c r="AC387" i="39"/>
  <c r="AC388" i="39"/>
  <c r="AC389" i="39"/>
  <c r="AC390" i="39"/>
  <c r="AC391" i="39"/>
  <c r="AC392" i="39"/>
  <c r="AC393" i="39"/>
  <c r="AC394" i="39"/>
  <c r="AC395" i="39"/>
  <c r="AC396" i="39"/>
  <c r="AC397" i="39"/>
  <c r="AC398" i="39"/>
  <c r="AC399" i="39"/>
  <c r="AC400" i="39"/>
  <c r="AC401" i="39"/>
  <c r="AC410" i="39"/>
  <c r="AC361" i="39"/>
  <c r="AC365" i="39"/>
  <c r="AC366" i="39"/>
  <c r="AC371" i="39"/>
  <c r="AC376" i="39"/>
  <c r="AC380" i="39"/>
  <c r="AC362" i="39"/>
  <c r="AC363" i="39"/>
  <c r="AC364" i="39"/>
  <c r="AC367" i="39"/>
  <c r="AC368" i="39"/>
  <c r="AC369" i="39"/>
  <c r="AC370" i="39"/>
  <c r="AC372" i="39"/>
  <c r="AC373" i="39"/>
  <c r="AC374" i="39"/>
  <c r="AC375" i="39"/>
  <c r="AC377" i="39"/>
  <c r="AC378" i="39"/>
  <c r="AC379" i="39"/>
  <c r="AC359" i="39"/>
  <c r="AC360" i="39"/>
  <c r="AE261" i="39"/>
  <c r="Z261" i="39"/>
  <c r="AA261" i="39" s="1"/>
  <c r="W261" i="39"/>
  <c r="X261" i="39" s="1"/>
  <c r="T261" i="39"/>
  <c r="U261" i="39" s="1"/>
  <c r="Q261" i="39"/>
  <c r="R261" i="39" s="1"/>
  <c r="N261" i="39"/>
  <c r="O261" i="39" s="1"/>
  <c r="K261" i="39"/>
  <c r="L261" i="39" s="1"/>
  <c r="H261" i="39"/>
  <c r="I261" i="39" s="1"/>
  <c r="AE260" i="39"/>
  <c r="Z260" i="39"/>
  <c r="AA260" i="39" s="1"/>
  <c r="W260" i="39"/>
  <c r="X260" i="39" s="1"/>
  <c r="T260" i="39"/>
  <c r="U260" i="39" s="1"/>
  <c r="Q260" i="39"/>
  <c r="R260" i="39" s="1"/>
  <c r="N260" i="39"/>
  <c r="O260" i="39" s="1"/>
  <c r="K260" i="39"/>
  <c r="L260" i="39" s="1"/>
  <c r="H260" i="39"/>
  <c r="I260" i="39" s="1"/>
  <c r="AE259" i="39"/>
  <c r="Z259" i="39"/>
  <c r="AA259" i="39" s="1"/>
  <c r="W259" i="39"/>
  <c r="X259" i="39" s="1"/>
  <c r="T259" i="39"/>
  <c r="U259" i="39" s="1"/>
  <c r="Q259" i="39"/>
  <c r="R259" i="39" s="1"/>
  <c r="N259" i="39"/>
  <c r="O259" i="39" s="1"/>
  <c r="K259" i="39"/>
  <c r="L259" i="39" s="1"/>
  <c r="H259" i="39"/>
  <c r="I259" i="39" s="1"/>
  <c r="AE258" i="39"/>
  <c r="Z258" i="39"/>
  <c r="AA258" i="39" s="1"/>
  <c r="W258" i="39"/>
  <c r="X258" i="39" s="1"/>
  <c r="T258" i="39"/>
  <c r="U258" i="39" s="1"/>
  <c r="Q258" i="39"/>
  <c r="R258" i="39" s="1"/>
  <c r="N258" i="39"/>
  <c r="O258" i="39" s="1"/>
  <c r="K258" i="39"/>
  <c r="L258" i="39" s="1"/>
  <c r="H258" i="39"/>
  <c r="I258" i="39" s="1"/>
  <c r="AE257" i="39"/>
  <c r="Z257" i="39"/>
  <c r="AA257" i="39" s="1"/>
  <c r="W257" i="39"/>
  <c r="X257" i="39" s="1"/>
  <c r="T257" i="39"/>
  <c r="U257" i="39" s="1"/>
  <c r="Q257" i="39"/>
  <c r="R257" i="39" s="1"/>
  <c r="N257" i="39"/>
  <c r="O257" i="39" s="1"/>
  <c r="K257" i="39"/>
  <c r="L257" i="39" s="1"/>
  <c r="H257" i="39"/>
  <c r="I257" i="39" s="1"/>
  <c r="AE256" i="39"/>
  <c r="Z256" i="39"/>
  <c r="AA256" i="39" s="1"/>
  <c r="W256" i="39"/>
  <c r="X256" i="39" s="1"/>
  <c r="T256" i="39"/>
  <c r="U256" i="39" s="1"/>
  <c r="Q256" i="39"/>
  <c r="R256" i="39" s="1"/>
  <c r="N256" i="39"/>
  <c r="O256" i="39" s="1"/>
  <c r="K256" i="39"/>
  <c r="L256" i="39" s="1"/>
  <c r="H256" i="39"/>
  <c r="I256" i="39" s="1"/>
  <c r="AE255" i="39"/>
  <c r="Z255" i="39"/>
  <c r="AA255" i="39" s="1"/>
  <c r="W255" i="39"/>
  <c r="X255" i="39" s="1"/>
  <c r="T255" i="39"/>
  <c r="U255" i="39" s="1"/>
  <c r="Q255" i="39"/>
  <c r="R255" i="39" s="1"/>
  <c r="N255" i="39"/>
  <c r="O255" i="39" s="1"/>
  <c r="K255" i="39"/>
  <c r="L255" i="39" s="1"/>
  <c r="H255" i="39"/>
  <c r="I255" i="39" s="1"/>
  <c r="Z254" i="39"/>
  <c r="AA254" i="39" s="1"/>
  <c r="W254" i="39"/>
  <c r="X254" i="39" s="1"/>
  <c r="T254" i="39"/>
  <c r="U254" i="39" s="1"/>
  <c r="Q254" i="39"/>
  <c r="R254" i="39" s="1"/>
  <c r="N254" i="39"/>
  <c r="O254" i="39" s="1"/>
  <c r="K254" i="39"/>
  <c r="L254" i="39" s="1"/>
  <c r="H254" i="39"/>
  <c r="I254" i="39" s="1"/>
  <c r="AE253" i="39"/>
  <c r="Z253" i="39"/>
  <c r="AA253" i="39" s="1"/>
  <c r="W253" i="39"/>
  <c r="X253" i="39" s="1"/>
  <c r="T253" i="39"/>
  <c r="U253" i="39" s="1"/>
  <c r="Q253" i="39"/>
  <c r="R253" i="39" s="1"/>
  <c r="N253" i="39"/>
  <c r="O253" i="39" s="1"/>
  <c r="K253" i="39"/>
  <c r="L253" i="39" s="1"/>
  <c r="H253" i="39"/>
  <c r="I253" i="39" s="1"/>
  <c r="AE252" i="39"/>
  <c r="Z252" i="39"/>
  <c r="AA252" i="39" s="1"/>
  <c r="W252" i="39"/>
  <c r="X252" i="39" s="1"/>
  <c r="T252" i="39"/>
  <c r="U252" i="39" s="1"/>
  <c r="Q252" i="39"/>
  <c r="R252" i="39" s="1"/>
  <c r="N252" i="39"/>
  <c r="O252" i="39" s="1"/>
  <c r="K252" i="39"/>
  <c r="L252" i="39" s="1"/>
  <c r="H252" i="39"/>
  <c r="I252" i="39" s="1"/>
  <c r="Z251" i="39"/>
  <c r="AA251" i="39" s="1"/>
  <c r="W251" i="39"/>
  <c r="X251" i="39" s="1"/>
  <c r="T251" i="39"/>
  <c r="U251" i="39" s="1"/>
  <c r="Q251" i="39"/>
  <c r="R251" i="39" s="1"/>
  <c r="N251" i="39"/>
  <c r="O251" i="39" s="1"/>
  <c r="K251" i="39"/>
  <c r="L251" i="39" s="1"/>
  <c r="H251" i="39"/>
  <c r="I251" i="39" s="1"/>
  <c r="AE250" i="39"/>
  <c r="Z250" i="39"/>
  <c r="AA250" i="39" s="1"/>
  <c r="W250" i="39"/>
  <c r="X250" i="39" s="1"/>
  <c r="T250" i="39"/>
  <c r="U250" i="39" s="1"/>
  <c r="Q250" i="39"/>
  <c r="R250" i="39" s="1"/>
  <c r="N250" i="39"/>
  <c r="O250" i="39" s="1"/>
  <c r="K250" i="39"/>
  <c r="L250" i="39" s="1"/>
  <c r="H250" i="39"/>
  <c r="I250" i="39" s="1"/>
  <c r="AE249" i="39"/>
  <c r="Z249" i="39"/>
  <c r="AA249" i="39" s="1"/>
  <c r="W249" i="39"/>
  <c r="X249" i="39" s="1"/>
  <c r="T249" i="39"/>
  <c r="U249" i="39" s="1"/>
  <c r="Q249" i="39"/>
  <c r="R249" i="39" s="1"/>
  <c r="N249" i="39"/>
  <c r="O249" i="39" s="1"/>
  <c r="K249" i="39"/>
  <c r="L249" i="39" s="1"/>
  <c r="H249" i="39"/>
  <c r="I249" i="39" s="1"/>
  <c r="Z248" i="39"/>
  <c r="AA248" i="39" s="1"/>
  <c r="W248" i="39"/>
  <c r="X248" i="39" s="1"/>
  <c r="T248" i="39"/>
  <c r="U248" i="39" s="1"/>
  <c r="Q248" i="39"/>
  <c r="R248" i="39" s="1"/>
  <c r="N248" i="39"/>
  <c r="O248" i="39" s="1"/>
  <c r="K248" i="39"/>
  <c r="L248" i="39" s="1"/>
  <c r="H248" i="39"/>
  <c r="I248" i="39" s="1"/>
  <c r="Z247" i="39"/>
  <c r="AA247" i="39" s="1"/>
  <c r="W247" i="39"/>
  <c r="X247" i="39" s="1"/>
  <c r="T247" i="39"/>
  <c r="U247" i="39" s="1"/>
  <c r="Q247" i="39"/>
  <c r="R247" i="39" s="1"/>
  <c r="N247" i="39"/>
  <c r="O247" i="39" s="1"/>
  <c r="K247" i="39"/>
  <c r="L247" i="39" s="1"/>
  <c r="H247" i="39"/>
  <c r="I247" i="39" s="1"/>
  <c r="Z246" i="39"/>
  <c r="AA246" i="39" s="1"/>
  <c r="W246" i="39"/>
  <c r="X246" i="39" s="1"/>
  <c r="T246" i="39"/>
  <c r="U246" i="39" s="1"/>
  <c r="Q246" i="39"/>
  <c r="R246" i="39" s="1"/>
  <c r="N246" i="39"/>
  <c r="O246" i="39" s="1"/>
  <c r="K246" i="39"/>
  <c r="L246" i="39" s="1"/>
  <c r="H246" i="39"/>
  <c r="I246" i="39" s="1"/>
  <c r="AE245" i="39"/>
  <c r="Z245" i="39"/>
  <c r="AA245" i="39" s="1"/>
  <c r="W245" i="39"/>
  <c r="X245" i="39" s="1"/>
  <c r="T245" i="39"/>
  <c r="U245" i="39" s="1"/>
  <c r="Q245" i="39"/>
  <c r="R245" i="39" s="1"/>
  <c r="N245" i="39"/>
  <c r="O245" i="39" s="1"/>
  <c r="K245" i="39"/>
  <c r="L245" i="39" s="1"/>
  <c r="H245" i="39"/>
  <c r="I245" i="39" s="1"/>
  <c r="AE244" i="39"/>
  <c r="Z244" i="39"/>
  <c r="AA244" i="39" s="1"/>
  <c r="W244" i="39"/>
  <c r="X244" i="39" s="1"/>
  <c r="T244" i="39"/>
  <c r="U244" i="39" s="1"/>
  <c r="Q244" i="39"/>
  <c r="R244" i="39" s="1"/>
  <c r="N244" i="39"/>
  <c r="O244" i="39" s="1"/>
  <c r="K244" i="39"/>
  <c r="L244" i="39" s="1"/>
  <c r="H244" i="39"/>
  <c r="I244" i="39" s="1"/>
  <c r="Z243" i="39"/>
  <c r="AA243" i="39" s="1"/>
  <c r="W243" i="39"/>
  <c r="X243" i="39" s="1"/>
  <c r="T243" i="39"/>
  <c r="U243" i="39" s="1"/>
  <c r="Q243" i="39"/>
  <c r="R243" i="39" s="1"/>
  <c r="N243" i="39"/>
  <c r="O243" i="39" s="1"/>
  <c r="K243" i="39"/>
  <c r="L243" i="39" s="1"/>
  <c r="H243" i="39"/>
  <c r="I243" i="39" s="1"/>
  <c r="AE242" i="39"/>
  <c r="Z242" i="39"/>
  <c r="AA242" i="39" s="1"/>
  <c r="W242" i="39"/>
  <c r="X242" i="39" s="1"/>
  <c r="T242" i="39"/>
  <c r="U242" i="39" s="1"/>
  <c r="Q242" i="39"/>
  <c r="R242" i="39" s="1"/>
  <c r="N242" i="39"/>
  <c r="O242" i="39" s="1"/>
  <c r="K242" i="39"/>
  <c r="L242" i="39" s="1"/>
  <c r="H242" i="39"/>
  <c r="I242" i="39" s="1"/>
  <c r="AE241" i="39"/>
  <c r="Z241" i="39"/>
  <c r="AA241" i="39" s="1"/>
  <c r="W241" i="39"/>
  <c r="X241" i="39" s="1"/>
  <c r="T241" i="39"/>
  <c r="U241" i="39" s="1"/>
  <c r="Q241" i="39"/>
  <c r="R241" i="39" s="1"/>
  <c r="N241" i="39"/>
  <c r="O241" i="39" s="1"/>
  <c r="K241" i="39"/>
  <c r="L241" i="39" s="1"/>
  <c r="H241" i="39"/>
  <c r="I241" i="39" s="1"/>
  <c r="Z240" i="39"/>
  <c r="AA240" i="39" s="1"/>
  <c r="W240" i="39"/>
  <c r="X240" i="39" s="1"/>
  <c r="T240" i="39"/>
  <c r="U240" i="39" s="1"/>
  <c r="Q240" i="39"/>
  <c r="R240" i="39" s="1"/>
  <c r="N240" i="39"/>
  <c r="O240" i="39" s="1"/>
  <c r="K240" i="39"/>
  <c r="L240" i="39" s="1"/>
  <c r="H240" i="39"/>
  <c r="I240" i="39" s="1"/>
  <c r="Z239" i="39"/>
  <c r="AA239" i="39" s="1"/>
  <c r="W239" i="39"/>
  <c r="X239" i="39" s="1"/>
  <c r="T239" i="39"/>
  <c r="U239" i="39" s="1"/>
  <c r="Q239" i="39"/>
  <c r="R239" i="39" s="1"/>
  <c r="N239" i="39"/>
  <c r="O239" i="39" s="1"/>
  <c r="K239" i="39"/>
  <c r="L239" i="39" s="1"/>
  <c r="H239" i="39"/>
  <c r="I239" i="39" s="1"/>
  <c r="AE238" i="39"/>
  <c r="Z238" i="39"/>
  <c r="AA238" i="39" s="1"/>
  <c r="W238" i="39"/>
  <c r="X238" i="39" s="1"/>
  <c r="T238" i="39"/>
  <c r="U238" i="39" s="1"/>
  <c r="Q238" i="39"/>
  <c r="R238" i="39" s="1"/>
  <c r="N238" i="39"/>
  <c r="O238" i="39" s="1"/>
  <c r="K238" i="39"/>
  <c r="L238" i="39" s="1"/>
  <c r="H238" i="39"/>
  <c r="I238" i="39" s="1"/>
  <c r="AE237" i="39"/>
  <c r="Z237" i="39"/>
  <c r="AA237" i="39" s="1"/>
  <c r="W237" i="39"/>
  <c r="X237" i="39" s="1"/>
  <c r="T237" i="39"/>
  <c r="U237" i="39" s="1"/>
  <c r="Q237" i="39"/>
  <c r="R237" i="39" s="1"/>
  <c r="N237" i="39"/>
  <c r="O237" i="39" s="1"/>
  <c r="K237" i="39"/>
  <c r="L237" i="39" s="1"/>
  <c r="H237" i="39"/>
  <c r="I237" i="39" s="1"/>
  <c r="AE236" i="39"/>
  <c r="Z236" i="39"/>
  <c r="AA236" i="39" s="1"/>
  <c r="W236" i="39"/>
  <c r="X236" i="39" s="1"/>
  <c r="T236" i="39"/>
  <c r="U236" i="39" s="1"/>
  <c r="Q236" i="39"/>
  <c r="R236" i="39" s="1"/>
  <c r="N236" i="39"/>
  <c r="O236" i="39" s="1"/>
  <c r="K236" i="39"/>
  <c r="L236" i="39" s="1"/>
  <c r="H236" i="39"/>
  <c r="I236" i="39" s="1"/>
  <c r="AE235" i="39"/>
  <c r="Z235" i="39"/>
  <c r="AA235" i="39" s="1"/>
  <c r="W235" i="39"/>
  <c r="X235" i="39" s="1"/>
  <c r="T235" i="39"/>
  <c r="U235" i="39" s="1"/>
  <c r="Q235" i="39"/>
  <c r="R235" i="39" s="1"/>
  <c r="N235" i="39"/>
  <c r="O235" i="39" s="1"/>
  <c r="K235" i="39"/>
  <c r="L235" i="39" s="1"/>
  <c r="H235" i="39"/>
  <c r="I235" i="39" s="1"/>
  <c r="AE234" i="39"/>
  <c r="Z234" i="39"/>
  <c r="AA234" i="39" s="1"/>
  <c r="W234" i="39"/>
  <c r="X234" i="39" s="1"/>
  <c r="T234" i="39"/>
  <c r="U234" i="39" s="1"/>
  <c r="Q234" i="39"/>
  <c r="R234" i="39" s="1"/>
  <c r="N234" i="39"/>
  <c r="O234" i="39" s="1"/>
  <c r="K234" i="39"/>
  <c r="L234" i="39" s="1"/>
  <c r="H234" i="39"/>
  <c r="I234" i="39" s="1"/>
  <c r="AE233" i="39"/>
  <c r="Z233" i="39"/>
  <c r="AA233" i="39" s="1"/>
  <c r="W233" i="39"/>
  <c r="X233" i="39" s="1"/>
  <c r="T233" i="39"/>
  <c r="U233" i="39" s="1"/>
  <c r="Q233" i="39"/>
  <c r="R233" i="39" s="1"/>
  <c r="N233" i="39"/>
  <c r="O233" i="39" s="1"/>
  <c r="K233" i="39"/>
  <c r="L233" i="39" s="1"/>
  <c r="H233" i="39"/>
  <c r="I233" i="39" s="1"/>
  <c r="AE232" i="39"/>
  <c r="Z232" i="39"/>
  <c r="AA232" i="39" s="1"/>
  <c r="W232" i="39"/>
  <c r="X232" i="39" s="1"/>
  <c r="T232" i="39"/>
  <c r="U232" i="39" s="1"/>
  <c r="Q232" i="39"/>
  <c r="R232" i="39" s="1"/>
  <c r="N232" i="39"/>
  <c r="O232" i="39" s="1"/>
  <c r="K232" i="39"/>
  <c r="L232" i="39" s="1"/>
  <c r="H232" i="39"/>
  <c r="I232" i="39" s="1"/>
  <c r="AE231" i="39"/>
  <c r="Z231" i="39"/>
  <c r="AA231" i="39" s="1"/>
  <c r="W231" i="39"/>
  <c r="X231" i="39" s="1"/>
  <c r="T231" i="39"/>
  <c r="U231" i="39" s="1"/>
  <c r="Q231" i="39"/>
  <c r="R231" i="39" s="1"/>
  <c r="N231" i="39"/>
  <c r="O231" i="39" s="1"/>
  <c r="K231" i="39"/>
  <c r="L231" i="39" s="1"/>
  <c r="H231" i="39"/>
  <c r="I231" i="39" s="1"/>
  <c r="AE230" i="39"/>
  <c r="Z230" i="39"/>
  <c r="AA230" i="39" s="1"/>
  <c r="W230" i="39"/>
  <c r="X230" i="39" s="1"/>
  <c r="T230" i="39"/>
  <c r="U230" i="39" s="1"/>
  <c r="Q230" i="39"/>
  <c r="R230" i="39" s="1"/>
  <c r="N230" i="39"/>
  <c r="O230" i="39" s="1"/>
  <c r="K230" i="39"/>
  <c r="L230" i="39" s="1"/>
  <c r="H230" i="39"/>
  <c r="I230" i="39" s="1"/>
  <c r="AE229" i="39"/>
  <c r="Z229" i="39"/>
  <c r="AA229" i="39" s="1"/>
  <c r="W229" i="39"/>
  <c r="X229" i="39" s="1"/>
  <c r="T229" i="39"/>
  <c r="U229" i="39" s="1"/>
  <c r="Q229" i="39"/>
  <c r="R229" i="39" s="1"/>
  <c r="N229" i="39"/>
  <c r="O229" i="39" s="1"/>
  <c r="K229" i="39"/>
  <c r="L229" i="39" s="1"/>
  <c r="H229" i="39"/>
  <c r="I229" i="39" s="1"/>
  <c r="AE228" i="39"/>
  <c r="Z228" i="39"/>
  <c r="AA228" i="39" s="1"/>
  <c r="W228" i="39"/>
  <c r="X228" i="39" s="1"/>
  <c r="T228" i="39"/>
  <c r="U228" i="39" s="1"/>
  <c r="Q228" i="39"/>
  <c r="R228" i="39" s="1"/>
  <c r="N228" i="39"/>
  <c r="O228" i="39" s="1"/>
  <c r="K228" i="39"/>
  <c r="L228" i="39" s="1"/>
  <c r="H228" i="39"/>
  <c r="I228" i="39" s="1"/>
  <c r="AE227" i="39"/>
  <c r="Z227" i="39"/>
  <c r="AA227" i="39" s="1"/>
  <c r="W227" i="39"/>
  <c r="X227" i="39" s="1"/>
  <c r="T227" i="39"/>
  <c r="U227" i="39" s="1"/>
  <c r="Q227" i="39"/>
  <c r="R227" i="39" s="1"/>
  <c r="N227" i="39"/>
  <c r="O227" i="39" s="1"/>
  <c r="K227" i="39"/>
  <c r="L227" i="39" s="1"/>
  <c r="H227" i="39"/>
  <c r="I227" i="39" s="1"/>
  <c r="AE226" i="39"/>
  <c r="Z226" i="39"/>
  <c r="AA226" i="39" s="1"/>
  <c r="W226" i="39"/>
  <c r="X226" i="39" s="1"/>
  <c r="T226" i="39"/>
  <c r="U226" i="39" s="1"/>
  <c r="Q226" i="39"/>
  <c r="R226" i="39" s="1"/>
  <c r="N226" i="39"/>
  <c r="O226" i="39" s="1"/>
  <c r="K226" i="39"/>
  <c r="L226" i="39" s="1"/>
  <c r="H226" i="39"/>
  <c r="I226" i="39" s="1"/>
  <c r="AE225" i="39"/>
  <c r="Z225" i="39"/>
  <c r="AA225" i="39" s="1"/>
  <c r="W225" i="39"/>
  <c r="X225" i="39" s="1"/>
  <c r="T225" i="39"/>
  <c r="U225" i="39" s="1"/>
  <c r="Q225" i="39"/>
  <c r="R225" i="39" s="1"/>
  <c r="N225" i="39"/>
  <c r="O225" i="39" s="1"/>
  <c r="K225" i="39"/>
  <c r="L225" i="39" s="1"/>
  <c r="H225" i="39"/>
  <c r="I225" i="39" s="1"/>
  <c r="AE224" i="39"/>
  <c r="Z224" i="39"/>
  <c r="AA224" i="39" s="1"/>
  <c r="W224" i="39"/>
  <c r="X224" i="39" s="1"/>
  <c r="T224" i="39"/>
  <c r="U224" i="39" s="1"/>
  <c r="Q224" i="39"/>
  <c r="R224" i="39" s="1"/>
  <c r="N224" i="39"/>
  <c r="O224" i="39" s="1"/>
  <c r="K224" i="39"/>
  <c r="L224" i="39" s="1"/>
  <c r="H224" i="39"/>
  <c r="I224" i="39" s="1"/>
  <c r="AE223" i="39"/>
  <c r="Z223" i="39"/>
  <c r="AA223" i="39" s="1"/>
  <c r="W223" i="39"/>
  <c r="X223" i="39" s="1"/>
  <c r="T223" i="39"/>
  <c r="U223" i="39" s="1"/>
  <c r="Q223" i="39"/>
  <c r="R223" i="39" s="1"/>
  <c r="N223" i="39"/>
  <c r="O223" i="39" s="1"/>
  <c r="K223" i="39"/>
  <c r="L223" i="39" s="1"/>
  <c r="H223" i="39"/>
  <c r="I223" i="39" s="1"/>
  <c r="AE222" i="39"/>
  <c r="Z222" i="39"/>
  <c r="AA222" i="39" s="1"/>
  <c r="W222" i="39"/>
  <c r="X222" i="39" s="1"/>
  <c r="T222" i="39"/>
  <c r="U222" i="39" s="1"/>
  <c r="Q222" i="39"/>
  <c r="R222" i="39" s="1"/>
  <c r="N222" i="39"/>
  <c r="O222" i="39" s="1"/>
  <c r="K222" i="39"/>
  <c r="L222" i="39" s="1"/>
  <c r="H222" i="39"/>
  <c r="I222" i="39" s="1"/>
  <c r="Z221" i="39"/>
  <c r="AA221" i="39" s="1"/>
  <c r="W221" i="39"/>
  <c r="X221" i="39" s="1"/>
  <c r="T221" i="39"/>
  <c r="U221" i="39" s="1"/>
  <c r="Q221" i="39"/>
  <c r="R221" i="39" s="1"/>
  <c r="N221" i="39"/>
  <c r="O221" i="39" s="1"/>
  <c r="K221" i="39"/>
  <c r="L221" i="39" s="1"/>
  <c r="H221" i="39"/>
  <c r="I221" i="39" s="1"/>
  <c r="AE220" i="39"/>
  <c r="Z220" i="39"/>
  <c r="AA220" i="39" s="1"/>
  <c r="W220" i="39"/>
  <c r="X220" i="39" s="1"/>
  <c r="T220" i="39"/>
  <c r="U220" i="39" s="1"/>
  <c r="Q220" i="39"/>
  <c r="R220" i="39" s="1"/>
  <c r="N220" i="39"/>
  <c r="O220" i="39" s="1"/>
  <c r="K220" i="39"/>
  <c r="L220" i="39" s="1"/>
  <c r="H220" i="39"/>
  <c r="I220" i="39" s="1"/>
  <c r="AE219" i="39"/>
  <c r="Z219" i="39"/>
  <c r="AA219" i="39" s="1"/>
  <c r="W219" i="39"/>
  <c r="X219" i="39" s="1"/>
  <c r="T219" i="39"/>
  <c r="U219" i="39" s="1"/>
  <c r="Q219" i="39"/>
  <c r="R219" i="39" s="1"/>
  <c r="N219" i="39"/>
  <c r="O219" i="39" s="1"/>
  <c r="K219" i="39"/>
  <c r="L219" i="39" s="1"/>
  <c r="H219" i="39"/>
  <c r="I219" i="39" s="1"/>
  <c r="AE218" i="39"/>
  <c r="Z218" i="39"/>
  <c r="AA218" i="39" s="1"/>
  <c r="W218" i="39"/>
  <c r="X218" i="39" s="1"/>
  <c r="T218" i="39"/>
  <c r="U218" i="39" s="1"/>
  <c r="Q218" i="39"/>
  <c r="R218" i="39" s="1"/>
  <c r="N218" i="39"/>
  <c r="O218" i="39" s="1"/>
  <c r="K218" i="39"/>
  <c r="L218" i="39" s="1"/>
  <c r="H218" i="39"/>
  <c r="I218" i="39" s="1"/>
  <c r="AE217" i="39"/>
  <c r="Z217" i="39"/>
  <c r="AA217" i="39" s="1"/>
  <c r="W217" i="39"/>
  <c r="X217" i="39" s="1"/>
  <c r="T217" i="39"/>
  <c r="U217" i="39" s="1"/>
  <c r="Q217" i="39"/>
  <c r="R217" i="39" s="1"/>
  <c r="N217" i="39"/>
  <c r="O217" i="39" s="1"/>
  <c r="K217" i="39"/>
  <c r="L217" i="39" s="1"/>
  <c r="H217" i="39"/>
  <c r="I217" i="39" s="1"/>
  <c r="Z216" i="39"/>
  <c r="AA216" i="39" s="1"/>
  <c r="W216" i="39"/>
  <c r="X216" i="39" s="1"/>
  <c r="T216" i="39"/>
  <c r="U216" i="39" s="1"/>
  <c r="Q216" i="39"/>
  <c r="R216" i="39" s="1"/>
  <c r="N216" i="39"/>
  <c r="O216" i="39" s="1"/>
  <c r="K216" i="39"/>
  <c r="L216" i="39" s="1"/>
  <c r="H216" i="39"/>
  <c r="I216" i="39" s="1"/>
  <c r="AE215" i="39"/>
  <c r="Z215" i="39"/>
  <c r="AA215" i="39" s="1"/>
  <c r="W215" i="39"/>
  <c r="X215" i="39" s="1"/>
  <c r="T215" i="39"/>
  <c r="U215" i="39" s="1"/>
  <c r="Q215" i="39"/>
  <c r="R215" i="39" s="1"/>
  <c r="N215" i="39"/>
  <c r="O215" i="39" s="1"/>
  <c r="K215" i="39"/>
  <c r="L215" i="39" s="1"/>
  <c r="H215" i="39"/>
  <c r="I215" i="39" s="1"/>
  <c r="Z214" i="39"/>
  <c r="AA214" i="39" s="1"/>
  <c r="W214" i="39"/>
  <c r="X214" i="39" s="1"/>
  <c r="T214" i="39"/>
  <c r="U214" i="39" s="1"/>
  <c r="Q214" i="39"/>
  <c r="R214" i="39" s="1"/>
  <c r="N214" i="39"/>
  <c r="O214" i="39" s="1"/>
  <c r="K214" i="39"/>
  <c r="L214" i="39" s="1"/>
  <c r="H214" i="39"/>
  <c r="I214" i="39" s="1"/>
  <c r="AE213" i="39"/>
  <c r="Z213" i="39"/>
  <c r="AA213" i="39" s="1"/>
  <c r="W213" i="39"/>
  <c r="X213" i="39" s="1"/>
  <c r="T213" i="39"/>
  <c r="U213" i="39" s="1"/>
  <c r="Q213" i="39"/>
  <c r="R213" i="39" s="1"/>
  <c r="N213" i="39"/>
  <c r="O213" i="39" s="1"/>
  <c r="K213" i="39"/>
  <c r="L213" i="39" s="1"/>
  <c r="H213" i="39"/>
  <c r="I213" i="39" s="1"/>
  <c r="Z212" i="39"/>
  <c r="AA212" i="39" s="1"/>
  <c r="W212" i="39"/>
  <c r="X212" i="39" s="1"/>
  <c r="T212" i="39"/>
  <c r="U212" i="39" s="1"/>
  <c r="Q212" i="39"/>
  <c r="R212" i="39" s="1"/>
  <c r="N212" i="39"/>
  <c r="O212" i="39" s="1"/>
  <c r="K212" i="39"/>
  <c r="L212" i="39" s="1"/>
  <c r="H212" i="39"/>
  <c r="I212" i="39" s="1"/>
  <c r="AE211" i="39"/>
  <c r="Z211" i="39"/>
  <c r="AA211" i="39" s="1"/>
  <c r="W211" i="39"/>
  <c r="X211" i="39" s="1"/>
  <c r="T211" i="39"/>
  <c r="U211" i="39" s="1"/>
  <c r="Q211" i="39"/>
  <c r="R211" i="39" s="1"/>
  <c r="N211" i="39"/>
  <c r="O211" i="39" s="1"/>
  <c r="K211" i="39"/>
  <c r="L211" i="39" s="1"/>
  <c r="H211" i="39"/>
  <c r="I211" i="39" s="1"/>
  <c r="AE210" i="39"/>
  <c r="Z210" i="39"/>
  <c r="AA210" i="39" s="1"/>
  <c r="W210" i="39"/>
  <c r="X210" i="39" s="1"/>
  <c r="T210" i="39"/>
  <c r="U210" i="39" s="1"/>
  <c r="Q210" i="39"/>
  <c r="R210" i="39" s="1"/>
  <c r="N210" i="39"/>
  <c r="O210" i="39" s="1"/>
  <c r="K210" i="39"/>
  <c r="L210" i="39" s="1"/>
  <c r="H210" i="39"/>
  <c r="I210" i="39" s="1"/>
  <c r="AE209" i="39"/>
  <c r="Z209" i="39"/>
  <c r="AA209" i="39" s="1"/>
  <c r="W209" i="39"/>
  <c r="X209" i="39" s="1"/>
  <c r="T209" i="39"/>
  <c r="U209" i="39" s="1"/>
  <c r="Q209" i="39"/>
  <c r="R209" i="39" s="1"/>
  <c r="N209" i="39"/>
  <c r="O209" i="39" s="1"/>
  <c r="K209" i="39"/>
  <c r="L209" i="39" s="1"/>
  <c r="H209" i="39"/>
  <c r="I209" i="39" s="1"/>
  <c r="Z208" i="39"/>
  <c r="AA208" i="39" s="1"/>
  <c r="W208" i="39"/>
  <c r="X208" i="39" s="1"/>
  <c r="T208" i="39"/>
  <c r="U208" i="39" s="1"/>
  <c r="Q208" i="39"/>
  <c r="R208" i="39" s="1"/>
  <c r="N208" i="39"/>
  <c r="O208" i="39" s="1"/>
  <c r="K208" i="39"/>
  <c r="L208" i="39" s="1"/>
  <c r="H208" i="39"/>
  <c r="I208" i="39" s="1"/>
  <c r="AE207" i="39"/>
  <c r="Z207" i="39"/>
  <c r="AA207" i="39" s="1"/>
  <c r="W207" i="39"/>
  <c r="X207" i="39" s="1"/>
  <c r="T207" i="39"/>
  <c r="U207" i="39" s="1"/>
  <c r="Q207" i="39"/>
  <c r="R207" i="39" s="1"/>
  <c r="N207" i="39"/>
  <c r="O207" i="39" s="1"/>
  <c r="K207" i="39"/>
  <c r="L207" i="39" s="1"/>
  <c r="H207" i="39"/>
  <c r="I207" i="39" s="1"/>
  <c r="Z206" i="39"/>
  <c r="AA206" i="39" s="1"/>
  <c r="W206" i="39"/>
  <c r="X206" i="39" s="1"/>
  <c r="T206" i="39"/>
  <c r="U206" i="39" s="1"/>
  <c r="Q206" i="39"/>
  <c r="R206" i="39" s="1"/>
  <c r="N206" i="39"/>
  <c r="O206" i="39" s="1"/>
  <c r="K206" i="39"/>
  <c r="L206" i="39" s="1"/>
  <c r="H206" i="39"/>
  <c r="I206" i="39" s="1"/>
  <c r="AE205" i="39"/>
  <c r="Z205" i="39"/>
  <c r="AA205" i="39" s="1"/>
  <c r="W205" i="39"/>
  <c r="X205" i="39" s="1"/>
  <c r="T205" i="39"/>
  <c r="U205" i="39" s="1"/>
  <c r="Q205" i="39"/>
  <c r="R205" i="39" s="1"/>
  <c r="N205" i="39"/>
  <c r="O205" i="39" s="1"/>
  <c r="K205" i="39"/>
  <c r="L205" i="39" s="1"/>
  <c r="H205" i="39"/>
  <c r="I205" i="39" s="1"/>
  <c r="Z204" i="39"/>
  <c r="AA204" i="39" s="1"/>
  <c r="W204" i="39"/>
  <c r="X204" i="39" s="1"/>
  <c r="T204" i="39"/>
  <c r="U204" i="39" s="1"/>
  <c r="Q204" i="39"/>
  <c r="R204" i="39" s="1"/>
  <c r="N204" i="39"/>
  <c r="O204" i="39" s="1"/>
  <c r="K204" i="39"/>
  <c r="L204" i="39" s="1"/>
  <c r="H204" i="39"/>
  <c r="I204" i="39" s="1"/>
  <c r="Z203" i="39"/>
  <c r="AA203" i="39" s="1"/>
  <c r="W203" i="39"/>
  <c r="X203" i="39" s="1"/>
  <c r="T203" i="39"/>
  <c r="U203" i="39" s="1"/>
  <c r="Q203" i="39"/>
  <c r="R203" i="39" s="1"/>
  <c r="N203" i="39"/>
  <c r="O203" i="39" s="1"/>
  <c r="K203" i="39"/>
  <c r="L203" i="39" s="1"/>
  <c r="H203" i="39"/>
  <c r="I203" i="39" s="1"/>
  <c r="AE202" i="39"/>
  <c r="Z202" i="39"/>
  <c r="AA202" i="39" s="1"/>
  <c r="W202" i="39"/>
  <c r="X202" i="39" s="1"/>
  <c r="T202" i="39"/>
  <c r="U202" i="39" s="1"/>
  <c r="Q202" i="39"/>
  <c r="R202" i="39" s="1"/>
  <c r="N202" i="39"/>
  <c r="O202" i="39" s="1"/>
  <c r="K202" i="39"/>
  <c r="L202" i="39" s="1"/>
  <c r="H202" i="39"/>
  <c r="I202" i="39" s="1"/>
  <c r="AE201" i="39"/>
  <c r="Z201" i="39"/>
  <c r="AA201" i="39" s="1"/>
  <c r="W201" i="39"/>
  <c r="X201" i="39" s="1"/>
  <c r="T201" i="39"/>
  <c r="U201" i="39" s="1"/>
  <c r="Q201" i="39"/>
  <c r="R201" i="39" s="1"/>
  <c r="N201" i="39"/>
  <c r="O201" i="39" s="1"/>
  <c r="K201" i="39"/>
  <c r="L201" i="39" s="1"/>
  <c r="H201" i="39"/>
  <c r="I201" i="39" s="1"/>
  <c r="Z200" i="39"/>
  <c r="AA200" i="39" s="1"/>
  <c r="W200" i="39"/>
  <c r="X200" i="39" s="1"/>
  <c r="T200" i="39"/>
  <c r="U200" i="39" s="1"/>
  <c r="Q200" i="39"/>
  <c r="R200" i="39" s="1"/>
  <c r="N200" i="39"/>
  <c r="O200" i="39" s="1"/>
  <c r="K200" i="39"/>
  <c r="L200" i="39" s="1"/>
  <c r="H200" i="39"/>
  <c r="I200" i="39" s="1"/>
  <c r="AE199" i="39"/>
  <c r="Z199" i="39"/>
  <c r="AA199" i="39" s="1"/>
  <c r="W199" i="39"/>
  <c r="X199" i="39" s="1"/>
  <c r="T199" i="39"/>
  <c r="U199" i="39" s="1"/>
  <c r="Q199" i="39"/>
  <c r="R199" i="39" s="1"/>
  <c r="N199" i="39"/>
  <c r="O199" i="39" s="1"/>
  <c r="K199" i="39"/>
  <c r="L199" i="39" s="1"/>
  <c r="H199" i="39"/>
  <c r="I199" i="39" s="1"/>
  <c r="Z198" i="39"/>
  <c r="AA198" i="39" s="1"/>
  <c r="W198" i="39"/>
  <c r="X198" i="39" s="1"/>
  <c r="T198" i="39"/>
  <c r="U198" i="39" s="1"/>
  <c r="Q198" i="39"/>
  <c r="R198" i="39" s="1"/>
  <c r="N198" i="39"/>
  <c r="O198" i="39" s="1"/>
  <c r="K198" i="39"/>
  <c r="L198" i="39" s="1"/>
  <c r="H198" i="39"/>
  <c r="I198" i="39" s="1"/>
  <c r="Z197" i="39"/>
  <c r="AA197" i="39" s="1"/>
  <c r="W197" i="39"/>
  <c r="X197" i="39" s="1"/>
  <c r="T197" i="39"/>
  <c r="U197" i="39" s="1"/>
  <c r="Q197" i="39"/>
  <c r="R197" i="39" s="1"/>
  <c r="N197" i="39"/>
  <c r="O197" i="39" s="1"/>
  <c r="K197" i="39"/>
  <c r="L197" i="39" s="1"/>
  <c r="H197" i="39"/>
  <c r="I197" i="39" s="1"/>
  <c r="Z196" i="39"/>
  <c r="AA196" i="39" s="1"/>
  <c r="W196" i="39"/>
  <c r="X196" i="39" s="1"/>
  <c r="T196" i="39"/>
  <c r="U196" i="39" s="1"/>
  <c r="Q196" i="39"/>
  <c r="R196" i="39" s="1"/>
  <c r="N196" i="39"/>
  <c r="O196" i="39" s="1"/>
  <c r="K196" i="39"/>
  <c r="L196" i="39" s="1"/>
  <c r="H196" i="39"/>
  <c r="I196" i="39" s="1"/>
  <c r="AE195" i="39"/>
  <c r="Z195" i="39"/>
  <c r="AA195" i="39" s="1"/>
  <c r="W195" i="39"/>
  <c r="X195" i="39" s="1"/>
  <c r="T195" i="39"/>
  <c r="U195" i="39" s="1"/>
  <c r="Q195" i="39"/>
  <c r="R195" i="39" s="1"/>
  <c r="N195" i="39"/>
  <c r="O195" i="39" s="1"/>
  <c r="K195" i="39"/>
  <c r="L195" i="39" s="1"/>
  <c r="H195" i="39"/>
  <c r="I195" i="39" s="1"/>
  <c r="AC249" i="39" l="1"/>
  <c r="AC198" i="39"/>
  <c r="AC205" i="39"/>
  <c r="AC206" i="39"/>
  <c r="AC215" i="39"/>
  <c r="AC216" i="39"/>
  <c r="AC241" i="39"/>
  <c r="AC242" i="39"/>
  <c r="AC243" i="39"/>
  <c r="AC250" i="39"/>
  <c r="AC251" i="39"/>
  <c r="AC197" i="39"/>
  <c r="AC204" i="39"/>
  <c r="AC213" i="39"/>
  <c r="AC214" i="39"/>
  <c r="AC240" i="39"/>
  <c r="AC248" i="39"/>
  <c r="AC201" i="39"/>
  <c r="AC209" i="39"/>
  <c r="AC210" i="39"/>
  <c r="AC211" i="39"/>
  <c r="AC212" i="39"/>
  <c r="AC222" i="39"/>
  <c r="AC223" i="39"/>
  <c r="AC224" i="39"/>
  <c r="AC225" i="39"/>
  <c r="AC226" i="39"/>
  <c r="AC227" i="39"/>
  <c r="AC228" i="39"/>
  <c r="AC229" i="39"/>
  <c r="AC230" i="39"/>
  <c r="AC231" i="39"/>
  <c r="AC232" i="39"/>
  <c r="AC233" i="39"/>
  <c r="AC234" i="39"/>
  <c r="AC235" i="39"/>
  <c r="AC236" i="39"/>
  <c r="AC237" i="39"/>
  <c r="AC238" i="39"/>
  <c r="AC239" i="39"/>
  <c r="AC247" i="39"/>
  <c r="AC255" i="39"/>
  <c r="AC256" i="39"/>
  <c r="AC257" i="39"/>
  <c r="AC258" i="39"/>
  <c r="AC259" i="39"/>
  <c r="AC260" i="39"/>
  <c r="AC261" i="39"/>
  <c r="AC195" i="39"/>
  <c r="AC196" i="39"/>
  <c r="AC202" i="39"/>
  <c r="AC203" i="39"/>
  <c r="AC199" i="39"/>
  <c r="AC200" i="39"/>
  <c r="AC207" i="39"/>
  <c r="AC208" i="39"/>
  <c r="AC217" i="39"/>
  <c r="AC218" i="39"/>
  <c r="AC219" i="39"/>
  <c r="AC220" i="39"/>
  <c r="AC221" i="39"/>
  <c r="AC244" i="39"/>
  <c r="AC245" i="39"/>
  <c r="AC246" i="39"/>
  <c r="AC252" i="39"/>
  <c r="AC253" i="39"/>
  <c r="AC254" i="39"/>
  <c r="AE60" i="41" l="1"/>
  <c r="Z60" i="41"/>
  <c r="AA60" i="41" s="1"/>
  <c r="W60" i="41"/>
  <c r="X60" i="41" s="1"/>
  <c r="T60" i="41"/>
  <c r="U60" i="41" s="1"/>
  <c r="Q60" i="41"/>
  <c r="R60" i="41" s="1"/>
  <c r="N60" i="41"/>
  <c r="O60" i="41" s="1"/>
  <c r="K60" i="41"/>
  <c r="L60" i="41" s="1"/>
  <c r="H60" i="41"/>
  <c r="I60" i="41" s="1"/>
  <c r="AE59" i="41"/>
  <c r="Z59" i="41"/>
  <c r="AA59" i="41" s="1"/>
  <c r="W59" i="41"/>
  <c r="X59" i="41" s="1"/>
  <c r="T59" i="41"/>
  <c r="U59" i="41" s="1"/>
  <c r="Q59" i="41"/>
  <c r="R59" i="41" s="1"/>
  <c r="N59" i="41"/>
  <c r="O59" i="41" s="1"/>
  <c r="K59" i="41"/>
  <c r="L59" i="41" s="1"/>
  <c r="H59" i="41"/>
  <c r="I59" i="41" s="1"/>
  <c r="AE58" i="41"/>
  <c r="Z58" i="41"/>
  <c r="AA58" i="41" s="1"/>
  <c r="W58" i="41"/>
  <c r="X58" i="41" s="1"/>
  <c r="T58" i="41"/>
  <c r="U58" i="41" s="1"/>
  <c r="Q58" i="41"/>
  <c r="R58" i="41" s="1"/>
  <c r="N58" i="41"/>
  <c r="O58" i="41" s="1"/>
  <c r="K58" i="41"/>
  <c r="L58" i="41" s="1"/>
  <c r="H58" i="41"/>
  <c r="I58" i="41" s="1"/>
  <c r="AE57" i="41"/>
  <c r="Z57" i="41"/>
  <c r="AA57" i="41" s="1"/>
  <c r="W57" i="41"/>
  <c r="X57" i="41" s="1"/>
  <c r="T57" i="41"/>
  <c r="U57" i="41" s="1"/>
  <c r="Q57" i="41"/>
  <c r="R57" i="41" s="1"/>
  <c r="N57" i="41"/>
  <c r="O57" i="41" s="1"/>
  <c r="K57" i="41"/>
  <c r="L57" i="41" s="1"/>
  <c r="H57" i="41"/>
  <c r="I57" i="41" s="1"/>
  <c r="AE56" i="41"/>
  <c r="Z56" i="41"/>
  <c r="AA56" i="41" s="1"/>
  <c r="W56" i="41"/>
  <c r="X56" i="41" s="1"/>
  <c r="T56" i="41"/>
  <c r="U56" i="41" s="1"/>
  <c r="Q56" i="41"/>
  <c r="R56" i="41" s="1"/>
  <c r="N56" i="41"/>
  <c r="O56" i="41" s="1"/>
  <c r="K56" i="41"/>
  <c r="L56" i="41" s="1"/>
  <c r="H56" i="41"/>
  <c r="I56" i="41" s="1"/>
  <c r="AE55" i="41"/>
  <c r="Z55" i="41"/>
  <c r="AA55" i="41" s="1"/>
  <c r="W55" i="41"/>
  <c r="X55" i="41" s="1"/>
  <c r="T55" i="41"/>
  <c r="U55" i="41" s="1"/>
  <c r="Q55" i="41"/>
  <c r="R55" i="41" s="1"/>
  <c r="N55" i="41"/>
  <c r="O55" i="41" s="1"/>
  <c r="K55" i="41"/>
  <c r="L55" i="41" s="1"/>
  <c r="H55" i="41"/>
  <c r="I55" i="41" s="1"/>
  <c r="AE54" i="41"/>
  <c r="Z54" i="41"/>
  <c r="AA54" i="41" s="1"/>
  <c r="W54" i="41"/>
  <c r="X54" i="41" s="1"/>
  <c r="T54" i="41"/>
  <c r="U54" i="41" s="1"/>
  <c r="Q54" i="41"/>
  <c r="R54" i="41" s="1"/>
  <c r="N54" i="41"/>
  <c r="O54" i="41" s="1"/>
  <c r="K54" i="41"/>
  <c r="L54" i="41" s="1"/>
  <c r="H54" i="41"/>
  <c r="I54" i="41" s="1"/>
  <c r="AE53" i="41"/>
  <c r="Z53" i="41"/>
  <c r="AA53" i="41" s="1"/>
  <c r="W53" i="41"/>
  <c r="X53" i="41" s="1"/>
  <c r="T53" i="41"/>
  <c r="U53" i="41" s="1"/>
  <c r="Q53" i="41"/>
  <c r="R53" i="41" s="1"/>
  <c r="N53" i="41"/>
  <c r="O53" i="41" s="1"/>
  <c r="K53" i="41"/>
  <c r="L53" i="41" s="1"/>
  <c r="H53" i="41"/>
  <c r="I53" i="41" s="1"/>
  <c r="AE52" i="41"/>
  <c r="Z52" i="41"/>
  <c r="AA52" i="41" s="1"/>
  <c r="W52" i="41"/>
  <c r="X52" i="41" s="1"/>
  <c r="T52" i="41"/>
  <c r="U52" i="41" s="1"/>
  <c r="Q52" i="41"/>
  <c r="R52" i="41" s="1"/>
  <c r="N52" i="41"/>
  <c r="O52" i="41" s="1"/>
  <c r="K52" i="41"/>
  <c r="L52" i="41" s="1"/>
  <c r="H52" i="41"/>
  <c r="I52" i="41" s="1"/>
  <c r="AE51" i="41"/>
  <c r="Z51" i="41"/>
  <c r="AA51" i="41" s="1"/>
  <c r="W51" i="41"/>
  <c r="X51" i="41" s="1"/>
  <c r="T51" i="41"/>
  <c r="U51" i="41" s="1"/>
  <c r="Q51" i="41"/>
  <c r="R51" i="41" s="1"/>
  <c r="N51" i="41"/>
  <c r="O51" i="41" s="1"/>
  <c r="K51" i="41"/>
  <c r="L51" i="41" s="1"/>
  <c r="H51" i="41"/>
  <c r="I51" i="41" s="1"/>
  <c r="AE50" i="41"/>
  <c r="Z50" i="41"/>
  <c r="AA50" i="41" s="1"/>
  <c r="W50" i="41"/>
  <c r="X50" i="41" s="1"/>
  <c r="T50" i="41"/>
  <c r="U50" i="41" s="1"/>
  <c r="Q50" i="41"/>
  <c r="R50" i="41" s="1"/>
  <c r="N50" i="41"/>
  <c r="O50" i="41" s="1"/>
  <c r="K50" i="41"/>
  <c r="L50" i="41" s="1"/>
  <c r="H50" i="41"/>
  <c r="I50" i="41" s="1"/>
  <c r="AE49" i="41"/>
  <c r="Z49" i="41"/>
  <c r="AA49" i="41" s="1"/>
  <c r="W49" i="41"/>
  <c r="X49" i="41" s="1"/>
  <c r="T49" i="41"/>
  <c r="U49" i="41" s="1"/>
  <c r="Q49" i="41"/>
  <c r="R49" i="41" s="1"/>
  <c r="N49" i="41"/>
  <c r="O49" i="41" s="1"/>
  <c r="K49" i="41"/>
  <c r="L49" i="41" s="1"/>
  <c r="H49" i="41"/>
  <c r="I49" i="41" s="1"/>
  <c r="AE48" i="41"/>
  <c r="Z48" i="41"/>
  <c r="AA48" i="41" s="1"/>
  <c r="W48" i="41"/>
  <c r="X48" i="41" s="1"/>
  <c r="T48" i="41"/>
  <c r="U48" i="41" s="1"/>
  <c r="Q48" i="41"/>
  <c r="R48" i="41" s="1"/>
  <c r="N48" i="41"/>
  <c r="O48" i="41" s="1"/>
  <c r="K48" i="41"/>
  <c r="L48" i="41" s="1"/>
  <c r="H48" i="41"/>
  <c r="I48" i="41" s="1"/>
  <c r="AE47" i="41"/>
  <c r="Z47" i="41"/>
  <c r="AA47" i="41" s="1"/>
  <c r="W47" i="41"/>
  <c r="X47" i="41" s="1"/>
  <c r="T47" i="41"/>
  <c r="U47" i="41" s="1"/>
  <c r="Q47" i="41"/>
  <c r="R47" i="41" s="1"/>
  <c r="N47" i="41"/>
  <c r="O47" i="41" s="1"/>
  <c r="K47" i="41"/>
  <c r="L47" i="41" s="1"/>
  <c r="H47" i="41"/>
  <c r="I47" i="41" s="1"/>
  <c r="AE46" i="41"/>
  <c r="Z46" i="41"/>
  <c r="AA46" i="41" s="1"/>
  <c r="W46" i="41"/>
  <c r="X46" i="41" s="1"/>
  <c r="T46" i="41"/>
  <c r="U46" i="41" s="1"/>
  <c r="Q46" i="41"/>
  <c r="R46" i="41" s="1"/>
  <c r="N46" i="41"/>
  <c r="O46" i="41" s="1"/>
  <c r="K46" i="41"/>
  <c r="L46" i="41" s="1"/>
  <c r="H46" i="41"/>
  <c r="I46" i="41" s="1"/>
  <c r="AE45" i="41"/>
  <c r="Z45" i="41"/>
  <c r="AA45" i="41" s="1"/>
  <c r="W45" i="41"/>
  <c r="X45" i="41" s="1"/>
  <c r="T45" i="41"/>
  <c r="U45" i="41" s="1"/>
  <c r="Q45" i="41"/>
  <c r="R45" i="41" s="1"/>
  <c r="N45" i="41"/>
  <c r="O45" i="41" s="1"/>
  <c r="K45" i="41"/>
  <c r="L45" i="41" s="1"/>
  <c r="H45" i="41"/>
  <c r="I45" i="41" s="1"/>
  <c r="AE44" i="41"/>
  <c r="Z44" i="41"/>
  <c r="AA44" i="41" s="1"/>
  <c r="W44" i="41"/>
  <c r="X44" i="41" s="1"/>
  <c r="T44" i="41"/>
  <c r="U44" i="41" s="1"/>
  <c r="Q44" i="41"/>
  <c r="R44" i="41" s="1"/>
  <c r="N44" i="41"/>
  <c r="O44" i="41" s="1"/>
  <c r="K44" i="41"/>
  <c r="L44" i="41" s="1"/>
  <c r="H44" i="41"/>
  <c r="I44" i="41" s="1"/>
  <c r="AE43" i="41"/>
  <c r="Z43" i="41"/>
  <c r="AA43" i="41" s="1"/>
  <c r="W43" i="41"/>
  <c r="X43" i="41" s="1"/>
  <c r="T43" i="41"/>
  <c r="U43" i="41" s="1"/>
  <c r="Q43" i="41"/>
  <c r="R43" i="41" s="1"/>
  <c r="N43" i="41"/>
  <c r="O43" i="41" s="1"/>
  <c r="K43" i="41"/>
  <c r="L43" i="41" s="1"/>
  <c r="H43" i="41"/>
  <c r="I43" i="41" s="1"/>
  <c r="AE42" i="41"/>
  <c r="Z42" i="41"/>
  <c r="AA42" i="41" s="1"/>
  <c r="W42" i="41"/>
  <c r="X42" i="41" s="1"/>
  <c r="T42" i="41"/>
  <c r="U42" i="41" s="1"/>
  <c r="Q42" i="41"/>
  <c r="R42" i="41" s="1"/>
  <c r="N42" i="41"/>
  <c r="O42" i="41" s="1"/>
  <c r="K42" i="41"/>
  <c r="L42" i="41" s="1"/>
  <c r="H42" i="41"/>
  <c r="I42" i="41" s="1"/>
  <c r="AE41" i="41"/>
  <c r="Z41" i="41"/>
  <c r="AA41" i="41" s="1"/>
  <c r="W41" i="41"/>
  <c r="X41" i="41" s="1"/>
  <c r="T41" i="41"/>
  <c r="U41" i="41" s="1"/>
  <c r="Q41" i="41"/>
  <c r="R41" i="41" s="1"/>
  <c r="N41" i="41"/>
  <c r="O41" i="41" s="1"/>
  <c r="K41" i="41"/>
  <c r="L41" i="41" s="1"/>
  <c r="H41" i="41"/>
  <c r="I41" i="41" s="1"/>
  <c r="AE40" i="41"/>
  <c r="Z40" i="41"/>
  <c r="AA40" i="41" s="1"/>
  <c r="W40" i="41"/>
  <c r="X40" i="41" s="1"/>
  <c r="T40" i="41"/>
  <c r="U40" i="41" s="1"/>
  <c r="Q40" i="41"/>
  <c r="R40" i="41" s="1"/>
  <c r="N40" i="41"/>
  <c r="O40" i="41" s="1"/>
  <c r="K40" i="41"/>
  <c r="L40" i="41" s="1"/>
  <c r="H40" i="41"/>
  <c r="I40" i="41" s="1"/>
  <c r="AE39" i="41"/>
  <c r="Z39" i="41"/>
  <c r="AA39" i="41" s="1"/>
  <c r="W39" i="41"/>
  <c r="X39" i="41" s="1"/>
  <c r="T39" i="41"/>
  <c r="U39" i="41" s="1"/>
  <c r="Q39" i="41"/>
  <c r="R39" i="41" s="1"/>
  <c r="N39" i="41"/>
  <c r="O39" i="41" s="1"/>
  <c r="K39" i="41"/>
  <c r="L39" i="41" s="1"/>
  <c r="H39" i="41"/>
  <c r="I39" i="41" s="1"/>
  <c r="AE38" i="41"/>
  <c r="Z38" i="41"/>
  <c r="AA38" i="41" s="1"/>
  <c r="W38" i="41"/>
  <c r="X38" i="41" s="1"/>
  <c r="T38" i="41"/>
  <c r="U38" i="41" s="1"/>
  <c r="Q38" i="41"/>
  <c r="R38" i="41" s="1"/>
  <c r="N38" i="41"/>
  <c r="O38" i="41" s="1"/>
  <c r="K38" i="41"/>
  <c r="L38" i="41" s="1"/>
  <c r="H38" i="41"/>
  <c r="I38" i="41" s="1"/>
  <c r="AE37" i="41"/>
  <c r="Z37" i="41"/>
  <c r="AA37" i="41" s="1"/>
  <c r="W37" i="41"/>
  <c r="X37" i="41" s="1"/>
  <c r="T37" i="41"/>
  <c r="U37" i="41" s="1"/>
  <c r="Q37" i="41"/>
  <c r="R37" i="41" s="1"/>
  <c r="N37" i="41"/>
  <c r="O37" i="41" s="1"/>
  <c r="K37" i="41"/>
  <c r="L37" i="41" s="1"/>
  <c r="H37" i="41"/>
  <c r="I37" i="41" s="1"/>
  <c r="AE36" i="41"/>
  <c r="Z36" i="41"/>
  <c r="AA36" i="41" s="1"/>
  <c r="W36" i="41"/>
  <c r="X36" i="41" s="1"/>
  <c r="T36" i="41"/>
  <c r="U36" i="41" s="1"/>
  <c r="Q36" i="41"/>
  <c r="R36" i="41" s="1"/>
  <c r="N36" i="41"/>
  <c r="O36" i="41" s="1"/>
  <c r="K36" i="41"/>
  <c r="L36" i="41" s="1"/>
  <c r="H36" i="41"/>
  <c r="I36" i="41" s="1"/>
  <c r="AE35" i="41"/>
  <c r="Z35" i="41"/>
  <c r="AA35" i="41" s="1"/>
  <c r="W35" i="41"/>
  <c r="X35" i="41" s="1"/>
  <c r="T35" i="41"/>
  <c r="U35" i="41" s="1"/>
  <c r="Q35" i="41"/>
  <c r="R35" i="41" s="1"/>
  <c r="N35" i="41"/>
  <c r="O35" i="41" s="1"/>
  <c r="K35" i="41"/>
  <c r="L35" i="41" s="1"/>
  <c r="H35" i="41"/>
  <c r="I35" i="41" s="1"/>
  <c r="AE34" i="41"/>
  <c r="Z34" i="41"/>
  <c r="AA34" i="41" s="1"/>
  <c r="W34" i="41"/>
  <c r="X34" i="41" s="1"/>
  <c r="T34" i="41"/>
  <c r="U34" i="41" s="1"/>
  <c r="Q34" i="41"/>
  <c r="R34" i="41" s="1"/>
  <c r="N34" i="41"/>
  <c r="O34" i="41" s="1"/>
  <c r="K34" i="41"/>
  <c r="L34" i="41" s="1"/>
  <c r="H34" i="41"/>
  <c r="I34" i="41" s="1"/>
  <c r="AE33" i="41"/>
  <c r="Z33" i="41"/>
  <c r="AA33" i="41" s="1"/>
  <c r="W33" i="41"/>
  <c r="X33" i="41" s="1"/>
  <c r="T33" i="41"/>
  <c r="U33" i="41" s="1"/>
  <c r="Q33" i="41"/>
  <c r="R33" i="41" s="1"/>
  <c r="N33" i="41"/>
  <c r="O33" i="41" s="1"/>
  <c r="K33" i="41"/>
  <c r="L33" i="41" s="1"/>
  <c r="H33" i="41"/>
  <c r="I33" i="41" s="1"/>
  <c r="AE32" i="41"/>
  <c r="Z32" i="41"/>
  <c r="AA32" i="41" s="1"/>
  <c r="W32" i="41"/>
  <c r="X32" i="41" s="1"/>
  <c r="T32" i="41"/>
  <c r="U32" i="41" s="1"/>
  <c r="Q32" i="41"/>
  <c r="R32" i="41" s="1"/>
  <c r="N32" i="41"/>
  <c r="O32" i="41" s="1"/>
  <c r="K32" i="41"/>
  <c r="L32" i="41" s="1"/>
  <c r="H32" i="41"/>
  <c r="I32" i="41" s="1"/>
  <c r="AE31" i="41"/>
  <c r="Z31" i="41"/>
  <c r="AA31" i="41" s="1"/>
  <c r="W31" i="41"/>
  <c r="X31" i="41" s="1"/>
  <c r="T31" i="41"/>
  <c r="U31" i="41" s="1"/>
  <c r="Q31" i="41"/>
  <c r="R31" i="41" s="1"/>
  <c r="N31" i="41"/>
  <c r="O31" i="41" s="1"/>
  <c r="K31" i="41"/>
  <c r="L31" i="41" s="1"/>
  <c r="H31" i="41"/>
  <c r="I31" i="41" s="1"/>
  <c r="AE30" i="41"/>
  <c r="Z30" i="41"/>
  <c r="AA30" i="41" s="1"/>
  <c r="W30" i="41"/>
  <c r="X30" i="41" s="1"/>
  <c r="T30" i="41"/>
  <c r="U30" i="41" s="1"/>
  <c r="Q30" i="41"/>
  <c r="R30" i="41" s="1"/>
  <c r="N30" i="41"/>
  <c r="O30" i="41" s="1"/>
  <c r="K30" i="41"/>
  <c r="L30" i="41" s="1"/>
  <c r="H30" i="41"/>
  <c r="I30" i="41" s="1"/>
  <c r="AE29" i="41"/>
  <c r="Z29" i="41"/>
  <c r="AA29" i="41" s="1"/>
  <c r="W29" i="41"/>
  <c r="X29" i="41" s="1"/>
  <c r="T29" i="41"/>
  <c r="U29" i="41" s="1"/>
  <c r="Q29" i="41"/>
  <c r="R29" i="41" s="1"/>
  <c r="N29" i="41"/>
  <c r="O29" i="41" s="1"/>
  <c r="K29" i="41"/>
  <c r="L29" i="41" s="1"/>
  <c r="H29" i="41"/>
  <c r="I29" i="41" s="1"/>
  <c r="AE28" i="41"/>
  <c r="Z28" i="41"/>
  <c r="AA28" i="41" s="1"/>
  <c r="W28" i="41"/>
  <c r="X28" i="41" s="1"/>
  <c r="T28" i="41"/>
  <c r="U28" i="41" s="1"/>
  <c r="Q28" i="41"/>
  <c r="R28" i="41" s="1"/>
  <c r="N28" i="41"/>
  <c r="O28" i="41" s="1"/>
  <c r="K28" i="41"/>
  <c r="L28" i="41" s="1"/>
  <c r="H28" i="41"/>
  <c r="I28" i="41" s="1"/>
  <c r="AE27" i="41"/>
  <c r="Z27" i="41"/>
  <c r="AA27" i="41" s="1"/>
  <c r="W27" i="41"/>
  <c r="X27" i="41" s="1"/>
  <c r="T27" i="41"/>
  <c r="U27" i="41" s="1"/>
  <c r="Q27" i="41"/>
  <c r="R27" i="41" s="1"/>
  <c r="N27" i="41"/>
  <c r="O27" i="41" s="1"/>
  <c r="K27" i="41"/>
  <c r="L27" i="41" s="1"/>
  <c r="H27" i="41"/>
  <c r="I27" i="41" s="1"/>
  <c r="AE26" i="41"/>
  <c r="Z26" i="41"/>
  <c r="AA26" i="41" s="1"/>
  <c r="W26" i="41"/>
  <c r="X26" i="41" s="1"/>
  <c r="T26" i="41"/>
  <c r="U26" i="41" s="1"/>
  <c r="Q26" i="41"/>
  <c r="R26" i="41" s="1"/>
  <c r="N26" i="41"/>
  <c r="O26" i="41" s="1"/>
  <c r="K26" i="41"/>
  <c r="L26" i="41" s="1"/>
  <c r="H26" i="41"/>
  <c r="I26" i="41" s="1"/>
  <c r="AE25" i="41"/>
  <c r="Z25" i="41"/>
  <c r="AA25" i="41" s="1"/>
  <c r="W25" i="41"/>
  <c r="X25" i="41" s="1"/>
  <c r="T25" i="41"/>
  <c r="U25" i="41" s="1"/>
  <c r="Q25" i="41"/>
  <c r="R25" i="41" s="1"/>
  <c r="N25" i="41"/>
  <c r="O25" i="41" s="1"/>
  <c r="K25" i="41"/>
  <c r="L25" i="41" s="1"/>
  <c r="H25" i="41"/>
  <c r="I25" i="41" s="1"/>
  <c r="AE24" i="41"/>
  <c r="Z24" i="41"/>
  <c r="AA24" i="41" s="1"/>
  <c r="W24" i="41"/>
  <c r="X24" i="41" s="1"/>
  <c r="T24" i="41"/>
  <c r="U24" i="41" s="1"/>
  <c r="Q24" i="41"/>
  <c r="R24" i="41" s="1"/>
  <c r="N24" i="41"/>
  <c r="O24" i="41" s="1"/>
  <c r="K24" i="41"/>
  <c r="L24" i="41" s="1"/>
  <c r="H24" i="41"/>
  <c r="I24" i="41" s="1"/>
  <c r="AE23" i="41"/>
  <c r="Z23" i="41"/>
  <c r="AA23" i="41" s="1"/>
  <c r="X23" i="41"/>
  <c r="W23" i="41"/>
  <c r="T23" i="41"/>
  <c r="U23" i="41" s="1"/>
  <c r="Q23" i="41"/>
  <c r="R23" i="41" s="1"/>
  <c r="N23" i="41"/>
  <c r="O23" i="41" s="1"/>
  <c r="K23" i="41"/>
  <c r="L23" i="41" s="1"/>
  <c r="H23" i="41"/>
  <c r="I23" i="41" s="1"/>
  <c r="AE22" i="41"/>
  <c r="Z22" i="41"/>
  <c r="AA22" i="41" s="1"/>
  <c r="W22" i="41"/>
  <c r="X22" i="41" s="1"/>
  <c r="T22" i="41"/>
  <c r="U22" i="41" s="1"/>
  <c r="Q22" i="41"/>
  <c r="R22" i="41" s="1"/>
  <c r="N22" i="41"/>
  <c r="O22" i="41" s="1"/>
  <c r="K22" i="41"/>
  <c r="L22" i="41" s="1"/>
  <c r="H22" i="41"/>
  <c r="I22" i="41" s="1"/>
  <c r="AE21" i="41"/>
  <c r="Z21" i="41"/>
  <c r="AA21" i="41" s="1"/>
  <c r="W21" i="41"/>
  <c r="X21" i="41" s="1"/>
  <c r="U21" i="41"/>
  <c r="T21" i="41"/>
  <c r="Q21" i="41"/>
  <c r="R21" i="41" s="1"/>
  <c r="N21" i="41"/>
  <c r="O21" i="41" s="1"/>
  <c r="K21" i="41"/>
  <c r="L21" i="41" s="1"/>
  <c r="H21" i="41"/>
  <c r="I21" i="41" s="1"/>
  <c r="AE20" i="41"/>
  <c r="Z20" i="41"/>
  <c r="AA20" i="41" s="1"/>
  <c r="W20" i="41"/>
  <c r="X20" i="41" s="1"/>
  <c r="T20" i="41"/>
  <c r="U20" i="41" s="1"/>
  <c r="Q20" i="41"/>
  <c r="R20" i="41" s="1"/>
  <c r="N20" i="41"/>
  <c r="O20" i="41" s="1"/>
  <c r="K20" i="41"/>
  <c r="L20" i="41" s="1"/>
  <c r="H20" i="41"/>
  <c r="I20" i="41" s="1"/>
  <c r="AE19" i="41"/>
  <c r="Z19" i="41"/>
  <c r="AA19" i="41" s="1"/>
  <c r="W19" i="41"/>
  <c r="X19" i="41" s="1"/>
  <c r="T19" i="41"/>
  <c r="U19" i="41" s="1"/>
  <c r="Q19" i="41"/>
  <c r="R19" i="41" s="1"/>
  <c r="N19" i="41"/>
  <c r="O19" i="41" s="1"/>
  <c r="K19" i="41"/>
  <c r="L19" i="41" s="1"/>
  <c r="H19" i="41"/>
  <c r="I19" i="41" s="1"/>
  <c r="AE18" i="41"/>
  <c r="Z18" i="41"/>
  <c r="AA18" i="41" s="1"/>
  <c r="W18" i="41"/>
  <c r="X18" i="41" s="1"/>
  <c r="T18" i="41"/>
  <c r="U18" i="41" s="1"/>
  <c r="Q18" i="41"/>
  <c r="R18" i="41" s="1"/>
  <c r="N18" i="41"/>
  <c r="O18" i="41" s="1"/>
  <c r="K18" i="41"/>
  <c r="L18" i="41" s="1"/>
  <c r="H18" i="41"/>
  <c r="I18" i="41" s="1"/>
  <c r="AE17" i="41"/>
  <c r="Z17" i="41"/>
  <c r="AA17" i="41" s="1"/>
  <c r="X17" i="41"/>
  <c r="W17" i="41"/>
  <c r="T17" i="41"/>
  <c r="U17" i="41" s="1"/>
  <c r="R17" i="41"/>
  <c r="Q17" i="41"/>
  <c r="N17" i="41"/>
  <c r="O17" i="41" s="1"/>
  <c r="K17" i="41"/>
  <c r="L17" i="41" s="1"/>
  <c r="H17" i="41"/>
  <c r="I17" i="41" s="1"/>
  <c r="Z15" i="41"/>
  <c r="AA15" i="41" s="1"/>
  <c r="X15" i="41"/>
  <c r="W15" i="41"/>
  <c r="T15" i="41"/>
  <c r="U15" i="41" s="1"/>
  <c r="Q15" i="41"/>
  <c r="R15" i="41" s="1"/>
  <c r="N15" i="41"/>
  <c r="O15" i="41" s="1"/>
  <c r="K15" i="41"/>
  <c r="L15" i="41" s="1"/>
  <c r="H15" i="41"/>
  <c r="I15" i="41" s="1"/>
  <c r="Z14" i="41"/>
  <c r="AA14" i="41" s="1"/>
  <c r="W14" i="41"/>
  <c r="X14" i="41" s="1"/>
  <c r="T14" i="41"/>
  <c r="U14" i="41" s="1"/>
  <c r="Q14" i="41"/>
  <c r="R14" i="41" s="1"/>
  <c r="N14" i="41"/>
  <c r="O14" i="41" s="1"/>
  <c r="K14" i="41"/>
  <c r="L14" i="41" s="1"/>
  <c r="H14" i="41"/>
  <c r="I14" i="41" s="1"/>
  <c r="AE13" i="41"/>
  <c r="Z13" i="41"/>
  <c r="AA13" i="41" s="1"/>
  <c r="W13" i="41"/>
  <c r="X13" i="41" s="1"/>
  <c r="T13" i="41"/>
  <c r="U13" i="41" s="1"/>
  <c r="Q13" i="41"/>
  <c r="R13" i="41" s="1"/>
  <c r="N13" i="41"/>
  <c r="O13" i="41" s="1"/>
  <c r="L13" i="41"/>
  <c r="K13" i="41"/>
  <c r="H13" i="41"/>
  <c r="I13" i="41" s="1"/>
  <c r="AE12" i="41"/>
  <c r="Z12" i="41"/>
  <c r="AA12" i="41" s="1"/>
  <c r="W12" i="41"/>
  <c r="X12" i="41" s="1"/>
  <c r="T12" i="41"/>
  <c r="U12" i="41" s="1"/>
  <c r="Q12" i="41"/>
  <c r="R12" i="41" s="1"/>
  <c r="N12" i="41"/>
  <c r="O12" i="41" s="1"/>
  <c r="K12" i="41"/>
  <c r="L12" i="41" s="1"/>
  <c r="H12" i="41"/>
  <c r="I12" i="41" s="1"/>
  <c r="AE11" i="41"/>
  <c r="Z11" i="41"/>
  <c r="AA11" i="41" s="1"/>
  <c r="W11" i="41"/>
  <c r="X11" i="41" s="1"/>
  <c r="T11" i="41"/>
  <c r="U11" i="41" s="1"/>
  <c r="Q11" i="41"/>
  <c r="R11" i="41" s="1"/>
  <c r="N11" i="41"/>
  <c r="O11" i="41" s="1"/>
  <c r="K11" i="41"/>
  <c r="L11" i="41" s="1"/>
  <c r="H11" i="41"/>
  <c r="I11" i="41" s="1"/>
  <c r="Z10" i="41"/>
  <c r="AA10" i="41" s="1"/>
  <c r="W10" i="41"/>
  <c r="X10" i="41" s="1"/>
  <c r="T10" i="41"/>
  <c r="U10" i="41" s="1"/>
  <c r="Q10" i="41"/>
  <c r="R10" i="41" s="1"/>
  <c r="N10" i="41"/>
  <c r="O10" i="41" s="1"/>
  <c r="K10" i="41"/>
  <c r="L10" i="41" s="1"/>
  <c r="H10" i="41"/>
  <c r="I10" i="41" s="1"/>
  <c r="AE9" i="41"/>
  <c r="Z9" i="41"/>
  <c r="AA9" i="41" s="1"/>
  <c r="X9" i="41"/>
  <c r="W9" i="41"/>
  <c r="T9" i="41"/>
  <c r="U9" i="41" s="1"/>
  <c r="Q9" i="41"/>
  <c r="R9" i="41" s="1"/>
  <c r="N9" i="41"/>
  <c r="O9" i="41" s="1"/>
  <c r="K9" i="41"/>
  <c r="L9" i="41" s="1"/>
  <c r="H9" i="41"/>
  <c r="I9" i="41" s="1"/>
  <c r="AE8" i="41"/>
  <c r="Z8" i="41"/>
  <c r="AA8" i="41" s="1"/>
  <c r="W8" i="41"/>
  <c r="X8" i="41" s="1"/>
  <c r="T8" i="41"/>
  <c r="U8" i="41" s="1"/>
  <c r="Q8" i="41"/>
  <c r="R8" i="41" s="1"/>
  <c r="N8" i="41"/>
  <c r="O8" i="41" s="1"/>
  <c r="K8" i="41"/>
  <c r="L8" i="41" s="1"/>
  <c r="H8" i="41"/>
  <c r="I8" i="41" s="1"/>
  <c r="AE7" i="41"/>
  <c r="Z7" i="41"/>
  <c r="AA7" i="41" s="1"/>
  <c r="W7" i="41"/>
  <c r="X7" i="41" s="1"/>
  <c r="U7" i="41"/>
  <c r="T7" i="41"/>
  <c r="Q7" i="41"/>
  <c r="R7" i="41" s="1"/>
  <c r="N7" i="41"/>
  <c r="O7" i="41" s="1"/>
  <c r="L7" i="41"/>
  <c r="K7" i="41"/>
  <c r="H7" i="41"/>
  <c r="I7" i="41" s="1"/>
  <c r="AE6" i="41"/>
  <c r="Z6" i="41"/>
  <c r="AA6" i="41" s="1"/>
  <c r="W6" i="41"/>
  <c r="X6" i="41" s="1"/>
  <c r="T6" i="41"/>
  <c r="U6" i="41" s="1"/>
  <c r="Q6" i="41"/>
  <c r="R6" i="41" s="1"/>
  <c r="N6" i="41"/>
  <c r="O6" i="41" s="1"/>
  <c r="K6" i="41"/>
  <c r="L6" i="41" s="1"/>
  <c r="H6" i="41"/>
  <c r="I6" i="41" s="1"/>
  <c r="AE5" i="41"/>
  <c r="Z5" i="41"/>
  <c r="AA5" i="41" s="1"/>
  <c r="W5" i="41"/>
  <c r="X5" i="41" s="1"/>
  <c r="T5" i="41"/>
  <c r="U5" i="41" s="1"/>
  <c r="Q5" i="41"/>
  <c r="R5" i="41" s="1"/>
  <c r="N5" i="41"/>
  <c r="O5" i="41" s="1"/>
  <c r="K5" i="41"/>
  <c r="L5" i="41" s="1"/>
  <c r="H5" i="41"/>
  <c r="I5" i="41" s="1"/>
  <c r="A5" i="41"/>
  <c r="A6" i="41" s="1"/>
  <c r="A7" i="41" s="1"/>
  <c r="A8" i="41" s="1"/>
  <c r="A9" i="41" s="1"/>
  <c r="A10" i="41" s="1"/>
  <c r="A11" i="41" s="1"/>
  <c r="A12" i="41" s="1"/>
  <c r="A13" i="41" s="1"/>
  <c r="A14" i="41" s="1"/>
  <c r="A15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E4" i="41"/>
  <c r="Z4" i="41"/>
  <c r="AA4" i="41" s="1"/>
  <c r="W4" i="41"/>
  <c r="X4" i="41" s="1"/>
  <c r="T4" i="41"/>
  <c r="U4" i="41" s="1"/>
  <c r="Q4" i="41"/>
  <c r="R4" i="41" s="1"/>
  <c r="N4" i="41"/>
  <c r="O4" i="41" s="1"/>
  <c r="K4" i="41"/>
  <c r="L4" i="41" s="1"/>
  <c r="H4" i="41"/>
  <c r="I4" i="41" s="1"/>
  <c r="AC23" i="41" l="1"/>
  <c r="AC9" i="41"/>
  <c r="AC7" i="41"/>
  <c r="AC17" i="41"/>
  <c r="AC28" i="41"/>
  <c r="AC31" i="41"/>
  <c r="AC34" i="41"/>
  <c r="AC37" i="41"/>
  <c r="AC40" i="41"/>
  <c r="AC43" i="41"/>
  <c r="AC46" i="41"/>
  <c r="AC49" i="41"/>
  <c r="AC52" i="41"/>
  <c r="AC55" i="41"/>
  <c r="AC58" i="41"/>
  <c r="AC11" i="41"/>
  <c r="AC25" i="41"/>
  <c r="AC19" i="41"/>
  <c r="AC13" i="41"/>
  <c r="AC14" i="41"/>
  <c r="AC26" i="41"/>
  <c r="AC21" i="41"/>
  <c r="AC24" i="41"/>
  <c r="AC30" i="41"/>
  <c r="AC33" i="41"/>
  <c r="AC36" i="41"/>
  <c r="AC39" i="41"/>
  <c r="AC42" i="41"/>
  <c r="AC45" i="41"/>
  <c r="AC48" i="41"/>
  <c r="AC51" i="41"/>
  <c r="AC54" i="41"/>
  <c r="AC57" i="41"/>
  <c r="AC60" i="41"/>
  <c r="AC12" i="41"/>
  <c r="AC5" i="41"/>
  <c r="AC8" i="41"/>
  <c r="AC22" i="41"/>
  <c r="AC6" i="41"/>
  <c r="AC10" i="41"/>
  <c r="AC4" i="41"/>
  <c r="AC20" i="41"/>
  <c r="AC29" i="41"/>
  <c r="AC32" i="41"/>
  <c r="AC35" i="41"/>
  <c r="AC38" i="41"/>
  <c r="AC41" i="41"/>
  <c r="AC44" i="41"/>
  <c r="AC47" i="41"/>
  <c r="AC50" i="41"/>
  <c r="AC53" i="41"/>
  <c r="AC56" i="41"/>
  <c r="AC59" i="41"/>
  <c r="AC18" i="41"/>
  <c r="AC15" i="41"/>
  <c r="AC27" i="4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32" i="36"/>
  <c r="A33" i="36" s="1"/>
  <c r="A34" i="36" s="1"/>
  <c r="H30" i="32"/>
  <c r="I30" i="32" s="1"/>
  <c r="K30" i="32"/>
  <c r="L30" i="32"/>
  <c r="N30" i="32"/>
  <c r="O30" i="32" s="1"/>
  <c r="Q30" i="32"/>
  <c r="R30" i="32" s="1"/>
  <c r="T30" i="32"/>
  <c r="U30" i="32" s="1"/>
  <c r="W30" i="32"/>
  <c r="X30" i="32" s="1"/>
  <c r="Z30" i="32"/>
  <c r="AA30" i="32" s="1"/>
  <c r="AE30" i="32"/>
  <c r="H31" i="32"/>
  <c r="I31" i="32" s="1"/>
  <c r="K31" i="32"/>
  <c r="L31" i="32" s="1"/>
  <c r="N31" i="32"/>
  <c r="O31" i="32" s="1"/>
  <c r="Q31" i="32"/>
  <c r="R31" i="32" s="1"/>
  <c r="T31" i="32"/>
  <c r="U31" i="32" s="1"/>
  <c r="W31" i="32"/>
  <c r="X31" i="32" s="1"/>
  <c r="Z31" i="32"/>
  <c r="AA31" i="32" s="1"/>
  <c r="AE31" i="32"/>
  <c r="H32" i="32"/>
  <c r="I32" i="32" s="1"/>
  <c r="K32" i="32"/>
  <c r="L32" i="32" s="1"/>
  <c r="N32" i="32"/>
  <c r="O32" i="32" s="1"/>
  <c r="Q32" i="32"/>
  <c r="R32" i="32"/>
  <c r="T32" i="32"/>
  <c r="U32" i="32" s="1"/>
  <c r="W32" i="32"/>
  <c r="X32" i="32"/>
  <c r="Z32" i="32"/>
  <c r="AA32" i="32" s="1"/>
  <c r="AE32" i="32"/>
  <c r="H33" i="32"/>
  <c r="I33" i="32" s="1"/>
  <c r="K33" i="32"/>
  <c r="L33" i="32"/>
  <c r="N33" i="32"/>
  <c r="O33" i="32" s="1"/>
  <c r="Q33" i="32"/>
  <c r="R33" i="32" s="1"/>
  <c r="T33" i="32"/>
  <c r="U33" i="32" s="1"/>
  <c r="W33" i="32"/>
  <c r="X33" i="32" s="1"/>
  <c r="Z33" i="32"/>
  <c r="AA33" i="32" s="1"/>
  <c r="AE33" i="32"/>
  <c r="H34" i="32"/>
  <c r="I34" i="32" s="1"/>
  <c r="K34" i="32"/>
  <c r="L34" i="32"/>
  <c r="N34" i="32"/>
  <c r="O34" i="32" s="1"/>
  <c r="Q34" i="32"/>
  <c r="R34" i="32" s="1"/>
  <c r="T34" i="32"/>
  <c r="U34" i="32" s="1"/>
  <c r="W34" i="32"/>
  <c r="X34" i="32" s="1"/>
  <c r="Z34" i="32"/>
  <c r="AA34" i="32" s="1"/>
  <c r="AE34" i="32"/>
  <c r="H35" i="32"/>
  <c r="I35" i="32" s="1"/>
  <c r="K35" i="32"/>
  <c r="L35" i="32" s="1"/>
  <c r="N35" i="32"/>
  <c r="O35" i="32" s="1"/>
  <c r="Q35" i="32"/>
  <c r="R35" i="32" s="1"/>
  <c r="T35" i="32"/>
  <c r="U35" i="32" s="1"/>
  <c r="W35" i="32"/>
  <c r="X35" i="32" s="1"/>
  <c r="Z35" i="32"/>
  <c r="AA35" i="32"/>
  <c r="AE35" i="32"/>
  <c r="H36" i="32"/>
  <c r="I36" i="32" s="1"/>
  <c r="K36" i="32"/>
  <c r="L36" i="32" s="1"/>
  <c r="N36" i="32"/>
  <c r="O36" i="32" s="1"/>
  <c r="Q36" i="32"/>
  <c r="R36" i="32" s="1"/>
  <c r="T36" i="32"/>
  <c r="U36" i="32"/>
  <c r="W36" i="32"/>
  <c r="X36" i="32" s="1"/>
  <c r="Z36" i="32"/>
  <c r="AA36" i="32" s="1"/>
  <c r="AE36" i="32"/>
  <c r="H37" i="32"/>
  <c r="I37" i="32" s="1"/>
  <c r="K37" i="32"/>
  <c r="L37" i="32"/>
  <c r="N37" i="32"/>
  <c r="O37" i="32"/>
  <c r="Q37" i="32"/>
  <c r="R37" i="32" s="1"/>
  <c r="T37" i="32"/>
  <c r="U37" i="32" s="1"/>
  <c r="W37" i="32"/>
  <c r="X37" i="32"/>
  <c r="Z37" i="32"/>
  <c r="AA37" i="32" s="1"/>
  <c r="AE37" i="32"/>
  <c r="H38" i="32"/>
  <c r="I38" i="32" s="1"/>
  <c r="K38" i="32"/>
  <c r="L38" i="32" s="1"/>
  <c r="N38" i="32"/>
  <c r="O38" i="32" s="1"/>
  <c r="Q38" i="32"/>
  <c r="R38" i="32" s="1"/>
  <c r="T38" i="32"/>
  <c r="U38" i="32" s="1"/>
  <c r="W38" i="32"/>
  <c r="X38" i="32" s="1"/>
  <c r="Z38" i="32"/>
  <c r="AA38" i="32"/>
  <c r="AE38" i="32"/>
  <c r="H39" i="32"/>
  <c r="I39" i="32" s="1"/>
  <c r="K39" i="32"/>
  <c r="L39" i="32"/>
  <c r="N39" i="32"/>
  <c r="O39" i="32" s="1"/>
  <c r="Q39" i="32"/>
  <c r="R39" i="32" s="1"/>
  <c r="T39" i="32"/>
  <c r="U39" i="32"/>
  <c r="W39" i="32"/>
  <c r="X39" i="32" s="1"/>
  <c r="Z39" i="32"/>
  <c r="AA39" i="32" s="1"/>
  <c r="AE39" i="32"/>
  <c r="H40" i="32"/>
  <c r="I40" i="32" s="1"/>
  <c r="K40" i="32"/>
  <c r="L40" i="32"/>
  <c r="N40" i="32"/>
  <c r="O40" i="32" s="1"/>
  <c r="Q40" i="32"/>
  <c r="R40" i="32" s="1"/>
  <c r="T40" i="32"/>
  <c r="U40" i="32" s="1"/>
  <c r="W40" i="32"/>
  <c r="X40" i="32"/>
  <c r="Z40" i="32"/>
  <c r="AA40" i="32" s="1"/>
  <c r="AE40" i="32"/>
  <c r="H41" i="32"/>
  <c r="I41" i="32" s="1"/>
  <c r="K41" i="32"/>
  <c r="L41" i="32" s="1"/>
  <c r="N41" i="32"/>
  <c r="O41" i="32" s="1"/>
  <c r="Q41" i="32"/>
  <c r="R41" i="32" s="1"/>
  <c r="T41" i="32"/>
  <c r="U41" i="32" s="1"/>
  <c r="W41" i="32"/>
  <c r="X41" i="32"/>
  <c r="Z41" i="32"/>
  <c r="AA41" i="32" s="1"/>
  <c r="AE41" i="32"/>
  <c r="H42" i="32"/>
  <c r="I42" i="32" s="1"/>
  <c r="K42" i="32"/>
  <c r="L42" i="32" s="1"/>
  <c r="N42" i="32"/>
  <c r="O42" i="32" s="1"/>
  <c r="Q42" i="32"/>
  <c r="R42" i="32" s="1"/>
  <c r="T42" i="32"/>
  <c r="U42" i="32" s="1"/>
  <c r="W42" i="32"/>
  <c r="X42" i="32" s="1"/>
  <c r="Z42" i="32"/>
  <c r="AA42" i="32" s="1"/>
  <c r="AE42" i="32"/>
  <c r="H43" i="32"/>
  <c r="I43" i="32" s="1"/>
  <c r="K43" i="32"/>
  <c r="L43" i="32" s="1"/>
  <c r="N43" i="32"/>
  <c r="O43" i="32"/>
  <c r="Q43" i="32"/>
  <c r="R43" i="32" s="1"/>
  <c r="T43" i="32"/>
  <c r="U43" i="32" s="1"/>
  <c r="W43" i="32"/>
  <c r="X43" i="32" s="1"/>
  <c r="Z43" i="32"/>
  <c r="AA43" i="32" s="1"/>
  <c r="AE43" i="32"/>
  <c r="H44" i="32"/>
  <c r="I44" i="32" s="1"/>
  <c r="K44" i="32"/>
  <c r="L44" i="32" s="1"/>
  <c r="N44" i="32"/>
  <c r="O44" i="32" s="1"/>
  <c r="Q44" i="32"/>
  <c r="R44" i="32" s="1"/>
  <c r="T44" i="32"/>
  <c r="U44" i="32" s="1"/>
  <c r="W44" i="32"/>
  <c r="X44" i="32"/>
  <c r="Z44" i="32"/>
  <c r="AA44" i="32"/>
  <c r="AE44" i="32"/>
  <c r="H45" i="32"/>
  <c r="I45" i="32" s="1"/>
  <c r="K45" i="32"/>
  <c r="L45" i="32"/>
  <c r="N45" i="32"/>
  <c r="O45" i="32" s="1"/>
  <c r="Q45" i="32"/>
  <c r="R45" i="32" s="1"/>
  <c r="T45" i="32"/>
  <c r="U45" i="32" s="1"/>
  <c r="W45" i="32"/>
  <c r="X45" i="32" s="1"/>
  <c r="Z45" i="32"/>
  <c r="AA45" i="32" s="1"/>
  <c r="AE45" i="32"/>
  <c r="H46" i="32"/>
  <c r="I46" i="32" s="1"/>
  <c r="K46" i="32"/>
  <c r="L46" i="32"/>
  <c r="N46" i="32"/>
  <c r="O46" i="32" s="1"/>
  <c r="Q46" i="32"/>
  <c r="R46" i="32" s="1"/>
  <c r="T46" i="32"/>
  <c r="U46" i="32" s="1"/>
  <c r="W46" i="32"/>
  <c r="X46" i="32" s="1"/>
  <c r="Z46" i="32"/>
  <c r="AA46" i="32" s="1"/>
  <c r="AE46" i="32"/>
  <c r="H47" i="32"/>
  <c r="I47" i="32"/>
  <c r="K47" i="32"/>
  <c r="L47" i="32" s="1"/>
  <c r="N47" i="32"/>
  <c r="O47" i="32" s="1"/>
  <c r="Q47" i="32"/>
  <c r="R47" i="32" s="1"/>
  <c r="T47" i="32"/>
  <c r="U47" i="32" s="1"/>
  <c r="W47" i="32"/>
  <c r="X47" i="32"/>
  <c r="Z47" i="32"/>
  <c r="AA47" i="32"/>
  <c r="AE47" i="32"/>
  <c r="H48" i="32"/>
  <c r="I48" i="32" s="1"/>
  <c r="K48" i="32"/>
  <c r="L48" i="32" s="1"/>
  <c r="N48" i="32"/>
  <c r="O48" i="32" s="1"/>
  <c r="Q48" i="32"/>
  <c r="R48" i="32" s="1"/>
  <c r="T48" i="32"/>
  <c r="U48" i="32"/>
  <c r="W48" i="32"/>
  <c r="X48" i="32" s="1"/>
  <c r="Z48" i="32"/>
  <c r="AA48" i="32" s="1"/>
  <c r="AE48" i="32"/>
  <c r="H49" i="32"/>
  <c r="I49" i="32" s="1"/>
  <c r="K49" i="32"/>
  <c r="L49" i="32" s="1"/>
  <c r="N49" i="32"/>
  <c r="O49" i="32"/>
  <c r="Q49" i="32"/>
  <c r="R49" i="32" s="1"/>
  <c r="T49" i="32"/>
  <c r="U49" i="32" s="1"/>
  <c r="W49" i="32"/>
  <c r="X49" i="32"/>
  <c r="Z49" i="32"/>
  <c r="AA49" i="32" s="1"/>
  <c r="AE49" i="32"/>
  <c r="H50" i="32"/>
  <c r="I50" i="32" s="1"/>
  <c r="K50" i="32"/>
  <c r="L50" i="32" s="1"/>
  <c r="N50" i="32"/>
  <c r="O50" i="32" s="1"/>
  <c r="Q50" i="32"/>
  <c r="R50" i="32" s="1"/>
  <c r="T50" i="32"/>
  <c r="U50" i="32" s="1"/>
  <c r="W50" i="32"/>
  <c r="X50" i="32" s="1"/>
  <c r="Z50" i="32"/>
  <c r="AA50" i="32" s="1"/>
  <c r="AE50" i="32"/>
  <c r="H51" i="32"/>
  <c r="I51" i="32" s="1"/>
  <c r="K51" i="32"/>
  <c r="L51" i="32" s="1"/>
  <c r="N51" i="32"/>
  <c r="O51" i="32" s="1"/>
  <c r="Q51" i="32"/>
  <c r="R51" i="32" s="1"/>
  <c r="T51" i="32"/>
  <c r="U51" i="32"/>
  <c r="W51" i="32"/>
  <c r="X51" i="32" s="1"/>
  <c r="Z51" i="32"/>
  <c r="AA51" i="32" s="1"/>
  <c r="AE51" i="32"/>
  <c r="H52" i="32"/>
  <c r="I52" i="32" s="1"/>
  <c r="K52" i="32"/>
  <c r="L52" i="32"/>
  <c r="N52" i="32"/>
  <c r="O52" i="32"/>
  <c r="Q52" i="32"/>
  <c r="R52" i="32" s="1"/>
  <c r="T52" i="32"/>
  <c r="U52" i="32" s="1"/>
  <c r="W52" i="32"/>
  <c r="X52" i="32"/>
  <c r="Z52" i="32"/>
  <c r="AA52" i="32" s="1"/>
  <c r="AE52" i="32"/>
  <c r="H53" i="32"/>
  <c r="I53" i="32" s="1"/>
  <c r="K53" i="32"/>
  <c r="L53" i="32" s="1"/>
  <c r="N53" i="32"/>
  <c r="O53" i="32" s="1"/>
  <c r="Q53" i="32"/>
  <c r="R53" i="32" s="1"/>
  <c r="T53" i="32"/>
  <c r="U53" i="32" s="1"/>
  <c r="W53" i="32"/>
  <c r="X53" i="32" s="1"/>
  <c r="Z53" i="32"/>
  <c r="AA53" i="32" s="1"/>
  <c r="AE53" i="32"/>
  <c r="H54" i="32"/>
  <c r="I54" i="32" s="1"/>
  <c r="K54" i="32"/>
  <c r="L54" i="32" s="1"/>
  <c r="N54" i="32"/>
  <c r="O54" i="32" s="1"/>
  <c r="Q54" i="32"/>
  <c r="R54" i="32" s="1"/>
  <c r="T54" i="32"/>
  <c r="U54" i="32" s="1"/>
  <c r="W54" i="32"/>
  <c r="X54" i="32" s="1"/>
  <c r="Z54" i="32"/>
  <c r="AA54" i="32" s="1"/>
  <c r="AE54" i="32"/>
  <c r="H55" i="32"/>
  <c r="I55" i="32" s="1"/>
  <c r="K55" i="32"/>
  <c r="L55" i="32" s="1"/>
  <c r="N55" i="32"/>
  <c r="O55" i="32" s="1"/>
  <c r="Q55" i="32"/>
  <c r="R55" i="32" s="1"/>
  <c r="T55" i="32"/>
  <c r="U55" i="32" s="1"/>
  <c r="W55" i="32"/>
  <c r="X55" i="32" s="1"/>
  <c r="Z55" i="32"/>
  <c r="AA55" i="32" s="1"/>
  <c r="AE55" i="32"/>
  <c r="H56" i="32"/>
  <c r="I56" i="32" s="1"/>
  <c r="K56" i="32"/>
  <c r="L56" i="32" s="1"/>
  <c r="N56" i="32"/>
  <c r="O56" i="32" s="1"/>
  <c r="Q56" i="32"/>
  <c r="R56" i="32"/>
  <c r="T56" i="32"/>
  <c r="U56" i="32" s="1"/>
  <c r="W56" i="32"/>
  <c r="X56" i="32" s="1"/>
  <c r="Z56" i="32"/>
  <c r="AA56" i="32"/>
  <c r="AE56" i="32"/>
  <c r="H57" i="32"/>
  <c r="I57" i="32" s="1"/>
  <c r="K57" i="32"/>
  <c r="L57" i="32" s="1"/>
  <c r="N57" i="32"/>
  <c r="O57" i="32" s="1"/>
  <c r="Q57" i="32"/>
  <c r="R57" i="32" s="1"/>
  <c r="T57" i="32"/>
  <c r="U57" i="32"/>
  <c r="W57" i="32"/>
  <c r="X57" i="32" s="1"/>
  <c r="Z57" i="32"/>
  <c r="AA57" i="32" s="1"/>
  <c r="AE57" i="32"/>
  <c r="H58" i="32"/>
  <c r="I58" i="32" s="1"/>
  <c r="K58" i="32"/>
  <c r="L58" i="32"/>
  <c r="N58" i="32"/>
  <c r="O58" i="32" s="1"/>
  <c r="Q58" i="32"/>
  <c r="R58" i="32" s="1"/>
  <c r="T58" i="32"/>
  <c r="U58" i="32" s="1"/>
  <c r="W58" i="32"/>
  <c r="X58" i="32"/>
  <c r="Z58" i="32"/>
  <c r="AA58" i="32" s="1"/>
  <c r="AE58" i="32"/>
  <c r="H59" i="32"/>
  <c r="I59" i="32" s="1"/>
  <c r="K59" i="32"/>
  <c r="L59" i="32" s="1"/>
  <c r="N59" i="32"/>
  <c r="O59" i="32" s="1"/>
  <c r="Q59" i="32"/>
  <c r="R59" i="32" s="1"/>
  <c r="T59" i="32"/>
  <c r="U59" i="32" s="1"/>
  <c r="W59" i="32"/>
  <c r="X59" i="32"/>
  <c r="Z59" i="32"/>
  <c r="AA59" i="32" s="1"/>
  <c r="AE59" i="32"/>
  <c r="H60" i="32"/>
  <c r="I60" i="32" s="1"/>
  <c r="K60" i="32"/>
  <c r="L60" i="32" s="1"/>
  <c r="N60" i="32"/>
  <c r="O60" i="32" s="1"/>
  <c r="Q60" i="32"/>
  <c r="R60" i="32" s="1"/>
  <c r="T60" i="32"/>
  <c r="U60" i="32" s="1"/>
  <c r="W60" i="32"/>
  <c r="X60" i="32" s="1"/>
  <c r="Z60" i="32"/>
  <c r="AA60" i="32" s="1"/>
  <c r="AE60" i="32"/>
  <c r="AC41" i="32" l="1"/>
  <c r="AC32" i="32"/>
  <c r="AC39" i="32"/>
  <c r="AC59" i="32"/>
  <c r="AC51" i="32"/>
  <c r="AC57" i="32"/>
  <c r="AC44" i="32"/>
  <c r="AC43" i="32"/>
  <c r="AC56" i="32"/>
  <c r="AC58" i="32"/>
  <c r="AC45" i="32"/>
  <c r="AC48" i="32"/>
  <c r="AC42" i="32"/>
  <c r="AC49" i="32"/>
  <c r="AC34" i="32"/>
  <c r="AC33" i="32"/>
  <c r="AC50" i="32"/>
  <c r="AC35" i="32"/>
  <c r="AC36" i="32"/>
  <c r="AC60" i="32"/>
  <c r="AC30" i="32"/>
  <c r="AC52" i="32"/>
  <c r="AC37" i="32"/>
  <c r="AC31" i="32"/>
  <c r="AC53" i="32"/>
  <c r="AC38" i="32"/>
  <c r="AC46" i="32"/>
  <c r="AC54" i="32"/>
  <c r="AC47" i="32"/>
  <c r="AC55" i="32"/>
  <c r="AC40" i="32"/>
  <c r="AE47" i="28"/>
  <c r="Z47" i="28"/>
  <c r="AA47" i="28" s="1"/>
  <c r="W47" i="28"/>
  <c r="X47" i="28" s="1"/>
  <c r="T47" i="28"/>
  <c r="U47" i="28" s="1"/>
  <c r="Q47" i="28"/>
  <c r="R47" i="28" s="1"/>
  <c r="N47" i="28"/>
  <c r="O47" i="28" s="1"/>
  <c r="K47" i="28"/>
  <c r="L47" i="28" s="1"/>
  <c r="H47" i="28"/>
  <c r="I47" i="28" s="1"/>
  <c r="AE46" i="28"/>
  <c r="Z46" i="28"/>
  <c r="AA46" i="28" s="1"/>
  <c r="W46" i="28"/>
  <c r="X46" i="28" s="1"/>
  <c r="T46" i="28"/>
  <c r="U46" i="28" s="1"/>
  <c r="Q46" i="28"/>
  <c r="R46" i="28" s="1"/>
  <c r="N46" i="28"/>
  <c r="O46" i="28" s="1"/>
  <c r="K46" i="28"/>
  <c r="L46" i="28" s="1"/>
  <c r="H46" i="28"/>
  <c r="I46" i="28" s="1"/>
  <c r="AE45" i="28"/>
  <c r="Z45" i="28"/>
  <c r="AA45" i="28" s="1"/>
  <c r="W45" i="28"/>
  <c r="X45" i="28" s="1"/>
  <c r="T45" i="28"/>
  <c r="U45" i="28" s="1"/>
  <c r="Q45" i="28"/>
  <c r="R45" i="28" s="1"/>
  <c r="N45" i="28"/>
  <c r="O45" i="28" s="1"/>
  <c r="K45" i="28"/>
  <c r="L45" i="28" s="1"/>
  <c r="H45" i="28"/>
  <c r="I45" i="28" s="1"/>
  <c r="AE44" i="28"/>
  <c r="Z44" i="28"/>
  <c r="AA44" i="28" s="1"/>
  <c r="W44" i="28"/>
  <c r="X44" i="28" s="1"/>
  <c r="T44" i="28"/>
  <c r="U44" i="28" s="1"/>
  <c r="Q44" i="28"/>
  <c r="R44" i="28" s="1"/>
  <c r="N44" i="28"/>
  <c r="O44" i="28" s="1"/>
  <c r="K44" i="28"/>
  <c r="L44" i="28" s="1"/>
  <c r="H44" i="28"/>
  <c r="I44" i="28" s="1"/>
  <c r="AE43" i="28"/>
  <c r="Z43" i="28"/>
  <c r="AA43" i="28" s="1"/>
  <c r="W43" i="28"/>
  <c r="X43" i="28" s="1"/>
  <c r="T43" i="28"/>
  <c r="U43" i="28" s="1"/>
  <c r="Q43" i="28"/>
  <c r="R43" i="28" s="1"/>
  <c r="N43" i="28"/>
  <c r="O43" i="28" s="1"/>
  <c r="K43" i="28"/>
  <c r="L43" i="28" s="1"/>
  <c r="H43" i="28"/>
  <c r="I43" i="28" s="1"/>
  <c r="AE42" i="28"/>
  <c r="Z42" i="28"/>
  <c r="AA42" i="28" s="1"/>
  <c r="W42" i="28"/>
  <c r="X42" i="28" s="1"/>
  <c r="T42" i="28"/>
  <c r="U42" i="28" s="1"/>
  <c r="Q42" i="28"/>
  <c r="R42" i="28" s="1"/>
  <c r="N42" i="28"/>
  <c r="O42" i="28" s="1"/>
  <c r="K42" i="28"/>
  <c r="L42" i="28" s="1"/>
  <c r="H42" i="28"/>
  <c r="I42" i="28" s="1"/>
  <c r="AE41" i="28"/>
  <c r="Z41" i="28"/>
  <c r="AA41" i="28" s="1"/>
  <c r="W41" i="28"/>
  <c r="X41" i="28" s="1"/>
  <c r="T41" i="28"/>
  <c r="U41" i="28" s="1"/>
  <c r="Q41" i="28"/>
  <c r="R41" i="28" s="1"/>
  <c r="N41" i="28"/>
  <c r="O41" i="28" s="1"/>
  <c r="K41" i="28"/>
  <c r="L41" i="28" s="1"/>
  <c r="H41" i="28"/>
  <c r="I41" i="28" s="1"/>
  <c r="AE40" i="28"/>
  <c r="Z40" i="28"/>
  <c r="AA40" i="28" s="1"/>
  <c r="W40" i="28"/>
  <c r="X40" i="28" s="1"/>
  <c r="T40" i="28"/>
  <c r="U40" i="28" s="1"/>
  <c r="Q40" i="28"/>
  <c r="R40" i="28" s="1"/>
  <c r="N40" i="28"/>
  <c r="O40" i="28" s="1"/>
  <c r="K40" i="28"/>
  <c r="L40" i="28" s="1"/>
  <c r="H40" i="28"/>
  <c r="I40" i="28" s="1"/>
  <c r="AE39" i="28"/>
  <c r="Z39" i="28"/>
  <c r="AA39" i="28" s="1"/>
  <c r="W39" i="28"/>
  <c r="X39" i="28" s="1"/>
  <c r="T39" i="28"/>
  <c r="U39" i="28" s="1"/>
  <c r="Q39" i="28"/>
  <c r="R39" i="28" s="1"/>
  <c r="N39" i="28"/>
  <c r="O39" i="28" s="1"/>
  <c r="K39" i="28"/>
  <c r="L39" i="28" s="1"/>
  <c r="H39" i="28"/>
  <c r="I39" i="28" s="1"/>
  <c r="AE38" i="28"/>
  <c r="Z38" i="28"/>
  <c r="AA38" i="28" s="1"/>
  <c r="W38" i="28"/>
  <c r="X38" i="28" s="1"/>
  <c r="T38" i="28"/>
  <c r="U38" i="28" s="1"/>
  <c r="Q38" i="28"/>
  <c r="R38" i="28" s="1"/>
  <c r="N38" i="28"/>
  <c r="O38" i="28" s="1"/>
  <c r="K38" i="28"/>
  <c r="L38" i="28" s="1"/>
  <c r="H38" i="28"/>
  <c r="I38" i="28" s="1"/>
  <c r="AE37" i="28"/>
  <c r="Z37" i="28"/>
  <c r="AA37" i="28" s="1"/>
  <c r="W37" i="28"/>
  <c r="X37" i="28" s="1"/>
  <c r="T37" i="28"/>
  <c r="U37" i="28" s="1"/>
  <c r="Q37" i="28"/>
  <c r="R37" i="28" s="1"/>
  <c r="N37" i="28"/>
  <c r="O37" i="28" s="1"/>
  <c r="K37" i="28"/>
  <c r="L37" i="28" s="1"/>
  <c r="H37" i="28"/>
  <c r="I37" i="28" s="1"/>
  <c r="AE36" i="28"/>
  <c r="Z36" i="28"/>
  <c r="AA36" i="28" s="1"/>
  <c r="W36" i="28"/>
  <c r="X36" i="28" s="1"/>
  <c r="T36" i="28"/>
  <c r="U36" i="28" s="1"/>
  <c r="Q36" i="28"/>
  <c r="R36" i="28" s="1"/>
  <c r="N36" i="28"/>
  <c r="O36" i="28" s="1"/>
  <c r="K36" i="28"/>
  <c r="L36" i="28" s="1"/>
  <c r="H36" i="28"/>
  <c r="I36" i="28" s="1"/>
  <c r="AE35" i="28"/>
  <c r="Z35" i="28"/>
  <c r="AA35" i="28" s="1"/>
  <c r="W35" i="28"/>
  <c r="X35" i="28" s="1"/>
  <c r="T35" i="28"/>
  <c r="U35" i="28" s="1"/>
  <c r="Q35" i="28"/>
  <c r="R35" i="28" s="1"/>
  <c r="N35" i="28"/>
  <c r="O35" i="28" s="1"/>
  <c r="K35" i="28"/>
  <c r="L35" i="28" s="1"/>
  <c r="H35" i="28"/>
  <c r="I35" i="28" s="1"/>
  <c r="AE34" i="28"/>
  <c r="Z34" i="28"/>
  <c r="AA34" i="28" s="1"/>
  <c r="W34" i="28"/>
  <c r="X34" i="28" s="1"/>
  <c r="T34" i="28"/>
  <c r="U34" i="28" s="1"/>
  <c r="Q34" i="28"/>
  <c r="R34" i="28" s="1"/>
  <c r="N34" i="28"/>
  <c r="O34" i="28" s="1"/>
  <c r="K34" i="28"/>
  <c r="L34" i="28" s="1"/>
  <c r="H34" i="28"/>
  <c r="I34" i="28" s="1"/>
  <c r="AE33" i="28"/>
  <c r="Z33" i="28"/>
  <c r="AA33" i="28" s="1"/>
  <c r="W33" i="28"/>
  <c r="X33" i="28" s="1"/>
  <c r="T33" i="28"/>
  <c r="U33" i="28" s="1"/>
  <c r="Q33" i="28"/>
  <c r="R33" i="28" s="1"/>
  <c r="N33" i="28"/>
  <c r="O33" i="28" s="1"/>
  <c r="K33" i="28"/>
  <c r="L33" i="28" s="1"/>
  <c r="H33" i="28"/>
  <c r="I33" i="28" s="1"/>
  <c r="AE32" i="28"/>
  <c r="Z32" i="28"/>
  <c r="AA32" i="28" s="1"/>
  <c r="W32" i="28"/>
  <c r="X32" i="28" s="1"/>
  <c r="T32" i="28"/>
  <c r="U32" i="28" s="1"/>
  <c r="Q32" i="28"/>
  <c r="R32" i="28" s="1"/>
  <c r="N32" i="28"/>
  <c r="O32" i="28" s="1"/>
  <c r="K32" i="28"/>
  <c r="L32" i="28" s="1"/>
  <c r="H32" i="28"/>
  <c r="I32" i="28" s="1"/>
  <c r="AE31" i="28"/>
  <c r="Z31" i="28"/>
  <c r="AA31" i="28" s="1"/>
  <c r="W31" i="28"/>
  <c r="X31" i="28" s="1"/>
  <c r="T31" i="28"/>
  <c r="U31" i="28" s="1"/>
  <c r="Q31" i="28"/>
  <c r="R31" i="28" s="1"/>
  <c r="N31" i="28"/>
  <c r="O31" i="28" s="1"/>
  <c r="K31" i="28"/>
  <c r="L31" i="28" s="1"/>
  <c r="H31" i="28"/>
  <c r="I31" i="28" s="1"/>
  <c r="AE30" i="28"/>
  <c r="Z30" i="28"/>
  <c r="AA30" i="28" s="1"/>
  <c r="W30" i="28"/>
  <c r="X30" i="28" s="1"/>
  <c r="T30" i="28"/>
  <c r="U30" i="28" s="1"/>
  <c r="Q30" i="28"/>
  <c r="R30" i="28" s="1"/>
  <c r="N30" i="28"/>
  <c r="O30" i="28" s="1"/>
  <c r="K30" i="28"/>
  <c r="L30" i="28" s="1"/>
  <c r="H30" i="28"/>
  <c r="I30" i="28" s="1"/>
  <c r="AE29" i="28"/>
  <c r="Z29" i="28"/>
  <c r="AA29" i="28" s="1"/>
  <c r="W29" i="28"/>
  <c r="X29" i="28" s="1"/>
  <c r="T29" i="28"/>
  <c r="U29" i="28" s="1"/>
  <c r="Q29" i="28"/>
  <c r="R29" i="28" s="1"/>
  <c r="N29" i="28"/>
  <c r="O29" i="28" s="1"/>
  <c r="K29" i="28"/>
  <c r="L29" i="28" s="1"/>
  <c r="H29" i="28"/>
  <c r="I29" i="28" s="1"/>
  <c r="AE28" i="28"/>
  <c r="Z28" i="28"/>
  <c r="AA28" i="28" s="1"/>
  <c r="W28" i="28"/>
  <c r="X28" i="28" s="1"/>
  <c r="T28" i="28"/>
  <c r="U28" i="28" s="1"/>
  <c r="Q28" i="28"/>
  <c r="R28" i="28" s="1"/>
  <c r="N28" i="28"/>
  <c r="O28" i="28" s="1"/>
  <c r="K28" i="28"/>
  <c r="L28" i="28" s="1"/>
  <c r="H28" i="28"/>
  <c r="I28" i="28" s="1"/>
  <c r="AE27" i="28"/>
  <c r="Z27" i="28"/>
  <c r="AA27" i="28" s="1"/>
  <c r="W27" i="28"/>
  <c r="X27" i="28" s="1"/>
  <c r="T27" i="28"/>
  <c r="U27" i="28" s="1"/>
  <c r="Q27" i="28"/>
  <c r="R27" i="28" s="1"/>
  <c r="N27" i="28"/>
  <c r="O27" i="28" s="1"/>
  <c r="K27" i="28"/>
  <c r="L27" i="28" s="1"/>
  <c r="H27" i="28"/>
  <c r="I27" i="28" s="1"/>
  <c r="AE26" i="28"/>
  <c r="Z26" i="28"/>
  <c r="AA26" i="28" s="1"/>
  <c r="W26" i="28"/>
  <c r="X26" i="28" s="1"/>
  <c r="T26" i="28"/>
  <c r="U26" i="28" s="1"/>
  <c r="Q26" i="28"/>
  <c r="R26" i="28" s="1"/>
  <c r="N26" i="28"/>
  <c r="O26" i="28" s="1"/>
  <c r="K26" i="28"/>
  <c r="L26" i="28" s="1"/>
  <c r="H26" i="28"/>
  <c r="I26" i="28" s="1"/>
  <c r="AE25" i="28"/>
  <c r="Z25" i="28"/>
  <c r="AA25" i="28" s="1"/>
  <c r="W25" i="28"/>
  <c r="X25" i="28" s="1"/>
  <c r="T25" i="28"/>
  <c r="U25" i="28" s="1"/>
  <c r="Q25" i="28"/>
  <c r="R25" i="28" s="1"/>
  <c r="N25" i="28"/>
  <c r="O25" i="28" s="1"/>
  <c r="K25" i="28"/>
  <c r="L25" i="28" s="1"/>
  <c r="H25" i="28"/>
  <c r="I25" i="28" s="1"/>
  <c r="AE24" i="28"/>
  <c r="Z24" i="28"/>
  <c r="AA24" i="28" s="1"/>
  <c r="W24" i="28"/>
  <c r="X24" i="28" s="1"/>
  <c r="T24" i="28"/>
  <c r="U24" i="28" s="1"/>
  <c r="Q24" i="28"/>
  <c r="R24" i="28" s="1"/>
  <c r="N24" i="28"/>
  <c r="O24" i="28" s="1"/>
  <c r="K24" i="28"/>
  <c r="L24" i="28" s="1"/>
  <c r="H24" i="28"/>
  <c r="I24" i="28" s="1"/>
  <c r="AE23" i="28"/>
  <c r="Z23" i="28"/>
  <c r="AA23" i="28" s="1"/>
  <c r="W23" i="28"/>
  <c r="X23" i="28" s="1"/>
  <c r="T23" i="28"/>
  <c r="U23" i="28" s="1"/>
  <c r="Q23" i="28"/>
  <c r="R23" i="28" s="1"/>
  <c r="N23" i="28"/>
  <c r="O23" i="28" s="1"/>
  <c r="K23" i="28"/>
  <c r="L23" i="28" s="1"/>
  <c r="H23" i="28"/>
  <c r="I23" i="28" s="1"/>
  <c r="AE22" i="28"/>
  <c r="Z22" i="28"/>
  <c r="AA22" i="28" s="1"/>
  <c r="W22" i="28"/>
  <c r="X22" i="28" s="1"/>
  <c r="T22" i="28"/>
  <c r="U22" i="28" s="1"/>
  <c r="Q22" i="28"/>
  <c r="R22" i="28" s="1"/>
  <c r="N22" i="28"/>
  <c r="O22" i="28" s="1"/>
  <c r="K22" i="28"/>
  <c r="L22" i="28" s="1"/>
  <c r="H22" i="28"/>
  <c r="I22" i="28" s="1"/>
  <c r="AE21" i="28"/>
  <c r="Z21" i="28"/>
  <c r="AA21" i="28" s="1"/>
  <c r="W21" i="28"/>
  <c r="X21" i="28" s="1"/>
  <c r="T21" i="28"/>
  <c r="U21" i="28" s="1"/>
  <c r="Q21" i="28"/>
  <c r="R21" i="28" s="1"/>
  <c r="N21" i="28"/>
  <c r="O21" i="28" s="1"/>
  <c r="K21" i="28"/>
  <c r="L21" i="28" s="1"/>
  <c r="H21" i="28"/>
  <c r="I21" i="28" s="1"/>
  <c r="AE20" i="28"/>
  <c r="Z20" i="28"/>
  <c r="AA20" i="28" s="1"/>
  <c r="W20" i="28"/>
  <c r="X20" i="28" s="1"/>
  <c r="T20" i="28"/>
  <c r="U20" i="28" s="1"/>
  <c r="Q20" i="28"/>
  <c r="R20" i="28" s="1"/>
  <c r="N20" i="28"/>
  <c r="O20" i="28" s="1"/>
  <c r="K20" i="28"/>
  <c r="L20" i="28" s="1"/>
  <c r="H20" i="28"/>
  <c r="I20" i="28" s="1"/>
  <c r="AE19" i="28"/>
  <c r="Z19" i="28"/>
  <c r="AA19" i="28" s="1"/>
  <c r="W19" i="28"/>
  <c r="X19" i="28" s="1"/>
  <c r="T19" i="28"/>
  <c r="U19" i="28" s="1"/>
  <c r="Q19" i="28"/>
  <c r="R19" i="28" s="1"/>
  <c r="N19" i="28"/>
  <c r="O19" i="28" s="1"/>
  <c r="K19" i="28"/>
  <c r="L19" i="28" s="1"/>
  <c r="H19" i="28"/>
  <c r="I19" i="28" s="1"/>
  <c r="AE18" i="28"/>
  <c r="Z18" i="28"/>
  <c r="AA18" i="28" s="1"/>
  <c r="W18" i="28"/>
  <c r="X18" i="28" s="1"/>
  <c r="T18" i="28"/>
  <c r="U18" i="28" s="1"/>
  <c r="Q18" i="28"/>
  <c r="R18" i="28" s="1"/>
  <c r="O18" i="28"/>
  <c r="N18" i="28"/>
  <c r="K18" i="28"/>
  <c r="L18" i="28" s="1"/>
  <c r="H18" i="28"/>
  <c r="I18" i="28" s="1"/>
  <c r="AE17" i="28"/>
  <c r="Z17" i="28"/>
  <c r="AA17" i="28" s="1"/>
  <c r="W17" i="28"/>
  <c r="X17" i="28" s="1"/>
  <c r="T17" i="28"/>
  <c r="U17" i="28" s="1"/>
  <c r="Q17" i="28"/>
  <c r="R17" i="28" s="1"/>
  <c r="N17" i="28"/>
  <c r="O17" i="28" s="1"/>
  <c r="K17" i="28"/>
  <c r="L17" i="28" s="1"/>
  <c r="H17" i="28"/>
  <c r="I17" i="28" s="1"/>
  <c r="AE16" i="28"/>
  <c r="Z16" i="28"/>
  <c r="AA16" i="28" s="1"/>
  <c r="W16" i="28"/>
  <c r="X16" i="28" s="1"/>
  <c r="T16" i="28"/>
  <c r="U16" i="28" s="1"/>
  <c r="Q16" i="28"/>
  <c r="R16" i="28" s="1"/>
  <c r="N16" i="28"/>
  <c r="O16" i="28" s="1"/>
  <c r="K16" i="28"/>
  <c r="L16" i="28" s="1"/>
  <c r="H16" i="28"/>
  <c r="I16" i="28" s="1"/>
  <c r="AE15" i="28"/>
  <c r="Z15" i="28"/>
  <c r="AA15" i="28" s="1"/>
  <c r="W15" i="28"/>
  <c r="X15" i="28" s="1"/>
  <c r="T15" i="28"/>
  <c r="U15" i="28" s="1"/>
  <c r="Q15" i="28"/>
  <c r="R15" i="28" s="1"/>
  <c r="N15" i="28"/>
  <c r="O15" i="28" s="1"/>
  <c r="K15" i="28"/>
  <c r="L15" i="28" s="1"/>
  <c r="H15" i="28"/>
  <c r="I15" i="28" s="1"/>
  <c r="AE14" i="28"/>
  <c r="Z14" i="28"/>
  <c r="AA14" i="28" s="1"/>
  <c r="W14" i="28"/>
  <c r="X14" i="28" s="1"/>
  <c r="T14" i="28"/>
  <c r="U14" i="28" s="1"/>
  <c r="Q14" i="28"/>
  <c r="R14" i="28" s="1"/>
  <c r="N14" i="28"/>
  <c r="O14" i="28" s="1"/>
  <c r="K14" i="28"/>
  <c r="L14" i="28" s="1"/>
  <c r="H14" i="28"/>
  <c r="I14" i="28" s="1"/>
  <c r="AE13" i="28"/>
  <c r="Z13" i="28"/>
  <c r="AA13" i="28" s="1"/>
  <c r="W13" i="28"/>
  <c r="X13" i="28" s="1"/>
  <c r="T13" i="28"/>
  <c r="U13" i="28" s="1"/>
  <c r="Q13" i="28"/>
  <c r="R13" i="28" s="1"/>
  <c r="N13" i="28"/>
  <c r="O13" i="28" s="1"/>
  <c r="K13" i="28"/>
  <c r="L13" i="28" s="1"/>
  <c r="H13" i="28"/>
  <c r="I13" i="28" s="1"/>
  <c r="AE12" i="28"/>
  <c r="Z12" i="28"/>
  <c r="AA12" i="28" s="1"/>
  <c r="W12" i="28"/>
  <c r="X12" i="28" s="1"/>
  <c r="T12" i="28"/>
  <c r="U12" i="28" s="1"/>
  <c r="Q12" i="28"/>
  <c r="R12" i="28" s="1"/>
  <c r="N12" i="28"/>
  <c r="O12" i="28" s="1"/>
  <c r="K12" i="28"/>
  <c r="L12" i="28" s="1"/>
  <c r="H12" i="28"/>
  <c r="I12" i="28" s="1"/>
  <c r="AE11" i="28"/>
  <c r="Z11" i="28"/>
  <c r="AA11" i="28" s="1"/>
  <c r="W11" i="28"/>
  <c r="X11" i="28" s="1"/>
  <c r="T11" i="28"/>
  <c r="U11" i="28" s="1"/>
  <c r="Q11" i="28"/>
  <c r="R11" i="28" s="1"/>
  <c r="N11" i="28"/>
  <c r="O11" i="28" s="1"/>
  <c r="K11" i="28"/>
  <c r="L11" i="28" s="1"/>
  <c r="H11" i="28"/>
  <c r="I11" i="28" s="1"/>
  <c r="AE10" i="28"/>
  <c r="Z10" i="28"/>
  <c r="AA10" i="28" s="1"/>
  <c r="W10" i="28"/>
  <c r="X10" i="28" s="1"/>
  <c r="T10" i="28"/>
  <c r="U10" i="28" s="1"/>
  <c r="Q10" i="28"/>
  <c r="R10" i="28" s="1"/>
  <c r="N10" i="28"/>
  <c r="O10" i="28" s="1"/>
  <c r="K10" i="28"/>
  <c r="L10" i="28" s="1"/>
  <c r="H10" i="28"/>
  <c r="I10" i="28" s="1"/>
  <c r="AE9" i="28"/>
  <c r="Z9" i="28"/>
  <c r="AA9" i="28" s="1"/>
  <c r="W9" i="28"/>
  <c r="X9" i="28" s="1"/>
  <c r="T9" i="28"/>
  <c r="U9" i="28" s="1"/>
  <c r="Q9" i="28"/>
  <c r="R9" i="28" s="1"/>
  <c r="N9" i="28"/>
  <c r="O9" i="28" s="1"/>
  <c r="K9" i="28"/>
  <c r="L9" i="28" s="1"/>
  <c r="H9" i="28"/>
  <c r="I9" i="28" s="1"/>
  <c r="AE8" i="28"/>
  <c r="Z8" i="28"/>
  <c r="AA8" i="28" s="1"/>
  <c r="W8" i="28"/>
  <c r="X8" i="28" s="1"/>
  <c r="T8" i="28"/>
  <c r="U8" i="28" s="1"/>
  <c r="Q8" i="28"/>
  <c r="R8" i="28" s="1"/>
  <c r="N8" i="28"/>
  <c r="O8" i="28" s="1"/>
  <c r="K8" i="28"/>
  <c r="L8" i="28" s="1"/>
  <c r="H8" i="28"/>
  <c r="I8" i="28" s="1"/>
  <c r="AE7" i="28"/>
  <c r="Z7" i="28"/>
  <c r="AA7" i="28" s="1"/>
  <c r="W7" i="28"/>
  <c r="X7" i="28" s="1"/>
  <c r="T7" i="28"/>
  <c r="U7" i="28" s="1"/>
  <c r="Q7" i="28"/>
  <c r="R7" i="28" s="1"/>
  <c r="N7" i="28"/>
  <c r="O7" i="28" s="1"/>
  <c r="K7" i="28"/>
  <c r="L7" i="28" s="1"/>
  <c r="H7" i="28"/>
  <c r="I7" i="28" s="1"/>
  <c r="AE6" i="28"/>
  <c r="Z6" i="28"/>
  <c r="AA6" i="28" s="1"/>
  <c r="W6" i="28"/>
  <c r="X6" i="28" s="1"/>
  <c r="T6" i="28"/>
  <c r="U6" i="28" s="1"/>
  <c r="Q6" i="28"/>
  <c r="R6" i="28" s="1"/>
  <c r="N6" i="28"/>
  <c r="O6" i="28" s="1"/>
  <c r="K6" i="28"/>
  <c r="L6" i="28" s="1"/>
  <c r="H6" i="28"/>
  <c r="I6" i="28" s="1"/>
  <c r="AE5" i="28"/>
  <c r="Z5" i="28"/>
  <c r="AA5" i="28" s="1"/>
  <c r="W5" i="28"/>
  <c r="X5" i="28" s="1"/>
  <c r="T5" i="28"/>
  <c r="U5" i="28" s="1"/>
  <c r="Q5" i="28"/>
  <c r="R5" i="28" s="1"/>
  <c r="N5" i="28"/>
  <c r="O5" i="28" s="1"/>
  <c r="K5" i="28"/>
  <c r="L5" i="28" s="1"/>
  <c r="H5" i="28"/>
  <c r="I5" i="28" s="1"/>
  <c r="A5" i="28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E4" i="28"/>
  <c r="Z4" i="28"/>
  <c r="AA4" i="28" s="1"/>
  <c r="W4" i="28"/>
  <c r="X4" i="28" s="1"/>
  <c r="T4" i="28"/>
  <c r="U4" i="28" s="1"/>
  <c r="Q4" i="28"/>
  <c r="R4" i="28" s="1"/>
  <c r="N4" i="28"/>
  <c r="O4" i="28" s="1"/>
  <c r="K4" i="28"/>
  <c r="L4" i="28" s="1"/>
  <c r="H4" i="28"/>
  <c r="I4" i="28" s="1"/>
  <c r="AC31" i="28" l="1"/>
  <c r="AC7" i="28"/>
  <c r="AC16" i="28"/>
  <c r="AC43" i="28"/>
  <c r="AC30" i="28"/>
  <c r="AC28" i="28"/>
  <c r="AC10" i="28"/>
  <c r="AC6" i="28"/>
  <c r="AC26" i="28"/>
  <c r="AC8" i="28"/>
  <c r="AC36" i="28"/>
  <c r="AC38" i="28"/>
  <c r="AC41" i="28"/>
  <c r="AC45" i="28"/>
  <c r="AC47" i="28"/>
  <c r="AC5" i="28"/>
  <c r="AC27" i="28"/>
  <c r="AC32" i="28"/>
  <c r="AC42" i="28"/>
  <c r="AC29" i="28"/>
  <c r="AC35" i="28"/>
  <c r="AC9" i="28"/>
  <c r="AC44" i="28"/>
  <c r="AC37" i="28"/>
  <c r="AC4" i="28"/>
  <c r="AC11" i="28"/>
  <c r="AC39" i="28"/>
  <c r="AC40" i="28"/>
  <c r="AC33" i="28"/>
  <c r="AC34" i="28"/>
  <c r="AC25" i="28"/>
  <c r="AC46" i="28"/>
  <c r="AC15" i="28"/>
  <c r="AC20" i="28"/>
  <c r="AC21" i="28"/>
  <c r="AC22" i="28"/>
  <c r="AC17" i="28"/>
  <c r="AC19" i="28"/>
  <c r="AC23" i="28"/>
  <c r="AC13" i="28"/>
  <c r="AC18" i="28"/>
  <c r="AC24" i="28"/>
  <c r="AC14" i="28"/>
  <c r="AC12" i="28"/>
  <c r="AE21" i="14" l="1"/>
  <c r="Z21" i="14"/>
  <c r="AA21" i="14" s="1"/>
  <c r="W21" i="14"/>
  <c r="X21" i="14" s="1"/>
  <c r="T21" i="14"/>
  <c r="U21" i="14" s="1"/>
  <c r="Q21" i="14"/>
  <c r="R21" i="14" s="1"/>
  <c r="N21" i="14"/>
  <c r="O21" i="14" s="1"/>
  <c r="K21" i="14"/>
  <c r="L21" i="14" s="1"/>
  <c r="H21" i="14"/>
  <c r="I21" i="14" s="1"/>
  <c r="AE20" i="14"/>
  <c r="Z20" i="14"/>
  <c r="AA20" i="14" s="1"/>
  <c r="W20" i="14"/>
  <c r="X20" i="14" s="1"/>
  <c r="T20" i="14"/>
  <c r="U20" i="14" s="1"/>
  <c r="Q20" i="14"/>
  <c r="R20" i="14" s="1"/>
  <c r="O20" i="14"/>
  <c r="N20" i="14"/>
  <c r="K20" i="14"/>
  <c r="L20" i="14" s="1"/>
  <c r="H20" i="14"/>
  <c r="I20" i="14" s="1"/>
  <c r="AE19" i="14"/>
  <c r="Z19" i="14"/>
  <c r="AA19" i="14" s="1"/>
  <c r="W19" i="14"/>
  <c r="X19" i="14" s="1"/>
  <c r="T19" i="14"/>
  <c r="U19" i="14" s="1"/>
  <c r="Q19" i="14"/>
  <c r="R19" i="14" s="1"/>
  <c r="N19" i="14"/>
  <c r="O19" i="14" s="1"/>
  <c r="K19" i="14"/>
  <c r="L19" i="14" s="1"/>
  <c r="H19" i="14"/>
  <c r="I19" i="14" s="1"/>
  <c r="AE18" i="14"/>
  <c r="Z18" i="14"/>
  <c r="AA18" i="14" s="1"/>
  <c r="W18" i="14"/>
  <c r="X18" i="14" s="1"/>
  <c r="T18" i="14"/>
  <c r="U18" i="14" s="1"/>
  <c r="Q18" i="14"/>
  <c r="R18" i="14" s="1"/>
  <c r="N18" i="14"/>
  <c r="O18" i="14" s="1"/>
  <c r="K18" i="14"/>
  <c r="L18" i="14" s="1"/>
  <c r="H18" i="14"/>
  <c r="I18" i="14" s="1"/>
  <c r="AE17" i="14"/>
  <c r="Z17" i="14"/>
  <c r="AA17" i="14" s="1"/>
  <c r="W17" i="14"/>
  <c r="X17" i="14" s="1"/>
  <c r="T17" i="14"/>
  <c r="U17" i="14" s="1"/>
  <c r="Q17" i="14"/>
  <c r="R17" i="14" s="1"/>
  <c r="N17" i="14"/>
  <c r="O17" i="14" s="1"/>
  <c r="K17" i="14"/>
  <c r="L17" i="14" s="1"/>
  <c r="H17" i="14"/>
  <c r="I17" i="14" s="1"/>
  <c r="AE16" i="14"/>
  <c r="Z16" i="14"/>
  <c r="AA16" i="14" s="1"/>
  <c r="W16" i="14"/>
  <c r="X16" i="14" s="1"/>
  <c r="T16" i="14"/>
  <c r="U16" i="14" s="1"/>
  <c r="Q16" i="14"/>
  <c r="R16" i="14" s="1"/>
  <c r="N16" i="14"/>
  <c r="O16" i="14" s="1"/>
  <c r="K16" i="14"/>
  <c r="L16" i="14" s="1"/>
  <c r="H16" i="14"/>
  <c r="I16" i="14" s="1"/>
  <c r="AE15" i="14"/>
  <c r="Z15" i="14"/>
  <c r="AA15" i="14" s="1"/>
  <c r="W15" i="14"/>
  <c r="X15" i="14" s="1"/>
  <c r="T15" i="14"/>
  <c r="U15" i="14" s="1"/>
  <c r="Q15" i="14"/>
  <c r="R15" i="14" s="1"/>
  <c r="N15" i="14"/>
  <c r="O15" i="14" s="1"/>
  <c r="K15" i="14"/>
  <c r="L15" i="14" s="1"/>
  <c r="H15" i="14"/>
  <c r="I15" i="14" s="1"/>
  <c r="AE14" i="14"/>
  <c r="Z14" i="14"/>
  <c r="AA14" i="14" s="1"/>
  <c r="W14" i="14"/>
  <c r="X14" i="14" s="1"/>
  <c r="T14" i="14"/>
  <c r="U14" i="14" s="1"/>
  <c r="Q14" i="14"/>
  <c r="R14" i="14" s="1"/>
  <c r="N14" i="14"/>
  <c r="O14" i="14" s="1"/>
  <c r="K14" i="14"/>
  <c r="L14" i="14" s="1"/>
  <c r="H14" i="14"/>
  <c r="I14" i="14" s="1"/>
  <c r="AE13" i="14"/>
  <c r="Z13" i="14"/>
  <c r="AA13" i="14" s="1"/>
  <c r="W13" i="14"/>
  <c r="X13" i="14" s="1"/>
  <c r="T13" i="14"/>
  <c r="U13" i="14" s="1"/>
  <c r="Q13" i="14"/>
  <c r="R13" i="14" s="1"/>
  <c r="O13" i="14"/>
  <c r="N13" i="14"/>
  <c r="K13" i="14"/>
  <c r="L13" i="14" s="1"/>
  <c r="H13" i="14"/>
  <c r="I13" i="14" s="1"/>
  <c r="AE12" i="14"/>
  <c r="Z12" i="14"/>
  <c r="AA12" i="14" s="1"/>
  <c r="W12" i="14"/>
  <c r="X12" i="14" s="1"/>
  <c r="T12" i="14"/>
  <c r="U12" i="14" s="1"/>
  <c r="Q12" i="14"/>
  <c r="R12" i="14" s="1"/>
  <c r="N12" i="14"/>
  <c r="O12" i="14" s="1"/>
  <c r="K12" i="14"/>
  <c r="L12" i="14" s="1"/>
  <c r="H12" i="14"/>
  <c r="I12" i="14" s="1"/>
  <c r="AE11" i="14"/>
  <c r="Z11" i="14"/>
  <c r="AA11" i="14" s="1"/>
  <c r="W11" i="14"/>
  <c r="X11" i="14" s="1"/>
  <c r="T11" i="14"/>
  <c r="U11" i="14" s="1"/>
  <c r="Q11" i="14"/>
  <c r="R11" i="14" s="1"/>
  <c r="N11" i="14"/>
  <c r="O11" i="14" s="1"/>
  <c r="K11" i="14"/>
  <c r="L11" i="14" s="1"/>
  <c r="H11" i="14"/>
  <c r="I11" i="14" s="1"/>
  <c r="AE10" i="14"/>
  <c r="Z10" i="14"/>
  <c r="AA10" i="14" s="1"/>
  <c r="W10" i="14"/>
  <c r="X10" i="14" s="1"/>
  <c r="T10" i="14"/>
  <c r="U10" i="14" s="1"/>
  <c r="Q10" i="14"/>
  <c r="R10" i="14" s="1"/>
  <c r="N10" i="14"/>
  <c r="O10" i="14" s="1"/>
  <c r="K10" i="14"/>
  <c r="L10" i="14" s="1"/>
  <c r="H10" i="14"/>
  <c r="I10" i="14" s="1"/>
  <c r="AE9" i="14"/>
  <c r="Z9" i="14"/>
  <c r="AA9" i="14" s="1"/>
  <c r="W9" i="14"/>
  <c r="X9" i="14" s="1"/>
  <c r="T9" i="14"/>
  <c r="U9" i="14" s="1"/>
  <c r="Q9" i="14"/>
  <c r="R9" i="14" s="1"/>
  <c r="N9" i="14"/>
  <c r="O9" i="14" s="1"/>
  <c r="K9" i="14"/>
  <c r="L9" i="14" s="1"/>
  <c r="H9" i="14"/>
  <c r="I9" i="14" s="1"/>
  <c r="AE7" i="14"/>
  <c r="Z7" i="14"/>
  <c r="AA7" i="14" s="1"/>
  <c r="W7" i="14"/>
  <c r="X7" i="14" s="1"/>
  <c r="T7" i="14"/>
  <c r="U7" i="14" s="1"/>
  <c r="Q7" i="14"/>
  <c r="R7" i="14" s="1"/>
  <c r="N7" i="14"/>
  <c r="O7" i="14" s="1"/>
  <c r="K7" i="14"/>
  <c r="L7" i="14" s="1"/>
  <c r="H7" i="14"/>
  <c r="I7" i="14" s="1"/>
  <c r="AE5" i="14"/>
  <c r="Z5" i="14"/>
  <c r="AA5" i="14" s="1"/>
  <c r="W5" i="14"/>
  <c r="X5" i="14" s="1"/>
  <c r="T5" i="14"/>
  <c r="U5" i="14" s="1"/>
  <c r="Q5" i="14"/>
  <c r="R5" i="14" s="1"/>
  <c r="N5" i="14"/>
  <c r="O5" i="14" s="1"/>
  <c r="K5" i="14"/>
  <c r="L5" i="14" s="1"/>
  <c r="H5" i="14"/>
  <c r="I5" i="14" s="1"/>
  <c r="A5" i="14"/>
  <c r="AE4" i="14"/>
  <c r="Z4" i="14"/>
  <c r="AA4" i="14" s="1"/>
  <c r="W4" i="14"/>
  <c r="X4" i="14" s="1"/>
  <c r="T4" i="14"/>
  <c r="U4" i="14" s="1"/>
  <c r="Q4" i="14"/>
  <c r="R4" i="14" s="1"/>
  <c r="N4" i="14"/>
  <c r="O4" i="14" s="1"/>
  <c r="K4" i="14"/>
  <c r="L4" i="14" s="1"/>
  <c r="H4" i="14"/>
  <c r="I4" i="14" s="1"/>
  <c r="A7" i="14" l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6" i="14"/>
  <c r="AC11" i="14"/>
  <c r="AC19" i="14"/>
  <c r="AC9" i="14"/>
  <c r="AC17" i="14"/>
  <c r="AC15" i="14"/>
  <c r="AC13" i="14"/>
  <c r="AC4" i="14"/>
  <c r="AC20" i="14"/>
  <c r="AC18" i="14"/>
  <c r="AC16" i="14"/>
  <c r="AC14" i="14"/>
  <c r="AC7" i="14"/>
  <c r="AC10" i="14"/>
  <c r="AC5" i="14"/>
  <c r="AC12" i="14"/>
  <c r="AC21" i="14"/>
  <c r="AE28" i="6" l="1"/>
  <c r="Z28" i="6"/>
  <c r="AA28" i="6" s="1"/>
  <c r="W28" i="6"/>
  <c r="X28" i="6" s="1"/>
  <c r="T28" i="6"/>
  <c r="U28" i="6" s="1"/>
  <c r="Q28" i="6"/>
  <c r="R28" i="6" s="1"/>
  <c r="O28" i="6"/>
  <c r="N28" i="6"/>
  <c r="K28" i="6"/>
  <c r="L28" i="6" s="1"/>
  <c r="H28" i="6"/>
  <c r="I28" i="6" s="1"/>
  <c r="AE27" i="6"/>
  <c r="Z27" i="6"/>
  <c r="AA27" i="6" s="1"/>
  <c r="W27" i="6"/>
  <c r="X27" i="6" s="1"/>
  <c r="T27" i="6"/>
  <c r="U27" i="6" s="1"/>
  <c r="Q27" i="6"/>
  <c r="R27" i="6" s="1"/>
  <c r="N27" i="6"/>
  <c r="O27" i="6" s="1"/>
  <c r="K27" i="6"/>
  <c r="L27" i="6" s="1"/>
  <c r="H27" i="6"/>
  <c r="I27" i="6" s="1"/>
  <c r="AE26" i="6"/>
  <c r="Z26" i="6"/>
  <c r="AA26" i="6" s="1"/>
  <c r="W26" i="6"/>
  <c r="X26" i="6" s="1"/>
  <c r="T26" i="6"/>
  <c r="U26" i="6" s="1"/>
  <c r="Q26" i="6"/>
  <c r="R26" i="6" s="1"/>
  <c r="N26" i="6"/>
  <c r="O26" i="6" s="1"/>
  <c r="K26" i="6"/>
  <c r="L26" i="6" s="1"/>
  <c r="H26" i="6"/>
  <c r="I26" i="6" s="1"/>
  <c r="AE25" i="6"/>
  <c r="Z25" i="6"/>
  <c r="AA25" i="6" s="1"/>
  <c r="W25" i="6"/>
  <c r="X25" i="6" s="1"/>
  <c r="T25" i="6"/>
  <c r="U25" i="6" s="1"/>
  <c r="Q25" i="6"/>
  <c r="R25" i="6" s="1"/>
  <c r="O25" i="6"/>
  <c r="N25" i="6"/>
  <c r="K25" i="6"/>
  <c r="L25" i="6" s="1"/>
  <c r="H25" i="6"/>
  <c r="I25" i="6" s="1"/>
  <c r="AE24" i="6"/>
  <c r="Z24" i="6"/>
  <c r="AA24" i="6" s="1"/>
  <c r="W24" i="6"/>
  <c r="X24" i="6" s="1"/>
  <c r="T24" i="6"/>
  <c r="U24" i="6" s="1"/>
  <c r="Q24" i="6"/>
  <c r="R24" i="6" s="1"/>
  <c r="N24" i="6"/>
  <c r="O24" i="6" s="1"/>
  <c r="K24" i="6"/>
  <c r="L24" i="6" s="1"/>
  <c r="H24" i="6"/>
  <c r="I24" i="6" s="1"/>
  <c r="AE23" i="6"/>
  <c r="Z23" i="6"/>
  <c r="AA23" i="6" s="1"/>
  <c r="W23" i="6"/>
  <c r="X23" i="6" s="1"/>
  <c r="T23" i="6"/>
  <c r="U23" i="6" s="1"/>
  <c r="Q23" i="6"/>
  <c r="R23" i="6" s="1"/>
  <c r="N23" i="6"/>
  <c r="O23" i="6" s="1"/>
  <c r="L23" i="6"/>
  <c r="K23" i="6"/>
  <c r="H23" i="6"/>
  <c r="I23" i="6" s="1"/>
  <c r="AE22" i="6"/>
  <c r="Z22" i="6"/>
  <c r="AA22" i="6" s="1"/>
  <c r="W22" i="6"/>
  <c r="X22" i="6" s="1"/>
  <c r="T22" i="6"/>
  <c r="U22" i="6" s="1"/>
  <c r="Q22" i="6"/>
  <c r="R22" i="6" s="1"/>
  <c r="N22" i="6"/>
  <c r="O22" i="6" s="1"/>
  <c r="K22" i="6"/>
  <c r="L22" i="6" s="1"/>
  <c r="H22" i="6"/>
  <c r="I22" i="6" s="1"/>
  <c r="AE21" i="6"/>
  <c r="Z21" i="6"/>
  <c r="AA21" i="6" s="1"/>
  <c r="W21" i="6"/>
  <c r="X21" i="6" s="1"/>
  <c r="T21" i="6"/>
  <c r="U21" i="6" s="1"/>
  <c r="Q21" i="6"/>
  <c r="R21" i="6" s="1"/>
  <c r="N21" i="6"/>
  <c r="O21" i="6" s="1"/>
  <c r="K21" i="6"/>
  <c r="L21" i="6" s="1"/>
  <c r="H21" i="6"/>
  <c r="I21" i="6" s="1"/>
  <c r="AE20" i="6"/>
  <c r="Z20" i="6"/>
  <c r="AA20" i="6" s="1"/>
  <c r="W20" i="6"/>
  <c r="X20" i="6" s="1"/>
  <c r="T20" i="6"/>
  <c r="U20" i="6" s="1"/>
  <c r="Q20" i="6"/>
  <c r="R20" i="6" s="1"/>
  <c r="O20" i="6"/>
  <c r="N20" i="6"/>
  <c r="K20" i="6"/>
  <c r="L20" i="6" s="1"/>
  <c r="H20" i="6"/>
  <c r="I20" i="6" s="1"/>
  <c r="AE19" i="6"/>
  <c r="Z19" i="6"/>
  <c r="AA19" i="6" s="1"/>
  <c r="W19" i="6"/>
  <c r="X19" i="6" s="1"/>
  <c r="U19" i="6"/>
  <c r="T19" i="6"/>
  <c r="Q19" i="6"/>
  <c r="R19" i="6" s="1"/>
  <c r="N19" i="6"/>
  <c r="O19" i="6" s="1"/>
  <c r="K19" i="6"/>
  <c r="L19" i="6" s="1"/>
  <c r="H19" i="6"/>
  <c r="I19" i="6" s="1"/>
  <c r="AE18" i="6"/>
  <c r="Z18" i="6"/>
  <c r="AA18" i="6" s="1"/>
  <c r="X18" i="6"/>
  <c r="W18" i="6"/>
  <c r="T18" i="6"/>
  <c r="U18" i="6" s="1"/>
  <c r="Q18" i="6"/>
  <c r="R18" i="6" s="1"/>
  <c r="O18" i="6"/>
  <c r="N18" i="6"/>
  <c r="K18" i="6"/>
  <c r="L18" i="6" s="1"/>
  <c r="H18" i="6"/>
  <c r="I18" i="6" s="1"/>
  <c r="AE17" i="6"/>
  <c r="Z17" i="6"/>
  <c r="AA17" i="6" s="1"/>
  <c r="W17" i="6"/>
  <c r="X17" i="6" s="1"/>
  <c r="T17" i="6"/>
  <c r="U17" i="6" s="1"/>
  <c r="Q17" i="6"/>
  <c r="R17" i="6" s="1"/>
  <c r="O17" i="6"/>
  <c r="N17" i="6"/>
  <c r="K17" i="6"/>
  <c r="L17" i="6" s="1"/>
  <c r="H17" i="6"/>
  <c r="I17" i="6" s="1"/>
  <c r="AE16" i="6"/>
  <c r="Z16" i="6"/>
  <c r="AA16" i="6" s="1"/>
  <c r="W16" i="6"/>
  <c r="X16" i="6" s="1"/>
  <c r="U16" i="6"/>
  <c r="T16" i="6"/>
  <c r="Q16" i="6"/>
  <c r="R16" i="6" s="1"/>
  <c r="N16" i="6"/>
  <c r="O16" i="6" s="1"/>
  <c r="L16" i="6"/>
  <c r="K16" i="6"/>
  <c r="H16" i="6"/>
  <c r="I16" i="6" s="1"/>
  <c r="AE15" i="6"/>
  <c r="Z15" i="6"/>
  <c r="AA15" i="6" s="1"/>
  <c r="W15" i="6"/>
  <c r="X15" i="6" s="1"/>
  <c r="T15" i="6"/>
  <c r="U15" i="6" s="1"/>
  <c r="Q15" i="6"/>
  <c r="R15" i="6" s="1"/>
  <c r="N15" i="6"/>
  <c r="O15" i="6" s="1"/>
  <c r="L15" i="6"/>
  <c r="K15" i="6"/>
  <c r="H15" i="6"/>
  <c r="I15" i="6" s="1"/>
  <c r="AE14" i="6"/>
  <c r="Z14" i="6"/>
  <c r="AA14" i="6" s="1"/>
  <c r="W14" i="6"/>
  <c r="X14" i="6" s="1"/>
  <c r="T14" i="6"/>
  <c r="U14" i="6" s="1"/>
  <c r="Q14" i="6"/>
  <c r="R14" i="6" s="1"/>
  <c r="N14" i="6"/>
  <c r="O14" i="6" s="1"/>
  <c r="K14" i="6"/>
  <c r="L14" i="6" s="1"/>
  <c r="H14" i="6"/>
  <c r="I14" i="6" s="1"/>
  <c r="AE13" i="6"/>
  <c r="Z13" i="6"/>
  <c r="AA13" i="6" s="1"/>
  <c r="X13" i="6"/>
  <c r="W13" i="6"/>
  <c r="T13" i="6"/>
  <c r="U13" i="6" s="1"/>
  <c r="R13" i="6"/>
  <c r="Q13" i="6"/>
  <c r="N13" i="6"/>
  <c r="O13" i="6" s="1"/>
  <c r="L13" i="6"/>
  <c r="K13" i="6"/>
  <c r="H13" i="6"/>
  <c r="I13" i="6" s="1"/>
  <c r="AE12" i="6"/>
  <c r="Z12" i="6"/>
  <c r="AA12" i="6" s="1"/>
  <c r="W12" i="6"/>
  <c r="X12" i="6" s="1"/>
  <c r="T12" i="6"/>
  <c r="U12" i="6" s="1"/>
  <c r="Q12" i="6"/>
  <c r="R12" i="6" s="1"/>
  <c r="O12" i="6"/>
  <c r="N12" i="6"/>
  <c r="K12" i="6"/>
  <c r="L12" i="6" s="1"/>
  <c r="H12" i="6"/>
  <c r="I12" i="6" s="1"/>
  <c r="AE11" i="6"/>
  <c r="Z11" i="6"/>
  <c r="AA11" i="6" s="1"/>
  <c r="W11" i="6"/>
  <c r="X11" i="6" s="1"/>
  <c r="U11" i="6"/>
  <c r="T11" i="6"/>
  <c r="Q11" i="6"/>
  <c r="R11" i="6" s="1"/>
  <c r="N11" i="6"/>
  <c r="O11" i="6" s="1"/>
  <c r="K11" i="6"/>
  <c r="L11" i="6" s="1"/>
  <c r="H11" i="6"/>
  <c r="I11" i="6" s="1"/>
  <c r="AE10" i="6"/>
  <c r="Z10" i="6"/>
  <c r="AA10" i="6" s="1"/>
  <c r="W10" i="6"/>
  <c r="X10" i="6" s="1"/>
  <c r="T10" i="6"/>
  <c r="U10" i="6" s="1"/>
  <c r="Q10" i="6"/>
  <c r="R10" i="6" s="1"/>
  <c r="N10" i="6"/>
  <c r="O10" i="6" s="1"/>
  <c r="L10" i="6"/>
  <c r="K10" i="6"/>
  <c r="H10" i="6"/>
  <c r="I10" i="6" s="1"/>
  <c r="AE9" i="6"/>
  <c r="Z9" i="6"/>
  <c r="AA9" i="6" s="1"/>
  <c r="W9" i="6"/>
  <c r="X9" i="6" s="1"/>
  <c r="T9" i="6"/>
  <c r="U9" i="6" s="1"/>
  <c r="Q9" i="6"/>
  <c r="R9" i="6" s="1"/>
  <c r="N9" i="6"/>
  <c r="O9" i="6" s="1"/>
  <c r="K9" i="6"/>
  <c r="L9" i="6" s="1"/>
  <c r="H9" i="6"/>
  <c r="I9" i="6" s="1"/>
  <c r="AE8" i="6"/>
  <c r="Z8" i="6"/>
  <c r="AA8" i="6" s="1"/>
  <c r="W8" i="6"/>
  <c r="X8" i="6" s="1"/>
  <c r="T8" i="6"/>
  <c r="U8" i="6" s="1"/>
  <c r="Q8" i="6"/>
  <c r="R8" i="6" s="1"/>
  <c r="O8" i="6"/>
  <c r="N8" i="6"/>
  <c r="K8" i="6"/>
  <c r="L8" i="6" s="1"/>
  <c r="I8" i="6"/>
  <c r="H8" i="6"/>
  <c r="AE7" i="6"/>
  <c r="Z7" i="6"/>
  <c r="AA7" i="6" s="1"/>
  <c r="W7" i="6"/>
  <c r="X7" i="6" s="1"/>
  <c r="T7" i="6"/>
  <c r="U7" i="6" s="1"/>
  <c r="Q7" i="6"/>
  <c r="R7" i="6" s="1"/>
  <c r="N7" i="6"/>
  <c r="O7" i="6" s="1"/>
  <c r="K7" i="6"/>
  <c r="L7" i="6" s="1"/>
  <c r="H7" i="6"/>
  <c r="I7" i="6" s="1"/>
  <c r="AE5" i="6"/>
  <c r="Z5" i="6"/>
  <c r="AA5" i="6" s="1"/>
  <c r="W5" i="6"/>
  <c r="X5" i="6" s="1"/>
  <c r="T5" i="6"/>
  <c r="U5" i="6" s="1"/>
  <c r="Q5" i="6"/>
  <c r="R5" i="6" s="1"/>
  <c r="N5" i="6"/>
  <c r="O5" i="6" s="1"/>
  <c r="L5" i="6"/>
  <c r="K5" i="6"/>
  <c r="H5" i="6"/>
  <c r="I5" i="6" s="1"/>
  <c r="A5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E4" i="6"/>
  <c r="Z4" i="6"/>
  <c r="AA4" i="6" s="1"/>
  <c r="W4" i="6"/>
  <c r="X4" i="6" s="1"/>
  <c r="T4" i="6"/>
  <c r="U4" i="6" s="1"/>
  <c r="Q4" i="6"/>
  <c r="R4" i="6" s="1"/>
  <c r="N4" i="6"/>
  <c r="O4" i="6" s="1"/>
  <c r="K4" i="6"/>
  <c r="L4" i="6" s="1"/>
  <c r="H4" i="6"/>
  <c r="I4" i="6" s="1"/>
  <c r="AC19" i="6" l="1"/>
  <c r="AC8" i="6"/>
  <c r="AC14" i="6"/>
  <c r="AC7" i="6"/>
  <c r="AC28" i="6"/>
  <c r="AC20" i="6"/>
  <c r="AC18" i="6"/>
  <c r="AC21" i="6"/>
  <c r="AC9" i="6"/>
  <c r="AC16" i="6"/>
  <c r="AC15" i="6"/>
  <c r="AC27" i="6"/>
  <c r="AC13" i="6"/>
  <c r="AC26" i="6"/>
  <c r="AC25" i="6"/>
  <c r="AC17" i="6"/>
  <c r="AC11" i="6"/>
  <c r="AC12" i="6"/>
  <c r="AC5" i="6"/>
  <c r="AC4" i="6"/>
  <c r="AC24" i="6"/>
  <c r="AC10" i="6"/>
  <c r="AC23" i="6"/>
  <c r="AC22" i="6"/>
  <c r="AE6" i="10" l="1"/>
  <c r="AE25" i="10"/>
  <c r="Z25" i="10"/>
  <c r="AA25" i="10" s="1"/>
  <c r="W25" i="10"/>
  <c r="X25" i="10" s="1"/>
  <c r="T25" i="10"/>
  <c r="U25" i="10" s="1"/>
  <c r="Q25" i="10"/>
  <c r="R25" i="10" s="1"/>
  <c r="N25" i="10"/>
  <c r="O25" i="10" s="1"/>
  <c r="K25" i="10"/>
  <c r="L25" i="10" s="1"/>
  <c r="H25" i="10"/>
  <c r="I25" i="10" s="1"/>
  <c r="AE24" i="10"/>
  <c r="Z24" i="10"/>
  <c r="AA24" i="10" s="1"/>
  <c r="W24" i="10"/>
  <c r="X24" i="10" s="1"/>
  <c r="T24" i="10"/>
  <c r="U24" i="10" s="1"/>
  <c r="Q24" i="10"/>
  <c r="R24" i="10" s="1"/>
  <c r="N24" i="10"/>
  <c r="O24" i="10" s="1"/>
  <c r="K24" i="10"/>
  <c r="L24" i="10" s="1"/>
  <c r="H24" i="10"/>
  <c r="I24" i="10" s="1"/>
  <c r="AE23" i="10"/>
  <c r="Z23" i="10"/>
  <c r="AA23" i="10" s="1"/>
  <c r="W23" i="10"/>
  <c r="X23" i="10" s="1"/>
  <c r="T23" i="10"/>
  <c r="U23" i="10" s="1"/>
  <c r="Q23" i="10"/>
  <c r="R23" i="10" s="1"/>
  <c r="N23" i="10"/>
  <c r="O23" i="10" s="1"/>
  <c r="K23" i="10"/>
  <c r="L23" i="10" s="1"/>
  <c r="H23" i="10"/>
  <c r="I23" i="10" s="1"/>
  <c r="AE22" i="10"/>
  <c r="Z22" i="10"/>
  <c r="AA22" i="10" s="1"/>
  <c r="W22" i="10"/>
  <c r="X22" i="10" s="1"/>
  <c r="T22" i="10"/>
  <c r="U22" i="10" s="1"/>
  <c r="Q22" i="10"/>
  <c r="R22" i="10" s="1"/>
  <c r="N22" i="10"/>
  <c r="O22" i="10" s="1"/>
  <c r="K22" i="10"/>
  <c r="L22" i="10" s="1"/>
  <c r="H22" i="10"/>
  <c r="I22" i="10" s="1"/>
  <c r="AE21" i="10"/>
  <c r="Z21" i="10"/>
  <c r="AA21" i="10" s="1"/>
  <c r="X21" i="10"/>
  <c r="W21" i="10"/>
  <c r="T21" i="10"/>
  <c r="U21" i="10" s="1"/>
  <c r="R21" i="10"/>
  <c r="Q21" i="10"/>
  <c r="N21" i="10"/>
  <c r="O21" i="10" s="1"/>
  <c r="K21" i="10"/>
  <c r="L21" i="10" s="1"/>
  <c r="H21" i="10"/>
  <c r="I21" i="10" s="1"/>
  <c r="AE20" i="10"/>
  <c r="Z20" i="10"/>
  <c r="AA20" i="10" s="1"/>
  <c r="W20" i="10"/>
  <c r="X20" i="10" s="1"/>
  <c r="T20" i="10"/>
  <c r="U20" i="10" s="1"/>
  <c r="R20" i="10"/>
  <c r="Q20" i="10"/>
  <c r="N20" i="10"/>
  <c r="O20" i="10" s="1"/>
  <c r="L20" i="10"/>
  <c r="K20" i="10"/>
  <c r="H20" i="10"/>
  <c r="I20" i="10" s="1"/>
  <c r="AE19" i="10"/>
  <c r="Z19" i="10"/>
  <c r="AA19" i="10" s="1"/>
  <c r="W19" i="10"/>
  <c r="X19" i="10" s="1"/>
  <c r="T19" i="10"/>
  <c r="U19" i="10" s="1"/>
  <c r="Q19" i="10"/>
  <c r="R19" i="10" s="1"/>
  <c r="O19" i="10"/>
  <c r="N19" i="10"/>
  <c r="K19" i="10"/>
  <c r="L19" i="10" s="1"/>
  <c r="H19" i="10"/>
  <c r="I19" i="10" s="1"/>
  <c r="AE18" i="10"/>
  <c r="Z18" i="10"/>
  <c r="AA18" i="10" s="1"/>
  <c r="W18" i="10"/>
  <c r="X18" i="10" s="1"/>
  <c r="T18" i="10"/>
  <c r="U18" i="10" s="1"/>
  <c r="R18" i="10"/>
  <c r="Q18" i="10"/>
  <c r="N18" i="10"/>
  <c r="O18" i="10" s="1"/>
  <c r="K18" i="10"/>
  <c r="L18" i="10" s="1"/>
  <c r="H18" i="10"/>
  <c r="I18" i="10" s="1"/>
  <c r="AE17" i="10"/>
  <c r="Z17" i="10"/>
  <c r="AA17" i="10" s="1"/>
  <c r="W17" i="10"/>
  <c r="X17" i="10" s="1"/>
  <c r="T17" i="10"/>
  <c r="U17" i="10" s="1"/>
  <c r="Q17" i="10"/>
  <c r="R17" i="10" s="1"/>
  <c r="N17" i="10"/>
  <c r="O17" i="10" s="1"/>
  <c r="K17" i="10"/>
  <c r="L17" i="10" s="1"/>
  <c r="H17" i="10"/>
  <c r="I17" i="10" s="1"/>
  <c r="AE16" i="10"/>
  <c r="Z16" i="10"/>
  <c r="AA16" i="10" s="1"/>
  <c r="W16" i="10"/>
  <c r="X16" i="10" s="1"/>
  <c r="T16" i="10"/>
  <c r="U16" i="10" s="1"/>
  <c r="Q16" i="10"/>
  <c r="R16" i="10" s="1"/>
  <c r="N16" i="10"/>
  <c r="O16" i="10" s="1"/>
  <c r="L16" i="10"/>
  <c r="K16" i="10"/>
  <c r="H16" i="10"/>
  <c r="I16" i="10" s="1"/>
  <c r="AE15" i="10"/>
  <c r="Z15" i="10"/>
  <c r="AA15" i="10" s="1"/>
  <c r="W15" i="10"/>
  <c r="X15" i="10" s="1"/>
  <c r="T15" i="10"/>
  <c r="U15" i="10" s="1"/>
  <c r="Q15" i="10"/>
  <c r="R15" i="10" s="1"/>
  <c r="N15" i="10"/>
  <c r="O15" i="10" s="1"/>
  <c r="K15" i="10"/>
  <c r="L15" i="10" s="1"/>
  <c r="H15" i="10"/>
  <c r="I15" i="10" s="1"/>
  <c r="AE14" i="10"/>
  <c r="Z14" i="10"/>
  <c r="AA14" i="10" s="1"/>
  <c r="W14" i="10"/>
  <c r="X14" i="10" s="1"/>
  <c r="T14" i="10"/>
  <c r="U14" i="10" s="1"/>
  <c r="Q14" i="10"/>
  <c r="R14" i="10" s="1"/>
  <c r="O14" i="10"/>
  <c r="N14" i="10"/>
  <c r="K14" i="10"/>
  <c r="L14" i="10" s="1"/>
  <c r="H14" i="10"/>
  <c r="I14" i="10" s="1"/>
  <c r="AE12" i="10"/>
  <c r="Z12" i="10"/>
  <c r="AA12" i="10" s="1"/>
  <c r="W12" i="10"/>
  <c r="X12" i="10" s="1"/>
  <c r="T12" i="10"/>
  <c r="U12" i="10" s="1"/>
  <c r="Q12" i="10"/>
  <c r="R12" i="10" s="1"/>
  <c r="N12" i="10"/>
  <c r="O12" i="10" s="1"/>
  <c r="K12" i="10"/>
  <c r="L12" i="10" s="1"/>
  <c r="H12" i="10"/>
  <c r="I12" i="10" s="1"/>
  <c r="AE11" i="10"/>
  <c r="Z11" i="10"/>
  <c r="AA11" i="10" s="1"/>
  <c r="W11" i="10"/>
  <c r="X11" i="10" s="1"/>
  <c r="T11" i="10"/>
  <c r="U11" i="10" s="1"/>
  <c r="Q11" i="10"/>
  <c r="R11" i="10" s="1"/>
  <c r="N11" i="10"/>
  <c r="O11" i="10" s="1"/>
  <c r="K11" i="10"/>
  <c r="L11" i="10" s="1"/>
  <c r="H11" i="10"/>
  <c r="I11" i="10" s="1"/>
  <c r="AE10" i="10"/>
  <c r="Z10" i="10"/>
  <c r="AA10" i="10" s="1"/>
  <c r="W10" i="10"/>
  <c r="X10" i="10" s="1"/>
  <c r="T10" i="10"/>
  <c r="U10" i="10" s="1"/>
  <c r="Q10" i="10"/>
  <c r="R10" i="10" s="1"/>
  <c r="N10" i="10"/>
  <c r="O10" i="10" s="1"/>
  <c r="K10" i="10"/>
  <c r="L10" i="10" s="1"/>
  <c r="H10" i="10"/>
  <c r="I10" i="10" s="1"/>
  <c r="AE9" i="10"/>
  <c r="Z9" i="10"/>
  <c r="AA9" i="10" s="1"/>
  <c r="W9" i="10"/>
  <c r="X9" i="10" s="1"/>
  <c r="T9" i="10"/>
  <c r="U9" i="10" s="1"/>
  <c r="Q9" i="10"/>
  <c r="R9" i="10" s="1"/>
  <c r="N9" i="10"/>
  <c r="O9" i="10" s="1"/>
  <c r="K9" i="10"/>
  <c r="L9" i="10" s="1"/>
  <c r="H9" i="10"/>
  <c r="I9" i="10" s="1"/>
  <c r="AE8" i="10"/>
  <c r="Z8" i="10"/>
  <c r="AA8" i="10" s="1"/>
  <c r="W8" i="10"/>
  <c r="X8" i="10" s="1"/>
  <c r="T8" i="10"/>
  <c r="U8" i="10" s="1"/>
  <c r="Q8" i="10"/>
  <c r="R8" i="10" s="1"/>
  <c r="N8" i="10"/>
  <c r="O8" i="10" s="1"/>
  <c r="K8" i="10"/>
  <c r="L8" i="10" s="1"/>
  <c r="H8" i="10"/>
  <c r="I8" i="10" s="1"/>
  <c r="AE7" i="10"/>
  <c r="Z7" i="10"/>
  <c r="AA7" i="10" s="1"/>
  <c r="W7" i="10"/>
  <c r="X7" i="10" s="1"/>
  <c r="T7" i="10"/>
  <c r="U7" i="10" s="1"/>
  <c r="Q7" i="10"/>
  <c r="R7" i="10" s="1"/>
  <c r="N7" i="10"/>
  <c r="O7" i="10" s="1"/>
  <c r="K7" i="10"/>
  <c r="L7" i="10" s="1"/>
  <c r="H7" i="10"/>
  <c r="I7" i="10" s="1"/>
  <c r="Z6" i="10"/>
  <c r="AA6" i="10" s="1"/>
  <c r="W6" i="10"/>
  <c r="X6" i="10" s="1"/>
  <c r="T6" i="10"/>
  <c r="U6" i="10" s="1"/>
  <c r="R6" i="10"/>
  <c r="Q6" i="10"/>
  <c r="N6" i="10"/>
  <c r="O6" i="10" s="1"/>
  <c r="K6" i="10"/>
  <c r="L6" i="10" s="1"/>
  <c r="H6" i="10"/>
  <c r="I6" i="10" s="1"/>
  <c r="AE5" i="10"/>
  <c r="Z5" i="10"/>
  <c r="AA5" i="10" s="1"/>
  <c r="W5" i="10"/>
  <c r="X5" i="10" s="1"/>
  <c r="T5" i="10"/>
  <c r="U5" i="10" s="1"/>
  <c r="Q5" i="10"/>
  <c r="R5" i="10" s="1"/>
  <c r="N5" i="10"/>
  <c r="O5" i="10" s="1"/>
  <c r="K5" i="10"/>
  <c r="L5" i="10" s="1"/>
  <c r="H5" i="10"/>
  <c r="I5" i="10" s="1"/>
  <c r="A5" i="10"/>
  <c r="A6" i="10" s="1"/>
  <c r="A7" i="10" s="1"/>
  <c r="A8" i="10" s="1"/>
  <c r="A9" i="10" s="1"/>
  <c r="A10" i="10" s="1"/>
  <c r="A11" i="10" s="1"/>
  <c r="A12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E4" i="10"/>
  <c r="Z4" i="10"/>
  <c r="AA4" i="10" s="1"/>
  <c r="W4" i="10"/>
  <c r="X4" i="10" s="1"/>
  <c r="T4" i="10"/>
  <c r="U4" i="10" s="1"/>
  <c r="Q4" i="10"/>
  <c r="R4" i="10" s="1"/>
  <c r="N4" i="10"/>
  <c r="O4" i="10" s="1"/>
  <c r="K4" i="10"/>
  <c r="L4" i="10" s="1"/>
  <c r="H4" i="10"/>
  <c r="I4" i="10" s="1"/>
  <c r="AC11" i="10" l="1"/>
  <c r="AC25" i="10"/>
  <c r="AC24" i="10"/>
  <c r="AC12" i="10"/>
  <c r="AC9" i="10"/>
  <c r="AC16" i="10"/>
  <c r="AC4" i="10"/>
  <c r="AC8" i="10"/>
  <c r="AC23" i="10"/>
  <c r="AC15" i="10"/>
  <c r="AC22" i="10"/>
  <c r="AC5" i="10"/>
  <c r="AC14" i="10"/>
  <c r="AC6" i="10"/>
  <c r="AC7" i="10"/>
  <c r="AC10" i="10"/>
  <c r="AC21" i="10"/>
  <c r="AC20" i="10"/>
  <c r="AC19" i="10"/>
  <c r="AC18" i="10"/>
  <c r="AC17" i="10"/>
  <c r="AE25" i="31" l="1"/>
  <c r="Z25" i="31"/>
  <c r="AA25" i="31" s="1"/>
  <c r="W25" i="31"/>
  <c r="X25" i="31" s="1"/>
  <c r="T25" i="31"/>
  <c r="U25" i="31" s="1"/>
  <c r="Q25" i="31"/>
  <c r="R25" i="31" s="1"/>
  <c r="N25" i="31"/>
  <c r="O25" i="31" s="1"/>
  <c r="K25" i="31"/>
  <c r="L25" i="31" s="1"/>
  <c r="H25" i="31"/>
  <c r="I25" i="31" s="1"/>
  <c r="AE24" i="31"/>
  <c r="Z24" i="31"/>
  <c r="AA24" i="31" s="1"/>
  <c r="W24" i="31"/>
  <c r="X24" i="31" s="1"/>
  <c r="U24" i="31"/>
  <c r="T24" i="31"/>
  <c r="Q24" i="31"/>
  <c r="R24" i="31" s="1"/>
  <c r="N24" i="31"/>
  <c r="O24" i="31" s="1"/>
  <c r="K24" i="31"/>
  <c r="L24" i="31" s="1"/>
  <c r="H24" i="31"/>
  <c r="I24" i="31" s="1"/>
  <c r="AE23" i="31"/>
  <c r="Z23" i="31"/>
  <c r="AA23" i="31" s="1"/>
  <c r="W23" i="31"/>
  <c r="X23" i="31" s="1"/>
  <c r="T23" i="31"/>
  <c r="U23" i="31" s="1"/>
  <c r="Q23" i="31"/>
  <c r="R23" i="31" s="1"/>
  <c r="N23" i="31"/>
  <c r="O23" i="31" s="1"/>
  <c r="K23" i="31"/>
  <c r="L23" i="31" s="1"/>
  <c r="H23" i="31"/>
  <c r="I23" i="31" s="1"/>
  <c r="AE22" i="31"/>
  <c r="Z22" i="31"/>
  <c r="AA22" i="31" s="1"/>
  <c r="W22" i="31"/>
  <c r="X22" i="31" s="1"/>
  <c r="T22" i="31"/>
  <c r="U22" i="31" s="1"/>
  <c r="Q22" i="31"/>
  <c r="R22" i="31" s="1"/>
  <c r="N22" i="31"/>
  <c r="O22" i="31" s="1"/>
  <c r="K22" i="31"/>
  <c r="L22" i="31" s="1"/>
  <c r="H22" i="31"/>
  <c r="I22" i="31" s="1"/>
  <c r="AE21" i="31"/>
  <c r="Z21" i="31"/>
  <c r="AA21" i="31" s="1"/>
  <c r="W21" i="31"/>
  <c r="X21" i="31" s="1"/>
  <c r="T21" i="31"/>
  <c r="U21" i="31" s="1"/>
  <c r="Q21" i="31"/>
  <c r="R21" i="31" s="1"/>
  <c r="N21" i="31"/>
  <c r="O21" i="31" s="1"/>
  <c r="K21" i="31"/>
  <c r="L21" i="31" s="1"/>
  <c r="H21" i="31"/>
  <c r="I21" i="31" s="1"/>
  <c r="AE20" i="31"/>
  <c r="Z20" i="31"/>
  <c r="AA20" i="31" s="1"/>
  <c r="W20" i="31"/>
  <c r="X20" i="31" s="1"/>
  <c r="T20" i="31"/>
  <c r="U20" i="31" s="1"/>
  <c r="Q20" i="31"/>
  <c r="R20" i="31" s="1"/>
  <c r="N20" i="31"/>
  <c r="O20" i="31" s="1"/>
  <c r="K20" i="31"/>
  <c r="L20" i="31" s="1"/>
  <c r="H20" i="31"/>
  <c r="I20" i="31" s="1"/>
  <c r="AE19" i="31"/>
  <c r="Z19" i="31"/>
  <c r="AA19" i="31" s="1"/>
  <c r="W19" i="31"/>
  <c r="X19" i="31" s="1"/>
  <c r="T19" i="31"/>
  <c r="U19" i="31" s="1"/>
  <c r="Q19" i="31"/>
  <c r="R19" i="31" s="1"/>
  <c r="N19" i="31"/>
  <c r="O19" i="31" s="1"/>
  <c r="K19" i="31"/>
  <c r="L19" i="31" s="1"/>
  <c r="H19" i="31"/>
  <c r="I19" i="31" s="1"/>
  <c r="AE18" i="31"/>
  <c r="Z18" i="31"/>
  <c r="AA18" i="31" s="1"/>
  <c r="W18" i="31"/>
  <c r="X18" i="31" s="1"/>
  <c r="T18" i="31"/>
  <c r="U18" i="31" s="1"/>
  <c r="Q18" i="31"/>
  <c r="R18" i="31" s="1"/>
  <c r="N18" i="31"/>
  <c r="O18" i="31" s="1"/>
  <c r="K18" i="31"/>
  <c r="L18" i="31" s="1"/>
  <c r="H18" i="31"/>
  <c r="I18" i="31" s="1"/>
  <c r="AE17" i="31"/>
  <c r="Z17" i="31"/>
  <c r="AA17" i="31" s="1"/>
  <c r="W17" i="31"/>
  <c r="X17" i="31" s="1"/>
  <c r="T17" i="31"/>
  <c r="U17" i="31" s="1"/>
  <c r="Q17" i="31"/>
  <c r="R17" i="31" s="1"/>
  <c r="N17" i="31"/>
  <c r="O17" i="31" s="1"/>
  <c r="K17" i="31"/>
  <c r="L17" i="31" s="1"/>
  <c r="H17" i="31"/>
  <c r="I17" i="31" s="1"/>
  <c r="AE16" i="31"/>
  <c r="Z16" i="31"/>
  <c r="AA16" i="31" s="1"/>
  <c r="W16" i="31"/>
  <c r="X16" i="31" s="1"/>
  <c r="T16" i="31"/>
  <c r="U16" i="31" s="1"/>
  <c r="Q16" i="31"/>
  <c r="R16" i="31" s="1"/>
  <c r="N16" i="31"/>
  <c r="O16" i="31" s="1"/>
  <c r="K16" i="31"/>
  <c r="L16" i="31" s="1"/>
  <c r="H16" i="31"/>
  <c r="I16" i="31" s="1"/>
  <c r="AE15" i="31"/>
  <c r="Z15" i="31"/>
  <c r="AA15" i="31" s="1"/>
  <c r="W15" i="31"/>
  <c r="X15" i="31" s="1"/>
  <c r="T15" i="31"/>
  <c r="U15" i="31" s="1"/>
  <c r="Q15" i="31"/>
  <c r="R15" i="31" s="1"/>
  <c r="N15" i="31"/>
  <c r="O15" i="31" s="1"/>
  <c r="K15" i="31"/>
  <c r="L15" i="31" s="1"/>
  <c r="H15" i="31"/>
  <c r="I15" i="31" s="1"/>
  <c r="AE14" i="31"/>
  <c r="Z14" i="31"/>
  <c r="AA14" i="31" s="1"/>
  <c r="W14" i="31"/>
  <c r="X14" i="31" s="1"/>
  <c r="T14" i="31"/>
  <c r="U14" i="31" s="1"/>
  <c r="Q14" i="31"/>
  <c r="R14" i="31" s="1"/>
  <c r="N14" i="31"/>
  <c r="O14" i="31" s="1"/>
  <c r="K14" i="31"/>
  <c r="L14" i="31" s="1"/>
  <c r="H14" i="31"/>
  <c r="I14" i="31" s="1"/>
  <c r="AE13" i="31"/>
  <c r="Z13" i="31"/>
  <c r="AA13" i="31" s="1"/>
  <c r="W13" i="31"/>
  <c r="X13" i="31" s="1"/>
  <c r="T13" i="31"/>
  <c r="U13" i="31" s="1"/>
  <c r="Q13" i="31"/>
  <c r="R13" i="31" s="1"/>
  <c r="N13" i="31"/>
  <c r="O13" i="31" s="1"/>
  <c r="K13" i="31"/>
  <c r="L13" i="31" s="1"/>
  <c r="H13" i="31"/>
  <c r="I13" i="31" s="1"/>
  <c r="AE12" i="31"/>
  <c r="Z12" i="31"/>
  <c r="AA12" i="31" s="1"/>
  <c r="W12" i="31"/>
  <c r="X12" i="31" s="1"/>
  <c r="T12" i="31"/>
  <c r="U12" i="31" s="1"/>
  <c r="Q12" i="31"/>
  <c r="R12" i="31" s="1"/>
  <c r="N12" i="31"/>
  <c r="O12" i="31" s="1"/>
  <c r="K12" i="31"/>
  <c r="L12" i="31" s="1"/>
  <c r="H12" i="31"/>
  <c r="I12" i="31" s="1"/>
  <c r="AE11" i="31"/>
  <c r="Z11" i="31"/>
  <c r="AA11" i="31" s="1"/>
  <c r="W11" i="31"/>
  <c r="X11" i="31" s="1"/>
  <c r="T11" i="31"/>
  <c r="U11" i="31" s="1"/>
  <c r="Q11" i="31"/>
  <c r="R11" i="31" s="1"/>
  <c r="N11" i="31"/>
  <c r="O11" i="31" s="1"/>
  <c r="K11" i="31"/>
  <c r="L11" i="31" s="1"/>
  <c r="H11" i="31"/>
  <c r="I11" i="31" s="1"/>
  <c r="AE10" i="31"/>
  <c r="Z10" i="31"/>
  <c r="AA10" i="31" s="1"/>
  <c r="W10" i="31"/>
  <c r="X10" i="31" s="1"/>
  <c r="T10" i="31"/>
  <c r="U10" i="31" s="1"/>
  <c r="Q10" i="31"/>
  <c r="R10" i="31" s="1"/>
  <c r="N10" i="31"/>
  <c r="O10" i="31" s="1"/>
  <c r="K10" i="31"/>
  <c r="L10" i="31" s="1"/>
  <c r="H10" i="31"/>
  <c r="I10" i="31" s="1"/>
  <c r="AE9" i="31"/>
  <c r="Z9" i="31"/>
  <c r="AA9" i="31" s="1"/>
  <c r="W9" i="31"/>
  <c r="X9" i="31" s="1"/>
  <c r="T9" i="31"/>
  <c r="U9" i="31" s="1"/>
  <c r="Q9" i="31"/>
  <c r="R9" i="31" s="1"/>
  <c r="N9" i="31"/>
  <c r="O9" i="31" s="1"/>
  <c r="K9" i="31"/>
  <c r="L9" i="31" s="1"/>
  <c r="H9" i="31"/>
  <c r="I9" i="31" s="1"/>
  <c r="AE8" i="31"/>
  <c r="Z8" i="31"/>
  <c r="AA8" i="31" s="1"/>
  <c r="W8" i="31"/>
  <c r="X8" i="31" s="1"/>
  <c r="T8" i="31"/>
  <c r="U8" i="31" s="1"/>
  <c r="Q8" i="31"/>
  <c r="R8" i="31" s="1"/>
  <c r="N8" i="31"/>
  <c r="O8" i="31" s="1"/>
  <c r="K8" i="31"/>
  <c r="L8" i="31" s="1"/>
  <c r="H8" i="31"/>
  <c r="I8" i="31" s="1"/>
  <c r="AE6" i="31"/>
  <c r="Z6" i="31"/>
  <c r="AA6" i="31" s="1"/>
  <c r="X6" i="31"/>
  <c r="W6" i="31"/>
  <c r="T6" i="31"/>
  <c r="U6" i="31" s="1"/>
  <c r="Q6" i="31"/>
  <c r="R6" i="31" s="1"/>
  <c r="N6" i="31"/>
  <c r="O6" i="31" s="1"/>
  <c r="K6" i="31"/>
  <c r="L6" i="31" s="1"/>
  <c r="H6" i="31"/>
  <c r="I6" i="31" s="1"/>
  <c r="AE5" i="31"/>
  <c r="Z5" i="31"/>
  <c r="AA5" i="31" s="1"/>
  <c r="W5" i="31"/>
  <c r="X5" i="31" s="1"/>
  <c r="T5" i="31"/>
  <c r="U5" i="31" s="1"/>
  <c r="Q5" i="31"/>
  <c r="R5" i="31" s="1"/>
  <c r="N5" i="31"/>
  <c r="O5" i="31" s="1"/>
  <c r="K5" i="31"/>
  <c r="L5" i="31" s="1"/>
  <c r="H5" i="31"/>
  <c r="I5" i="31" s="1"/>
  <c r="A5" i="31"/>
  <c r="A6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E4" i="31"/>
  <c r="Z4" i="31"/>
  <c r="AA4" i="31" s="1"/>
  <c r="W4" i="31"/>
  <c r="X4" i="31" s="1"/>
  <c r="T4" i="31"/>
  <c r="U4" i="31" s="1"/>
  <c r="Q4" i="31"/>
  <c r="R4" i="31" s="1"/>
  <c r="N4" i="31"/>
  <c r="O4" i="31" s="1"/>
  <c r="K4" i="31"/>
  <c r="L4" i="31" s="1"/>
  <c r="H4" i="31"/>
  <c r="I4" i="31" s="1"/>
  <c r="AC20" i="31" l="1"/>
  <c r="AC21" i="31"/>
  <c r="AC13" i="31"/>
  <c r="AC12" i="31"/>
  <c r="AC14" i="31"/>
  <c r="AC24" i="31"/>
  <c r="AC22" i="31"/>
  <c r="AC25" i="31"/>
  <c r="AC11" i="31"/>
  <c r="AC23" i="31"/>
  <c r="AC19" i="31"/>
  <c r="AC6" i="31"/>
  <c r="AC10" i="31"/>
  <c r="AC8" i="31"/>
  <c r="AC9" i="31"/>
  <c r="AC16" i="31"/>
  <c r="AC17" i="31"/>
  <c r="AC18" i="31"/>
  <c r="AC4" i="31"/>
  <c r="AC5" i="31"/>
  <c r="AC15" i="31"/>
  <c r="AE66" i="13" l="1"/>
  <c r="Z66" i="13"/>
  <c r="AA66" i="13" s="1"/>
  <c r="W66" i="13"/>
  <c r="X66" i="13" s="1"/>
  <c r="T66" i="13"/>
  <c r="U66" i="13" s="1"/>
  <c r="Q66" i="13"/>
  <c r="R66" i="13" s="1"/>
  <c r="N66" i="13"/>
  <c r="O66" i="13" s="1"/>
  <c r="K66" i="13"/>
  <c r="L66" i="13" s="1"/>
  <c r="H66" i="13"/>
  <c r="I66" i="13" s="1"/>
  <c r="AE65" i="13"/>
  <c r="Z65" i="13"/>
  <c r="AA65" i="13" s="1"/>
  <c r="W65" i="13"/>
  <c r="X65" i="13" s="1"/>
  <c r="T65" i="13"/>
  <c r="U65" i="13" s="1"/>
  <c r="Q65" i="13"/>
  <c r="R65" i="13" s="1"/>
  <c r="N65" i="13"/>
  <c r="O65" i="13" s="1"/>
  <c r="K65" i="13"/>
  <c r="L65" i="13" s="1"/>
  <c r="H65" i="13"/>
  <c r="I65" i="13" s="1"/>
  <c r="AE64" i="13"/>
  <c r="Z64" i="13"/>
  <c r="AA64" i="13" s="1"/>
  <c r="W64" i="13"/>
  <c r="X64" i="13" s="1"/>
  <c r="T64" i="13"/>
  <c r="U64" i="13" s="1"/>
  <c r="Q64" i="13"/>
  <c r="R64" i="13" s="1"/>
  <c r="N64" i="13"/>
  <c r="O64" i="13" s="1"/>
  <c r="K64" i="13"/>
  <c r="L64" i="13" s="1"/>
  <c r="H64" i="13"/>
  <c r="I64" i="13" s="1"/>
  <c r="Z63" i="13"/>
  <c r="AA63" i="13" s="1"/>
  <c r="W63" i="13"/>
  <c r="X63" i="13" s="1"/>
  <c r="T63" i="13"/>
  <c r="U63" i="13" s="1"/>
  <c r="Q63" i="13"/>
  <c r="R63" i="13" s="1"/>
  <c r="N63" i="13"/>
  <c r="O63" i="13" s="1"/>
  <c r="K63" i="13"/>
  <c r="L63" i="13" s="1"/>
  <c r="H63" i="13"/>
  <c r="I63" i="13" s="1"/>
  <c r="AE62" i="13"/>
  <c r="Z62" i="13"/>
  <c r="AA62" i="13" s="1"/>
  <c r="W62" i="13"/>
  <c r="X62" i="13" s="1"/>
  <c r="T62" i="13"/>
  <c r="U62" i="13" s="1"/>
  <c r="Q62" i="13"/>
  <c r="R62" i="13" s="1"/>
  <c r="N62" i="13"/>
  <c r="O62" i="13" s="1"/>
  <c r="K62" i="13"/>
  <c r="L62" i="13" s="1"/>
  <c r="H62" i="13"/>
  <c r="I62" i="13" s="1"/>
  <c r="AE61" i="13"/>
  <c r="Z61" i="13"/>
  <c r="AA61" i="13" s="1"/>
  <c r="W61" i="13"/>
  <c r="X61" i="13" s="1"/>
  <c r="T61" i="13"/>
  <c r="U61" i="13" s="1"/>
  <c r="Q61" i="13"/>
  <c r="R61" i="13" s="1"/>
  <c r="N61" i="13"/>
  <c r="O61" i="13" s="1"/>
  <c r="K61" i="13"/>
  <c r="L61" i="13" s="1"/>
  <c r="H61" i="13"/>
  <c r="I61" i="13" s="1"/>
  <c r="Z60" i="13"/>
  <c r="AA60" i="13" s="1"/>
  <c r="W60" i="13"/>
  <c r="X60" i="13" s="1"/>
  <c r="T60" i="13"/>
  <c r="U60" i="13" s="1"/>
  <c r="Q60" i="13"/>
  <c r="R60" i="13" s="1"/>
  <c r="N60" i="13"/>
  <c r="O60" i="13" s="1"/>
  <c r="K60" i="13"/>
  <c r="L60" i="13" s="1"/>
  <c r="H60" i="13"/>
  <c r="I60" i="13" s="1"/>
  <c r="AE59" i="13"/>
  <c r="Z59" i="13"/>
  <c r="AA59" i="13" s="1"/>
  <c r="W59" i="13"/>
  <c r="X59" i="13" s="1"/>
  <c r="T59" i="13"/>
  <c r="U59" i="13" s="1"/>
  <c r="Q59" i="13"/>
  <c r="R59" i="13" s="1"/>
  <c r="N59" i="13"/>
  <c r="O59" i="13" s="1"/>
  <c r="K59" i="13"/>
  <c r="L59" i="13" s="1"/>
  <c r="H59" i="13"/>
  <c r="I59" i="13" s="1"/>
  <c r="AE58" i="13"/>
  <c r="Z58" i="13"/>
  <c r="AA58" i="13" s="1"/>
  <c r="W58" i="13"/>
  <c r="X58" i="13" s="1"/>
  <c r="T58" i="13"/>
  <c r="U58" i="13" s="1"/>
  <c r="Q58" i="13"/>
  <c r="R58" i="13" s="1"/>
  <c r="N58" i="13"/>
  <c r="O58" i="13" s="1"/>
  <c r="K58" i="13"/>
  <c r="L58" i="13" s="1"/>
  <c r="H58" i="13"/>
  <c r="I58" i="13" s="1"/>
  <c r="Z57" i="13"/>
  <c r="AA57" i="13" s="1"/>
  <c r="W57" i="13"/>
  <c r="X57" i="13" s="1"/>
  <c r="T57" i="13"/>
  <c r="U57" i="13" s="1"/>
  <c r="Q57" i="13"/>
  <c r="R57" i="13" s="1"/>
  <c r="N57" i="13"/>
  <c r="O57" i="13" s="1"/>
  <c r="K57" i="13"/>
  <c r="L57" i="13" s="1"/>
  <c r="H57" i="13"/>
  <c r="I57" i="13" s="1"/>
  <c r="Z56" i="13"/>
  <c r="AA56" i="13" s="1"/>
  <c r="W56" i="13"/>
  <c r="X56" i="13" s="1"/>
  <c r="T56" i="13"/>
  <c r="U56" i="13" s="1"/>
  <c r="Q56" i="13"/>
  <c r="R56" i="13" s="1"/>
  <c r="N56" i="13"/>
  <c r="O56" i="13" s="1"/>
  <c r="K56" i="13"/>
  <c r="L56" i="13" s="1"/>
  <c r="H56" i="13"/>
  <c r="I56" i="13" s="1"/>
  <c r="Z55" i="13"/>
  <c r="AA55" i="13" s="1"/>
  <c r="W55" i="13"/>
  <c r="X55" i="13" s="1"/>
  <c r="T55" i="13"/>
  <c r="U55" i="13" s="1"/>
  <c r="Q55" i="13"/>
  <c r="R55" i="13" s="1"/>
  <c r="N55" i="13"/>
  <c r="O55" i="13" s="1"/>
  <c r="K55" i="13"/>
  <c r="L55" i="13" s="1"/>
  <c r="H55" i="13"/>
  <c r="I55" i="13" s="1"/>
  <c r="AE54" i="13"/>
  <c r="Z54" i="13"/>
  <c r="AA54" i="13" s="1"/>
  <c r="W54" i="13"/>
  <c r="X54" i="13" s="1"/>
  <c r="T54" i="13"/>
  <c r="U54" i="13" s="1"/>
  <c r="Q54" i="13"/>
  <c r="R54" i="13" s="1"/>
  <c r="N54" i="13"/>
  <c r="O54" i="13" s="1"/>
  <c r="K54" i="13"/>
  <c r="L54" i="13" s="1"/>
  <c r="H54" i="13"/>
  <c r="I54" i="13" s="1"/>
  <c r="AE53" i="13"/>
  <c r="Z53" i="13"/>
  <c r="AA53" i="13" s="1"/>
  <c r="W53" i="13"/>
  <c r="X53" i="13" s="1"/>
  <c r="T53" i="13"/>
  <c r="U53" i="13" s="1"/>
  <c r="Q53" i="13"/>
  <c r="R53" i="13" s="1"/>
  <c r="N53" i="13"/>
  <c r="O53" i="13" s="1"/>
  <c r="K53" i="13"/>
  <c r="L53" i="13" s="1"/>
  <c r="H53" i="13"/>
  <c r="I53" i="13" s="1"/>
  <c r="Z52" i="13"/>
  <c r="AA52" i="13" s="1"/>
  <c r="W52" i="13"/>
  <c r="X52" i="13" s="1"/>
  <c r="T52" i="13"/>
  <c r="U52" i="13" s="1"/>
  <c r="Q52" i="13"/>
  <c r="R52" i="13" s="1"/>
  <c r="N52" i="13"/>
  <c r="O52" i="13" s="1"/>
  <c r="K52" i="13"/>
  <c r="L52" i="13" s="1"/>
  <c r="H52" i="13"/>
  <c r="I52" i="13" s="1"/>
  <c r="AE51" i="13"/>
  <c r="Z51" i="13"/>
  <c r="AA51" i="13" s="1"/>
  <c r="W51" i="13"/>
  <c r="X51" i="13" s="1"/>
  <c r="T51" i="13"/>
  <c r="U51" i="13" s="1"/>
  <c r="Q51" i="13"/>
  <c r="R51" i="13" s="1"/>
  <c r="N51" i="13"/>
  <c r="O51" i="13" s="1"/>
  <c r="K51" i="13"/>
  <c r="L51" i="13" s="1"/>
  <c r="H51" i="13"/>
  <c r="I51" i="13" s="1"/>
  <c r="AE50" i="13"/>
  <c r="Z50" i="13"/>
  <c r="AA50" i="13" s="1"/>
  <c r="W50" i="13"/>
  <c r="X50" i="13" s="1"/>
  <c r="T50" i="13"/>
  <c r="U50" i="13" s="1"/>
  <c r="Q50" i="13"/>
  <c r="R50" i="13" s="1"/>
  <c r="N50" i="13"/>
  <c r="O50" i="13" s="1"/>
  <c r="K50" i="13"/>
  <c r="L50" i="13" s="1"/>
  <c r="H50" i="13"/>
  <c r="I50" i="13" s="1"/>
  <c r="Z49" i="13"/>
  <c r="AA49" i="13" s="1"/>
  <c r="W49" i="13"/>
  <c r="X49" i="13" s="1"/>
  <c r="T49" i="13"/>
  <c r="U49" i="13" s="1"/>
  <c r="Q49" i="13"/>
  <c r="R49" i="13" s="1"/>
  <c r="N49" i="13"/>
  <c r="O49" i="13" s="1"/>
  <c r="K49" i="13"/>
  <c r="L49" i="13" s="1"/>
  <c r="H49" i="13"/>
  <c r="I49" i="13" s="1"/>
  <c r="Z48" i="13"/>
  <c r="AA48" i="13" s="1"/>
  <c r="W48" i="13"/>
  <c r="X48" i="13" s="1"/>
  <c r="T48" i="13"/>
  <c r="U48" i="13" s="1"/>
  <c r="Q48" i="13"/>
  <c r="R48" i="13" s="1"/>
  <c r="N48" i="13"/>
  <c r="O48" i="13" s="1"/>
  <c r="K48" i="13"/>
  <c r="L48" i="13" s="1"/>
  <c r="H48" i="13"/>
  <c r="I48" i="13" s="1"/>
  <c r="AE47" i="13"/>
  <c r="Z47" i="13"/>
  <c r="AA47" i="13" s="1"/>
  <c r="W47" i="13"/>
  <c r="X47" i="13" s="1"/>
  <c r="T47" i="13"/>
  <c r="U47" i="13" s="1"/>
  <c r="Q47" i="13"/>
  <c r="R47" i="13" s="1"/>
  <c r="N47" i="13"/>
  <c r="O47" i="13" s="1"/>
  <c r="K47" i="13"/>
  <c r="L47" i="13" s="1"/>
  <c r="H47" i="13"/>
  <c r="I47" i="13" s="1"/>
  <c r="AE46" i="13"/>
  <c r="Z46" i="13"/>
  <c r="AA46" i="13" s="1"/>
  <c r="W46" i="13"/>
  <c r="X46" i="13" s="1"/>
  <c r="T46" i="13"/>
  <c r="U46" i="13" s="1"/>
  <c r="Q46" i="13"/>
  <c r="R46" i="13" s="1"/>
  <c r="N46" i="13"/>
  <c r="O46" i="13" s="1"/>
  <c r="K46" i="13"/>
  <c r="L46" i="13" s="1"/>
  <c r="H46" i="13"/>
  <c r="I46" i="13" s="1"/>
  <c r="AE45" i="13"/>
  <c r="Z45" i="13"/>
  <c r="AA45" i="13" s="1"/>
  <c r="W45" i="13"/>
  <c r="X45" i="13" s="1"/>
  <c r="T45" i="13"/>
  <c r="U45" i="13" s="1"/>
  <c r="Q45" i="13"/>
  <c r="R45" i="13" s="1"/>
  <c r="N45" i="13"/>
  <c r="O45" i="13" s="1"/>
  <c r="K45" i="13"/>
  <c r="L45" i="13" s="1"/>
  <c r="H45" i="13"/>
  <c r="I45" i="13" s="1"/>
  <c r="AE44" i="13"/>
  <c r="Z44" i="13"/>
  <c r="AA44" i="13" s="1"/>
  <c r="W44" i="13"/>
  <c r="X44" i="13" s="1"/>
  <c r="T44" i="13"/>
  <c r="U44" i="13" s="1"/>
  <c r="Q44" i="13"/>
  <c r="R44" i="13" s="1"/>
  <c r="N44" i="13"/>
  <c r="O44" i="13" s="1"/>
  <c r="L44" i="13"/>
  <c r="K44" i="13"/>
  <c r="H44" i="13"/>
  <c r="I44" i="13" s="1"/>
  <c r="AE43" i="13"/>
  <c r="Z43" i="13"/>
  <c r="AA43" i="13" s="1"/>
  <c r="W43" i="13"/>
  <c r="X43" i="13" s="1"/>
  <c r="T43" i="13"/>
  <c r="U43" i="13" s="1"/>
  <c r="Q43" i="13"/>
  <c r="R43" i="13" s="1"/>
  <c r="N43" i="13"/>
  <c r="O43" i="13" s="1"/>
  <c r="K43" i="13"/>
  <c r="L43" i="13" s="1"/>
  <c r="H43" i="13"/>
  <c r="I43" i="13" s="1"/>
  <c r="AE42" i="13"/>
  <c r="Z42" i="13"/>
  <c r="AA42" i="13" s="1"/>
  <c r="W42" i="13"/>
  <c r="X42" i="13" s="1"/>
  <c r="T42" i="13"/>
  <c r="U42" i="13" s="1"/>
  <c r="Q42" i="13"/>
  <c r="R42" i="13" s="1"/>
  <c r="N42" i="13"/>
  <c r="O42" i="13" s="1"/>
  <c r="L42" i="13"/>
  <c r="K42" i="13"/>
  <c r="H42" i="13"/>
  <c r="I42" i="13" s="1"/>
  <c r="AE41" i="13"/>
  <c r="Z41" i="13"/>
  <c r="AA41" i="13" s="1"/>
  <c r="W41" i="13"/>
  <c r="X41" i="13" s="1"/>
  <c r="T41" i="13"/>
  <c r="U41" i="13" s="1"/>
  <c r="Q41" i="13"/>
  <c r="R41" i="13" s="1"/>
  <c r="N41" i="13"/>
  <c r="O41" i="13" s="1"/>
  <c r="K41" i="13"/>
  <c r="L41" i="13" s="1"/>
  <c r="H41" i="13"/>
  <c r="I41" i="13" s="1"/>
  <c r="AE40" i="13"/>
  <c r="Z40" i="13"/>
  <c r="AA40" i="13" s="1"/>
  <c r="W40" i="13"/>
  <c r="X40" i="13" s="1"/>
  <c r="T40" i="13"/>
  <c r="U40" i="13" s="1"/>
  <c r="Q40" i="13"/>
  <c r="R40" i="13" s="1"/>
  <c r="N40" i="13"/>
  <c r="O40" i="13" s="1"/>
  <c r="K40" i="13"/>
  <c r="L40" i="13" s="1"/>
  <c r="H40" i="13"/>
  <c r="I40" i="13" s="1"/>
  <c r="AE39" i="13"/>
  <c r="Z39" i="13"/>
  <c r="AA39" i="13" s="1"/>
  <c r="W39" i="13"/>
  <c r="X39" i="13" s="1"/>
  <c r="T39" i="13"/>
  <c r="U39" i="13" s="1"/>
  <c r="Q39" i="13"/>
  <c r="R39" i="13" s="1"/>
  <c r="N39" i="13"/>
  <c r="O39" i="13" s="1"/>
  <c r="K39" i="13"/>
  <c r="L39" i="13" s="1"/>
  <c r="H39" i="13"/>
  <c r="I39" i="13" s="1"/>
  <c r="AE38" i="13"/>
  <c r="Z38" i="13"/>
  <c r="AA38" i="13" s="1"/>
  <c r="W38" i="13"/>
  <c r="X38" i="13" s="1"/>
  <c r="T38" i="13"/>
  <c r="U38" i="13" s="1"/>
  <c r="Q38" i="13"/>
  <c r="R38" i="13" s="1"/>
  <c r="N38" i="13"/>
  <c r="O38" i="13" s="1"/>
  <c r="K38" i="13"/>
  <c r="L38" i="13" s="1"/>
  <c r="H38" i="13"/>
  <c r="I38" i="13" s="1"/>
  <c r="AE37" i="13"/>
  <c r="Z37" i="13"/>
  <c r="AA37" i="13" s="1"/>
  <c r="W37" i="13"/>
  <c r="X37" i="13" s="1"/>
  <c r="T37" i="13"/>
  <c r="U37" i="13" s="1"/>
  <c r="Q37" i="13"/>
  <c r="R37" i="13" s="1"/>
  <c r="N37" i="13"/>
  <c r="O37" i="13" s="1"/>
  <c r="K37" i="13"/>
  <c r="L37" i="13" s="1"/>
  <c r="H37" i="13"/>
  <c r="I37" i="13" s="1"/>
  <c r="AE36" i="13"/>
  <c r="Z36" i="13"/>
  <c r="AA36" i="13" s="1"/>
  <c r="W36" i="13"/>
  <c r="X36" i="13" s="1"/>
  <c r="T36" i="13"/>
  <c r="U36" i="13" s="1"/>
  <c r="Q36" i="13"/>
  <c r="R36" i="13" s="1"/>
  <c r="N36" i="13"/>
  <c r="O36" i="13" s="1"/>
  <c r="K36" i="13"/>
  <c r="L36" i="13" s="1"/>
  <c r="H36" i="13"/>
  <c r="I36" i="13" s="1"/>
  <c r="AE35" i="13"/>
  <c r="Z35" i="13"/>
  <c r="AA35" i="13" s="1"/>
  <c r="W35" i="13"/>
  <c r="X35" i="13" s="1"/>
  <c r="T35" i="13"/>
  <c r="U35" i="13" s="1"/>
  <c r="Q35" i="13"/>
  <c r="R35" i="13" s="1"/>
  <c r="N35" i="13"/>
  <c r="O35" i="13" s="1"/>
  <c r="K35" i="13"/>
  <c r="L35" i="13" s="1"/>
  <c r="H35" i="13"/>
  <c r="I35" i="13" s="1"/>
  <c r="AE34" i="13"/>
  <c r="Z34" i="13"/>
  <c r="AA34" i="13" s="1"/>
  <c r="W34" i="13"/>
  <c r="X34" i="13" s="1"/>
  <c r="T34" i="13"/>
  <c r="U34" i="13" s="1"/>
  <c r="Q34" i="13"/>
  <c r="R34" i="13" s="1"/>
  <c r="N34" i="13"/>
  <c r="O34" i="13" s="1"/>
  <c r="K34" i="13"/>
  <c r="L34" i="13" s="1"/>
  <c r="H34" i="13"/>
  <c r="I34" i="13" s="1"/>
  <c r="AE33" i="13"/>
  <c r="Z33" i="13"/>
  <c r="AA33" i="13" s="1"/>
  <c r="W33" i="13"/>
  <c r="X33" i="13" s="1"/>
  <c r="T33" i="13"/>
  <c r="U33" i="13" s="1"/>
  <c r="Q33" i="13"/>
  <c r="R33" i="13" s="1"/>
  <c r="N33" i="13"/>
  <c r="O33" i="13" s="1"/>
  <c r="K33" i="13"/>
  <c r="L33" i="13" s="1"/>
  <c r="H33" i="13"/>
  <c r="I33" i="13" s="1"/>
  <c r="AE32" i="13"/>
  <c r="Z32" i="13"/>
  <c r="AA32" i="13" s="1"/>
  <c r="W32" i="13"/>
  <c r="X32" i="13" s="1"/>
  <c r="T32" i="13"/>
  <c r="U32" i="13" s="1"/>
  <c r="Q32" i="13"/>
  <c r="R32" i="13" s="1"/>
  <c r="N32" i="13"/>
  <c r="O32" i="13" s="1"/>
  <c r="K32" i="13"/>
  <c r="L32" i="13" s="1"/>
  <c r="H32" i="13"/>
  <c r="I32" i="13" s="1"/>
  <c r="AE31" i="13"/>
  <c r="Z31" i="13"/>
  <c r="AA31" i="13" s="1"/>
  <c r="W31" i="13"/>
  <c r="X31" i="13" s="1"/>
  <c r="T31" i="13"/>
  <c r="U31" i="13" s="1"/>
  <c r="Q31" i="13"/>
  <c r="R31" i="13" s="1"/>
  <c r="N31" i="13"/>
  <c r="O31" i="13" s="1"/>
  <c r="K31" i="13"/>
  <c r="L31" i="13" s="1"/>
  <c r="H31" i="13"/>
  <c r="I31" i="13" s="1"/>
  <c r="Z30" i="13"/>
  <c r="AA30" i="13" s="1"/>
  <c r="X30" i="13"/>
  <c r="W30" i="13"/>
  <c r="T30" i="13"/>
  <c r="U30" i="13" s="1"/>
  <c r="Q30" i="13"/>
  <c r="R30" i="13" s="1"/>
  <c r="N30" i="13"/>
  <c r="O30" i="13" s="1"/>
  <c r="K30" i="13"/>
  <c r="L30" i="13" s="1"/>
  <c r="H30" i="13"/>
  <c r="I30" i="13" s="1"/>
  <c r="AE29" i="13"/>
  <c r="Z29" i="13"/>
  <c r="AA29" i="13" s="1"/>
  <c r="W29" i="13"/>
  <c r="X29" i="13" s="1"/>
  <c r="T29" i="13"/>
  <c r="U29" i="13" s="1"/>
  <c r="Q29" i="13"/>
  <c r="R29" i="13" s="1"/>
  <c r="N29" i="13"/>
  <c r="O29" i="13" s="1"/>
  <c r="K29" i="13"/>
  <c r="L29" i="13" s="1"/>
  <c r="H29" i="13"/>
  <c r="I29" i="13" s="1"/>
  <c r="AE28" i="13"/>
  <c r="Z28" i="13"/>
  <c r="AA28" i="13" s="1"/>
  <c r="W28" i="13"/>
  <c r="X28" i="13" s="1"/>
  <c r="T28" i="13"/>
  <c r="U28" i="13" s="1"/>
  <c r="Q28" i="13"/>
  <c r="R28" i="13" s="1"/>
  <c r="N28" i="13"/>
  <c r="O28" i="13" s="1"/>
  <c r="K28" i="13"/>
  <c r="L28" i="13" s="1"/>
  <c r="H28" i="13"/>
  <c r="I28" i="13" s="1"/>
  <c r="AE27" i="13"/>
  <c r="Z27" i="13"/>
  <c r="AA27" i="13" s="1"/>
  <c r="W27" i="13"/>
  <c r="X27" i="13" s="1"/>
  <c r="T27" i="13"/>
  <c r="U27" i="13" s="1"/>
  <c r="Q27" i="13"/>
  <c r="R27" i="13" s="1"/>
  <c r="N27" i="13"/>
  <c r="O27" i="13" s="1"/>
  <c r="K27" i="13"/>
  <c r="L27" i="13" s="1"/>
  <c r="H27" i="13"/>
  <c r="I27" i="13" s="1"/>
  <c r="AE26" i="13"/>
  <c r="Z26" i="13"/>
  <c r="AA26" i="13" s="1"/>
  <c r="W26" i="13"/>
  <c r="X26" i="13" s="1"/>
  <c r="T26" i="13"/>
  <c r="U26" i="13" s="1"/>
  <c r="Q26" i="13"/>
  <c r="R26" i="13" s="1"/>
  <c r="N26" i="13"/>
  <c r="O26" i="13" s="1"/>
  <c r="K26" i="13"/>
  <c r="L26" i="13" s="1"/>
  <c r="H26" i="13"/>
  <c r="I26" i="13" s="1"/>
  <c r="Z25" i="13"/>
  <c r="AA25" i="13" s="1"/>
  <c r="W25" i="13"/>
  <c r="X25" i="13" s="1"/>
  <c r="T25" i="13"/>
  <c r="U25" i="13" s="1"/>
  <c r="Q25" i="13"/>
  <c r="R25" i="13" s="1"/>
  <c r="N25" i="13"/>
  <c r="O25" i="13" s="1"/>
  <c r="K25" i="13"/>
  <c r="L25" i="13" s="1"/>
  <c r="H25" i="13"/>
  <c r="I25" i="13" s="1"/>
  <c r="AE24" i="13"/>
  <c r="Z24" i="13"/>
  <c r="AA24" i="13" s="1"/>
  <c r="W24" i="13"/>
  <c r="X24" i="13" s="1"/>
  <c r="T24" i="13"/>
  <c r="U24" i="13" s="1"/>
  <c r="Q24" i="13"/>
  <c r="R24" i="13" s="1"/>
  <c r="N24" i="13"/>
  <c r="O24" i="13" s="1"/>
  <c r="K24" i="13"/>
  <c r="L24" i="13" s="1"/>
  <c r="H24" i="13"/>
  <c r="I24" i="13" s="1"/>
  <c r="Z23" i="13"/>
  <c r="AA23" i="13" s="1"/>
  <c r="W23" i="13"/>
  <c r="X23" i="13" s="1"/>
  <c r="U23" i="13"/>
  <c r="T23" i="13"/>
  <c r="Q23" i="13"/>
  <c r="R23" i="13" s="1"/>
  <c r="N23" i="13"/>
  <c r="O23" i="13" s="1"/>
  <c r="K23" i="13"/>
  <c r="L23" i="13" s="1"/>
  <c r="H23" i="13"/>
  <c r="I23" i="13" s="1"/>
  <c r="AE22" i="13"/>
  <c r="Z22" i="13"/>
  <c r="AA22" i="13" s="1"/>
  <c r="W22" i="13"/>
  <c r="X22" i="13" s="1"/>
  <c r="T22" i="13"/>
  <c r="U22" i="13" s="1"/>
  <c r="Q22" i="13"/>
  <c r="R22" i="13" s="1"/>
  <c r="N22" i="13"/>
  <c r="O22" i="13" s="1"/>
  <c r="K22" i="13"/>
  <c r="L22" i="13" s="1"/>
  <c r="H22" i="13"/>
  <c r="I22" i="13" s="1"/>
  <c r="Z21" i="13"/>
  <c r="AA21" i="13" s="1"/>
  <c r="W21" i="13"/>
  <c r="X21" i="13" s="1"/>
  <c r="T21" i="13"/>
  <c r="U21" i="13" s="1"/>
  <c r="Q21" i="13"/>
  <c r="R21" i="13" s="1"/>
  <c r="N21" i="13"/>
  <c r="O21" i="13" s="1"/>
  <c r="K21" i="13"/>
  <c r="L21" i="13" s="1"/>
  <c r="H21" i="13"/>
  <c r="I21" i="13" s="1"/>
  <c r="AE20" i="13"/>
  <c r="Z20" i="13"/>
  <c r="AA20" i="13" s="1"/>
  <c r="W20" i="13"/>
  <c r="X20" i="13" s="1"/>
  <c r="T20" i="13"/>
  <c r="U20" i="13" s="1"/>
  <c r="Q20" i="13"/>
  <c r="R20" i="13" s="1"/>
  <c r="N20" i="13"/>
  <c r="O20" i="13" s="1"/>
  <c r="K20" i="13"/>
  <c r="L20" i="13" s="1"/>
  <c r="H20" i="13"/>
  <c r="I20" i="13" s="1"/>
  <c r="AE19" i="13"/>
  <c r="Z19" i="13"/>
  <c r="AA19" i="13" s="1"/>
  <c r="W19" i="13"/>
  <c r="X19" i="13" s="1"/>
  <c r="T19" i="13"/>
  <c r="U19" i="13" s="1"/>
  <c r="Q19" i="13"/>
  <c r="R19" i="13" s="1"/>
  <c r="N19" i="13"/>
  <c r="O19" i="13" s="1"/>
  <c r="K19" i="13"/>
  <c r="L19" i="13" s="1"/>
  <c r="H19" i="13"/>
  <c r="I19" i="13" s="1"/>
  <c r="AE18" i="13"/>
  <c r="Z18" i="13"/>
  <c r="AA18" i="13" s="1"/>
  <c r="W18" i="13"/>
  <c r="X18" i="13" s="1"/>
  <c r="T18" i="13"/>
  <c r="U18" i="13" s="1"/>
  <c r="Q18" i="13"/>
  <c r="R18" i="13" s="1"/>
  <c r="N18" i="13"/>
  <c r="O18" i="13" s="1"/>
  <c r="K18" i="13"/>
  <c r="L18" i="13" s="1"/>
  <c r="H18" i="13"/>
  <c r="I18" i="13" s="1"/>
  <c r="Z17" i="13"/>
  <c r="AA17" i="13" s="1"/>
  <c r="W17" i="13"/>
  <c r="X17" i="13" s="1"/>
  <c r="T17" i="13"/>
  <c r="U17" i="13" s="1"/>
  <c r="Q17" i="13"/>
  <c r="R17" i="13" s="1"/>
  <c r="N17" i="13"/>
  <c r="O17" i="13" s="1"/>
  <c r="K17" i="13"/>
  <c r="L17" i="13" s="1"/>
  <c r="H17" i="13"/>
  <c r="I17" i="13" s="1"/>
  <c r="AE16" i="13"/>
  <c r="Z16" i="13"/>
  <c r="AA16" i="13" s="1"/>
  <c r="W16" i="13"/>
  <c r="X16" i="13" s="1"/>
  <c r="T16" i="13"/>
  <c r="U16" i="13" s="1"/>
  <c r="Q16" i="13"/>
  <c r="R16" i="13" s="1"/>
  <c r="N16" i="13"/>
  <c r="O16" i="13" s="1"/>
  <c r="K16" i="13"/>
  <c r="L16" i="13" s="1"/>
  <c r="H16" i="13"/>
  <c r="I16" i="13" s="1"/>
  <c r="Z15" i="13"/>
  <c r="AA15" i="13" s="1"/>
  <c r="W15" i="13"/>
  <c r="X15" i="13" s="1"/>
  <c r="T15" i="13"/>
  <c r="U15" i="13" s="1"/>
  <c r="Q15" i="13"/>
  <c r="R15" i="13" s="1"/>
  <c r="N15" i="13"/>
  <c r="O15" i="13" s="1"/>
  <c r="K15" i="13"/>
  <c r="L15" i="13" s="1"/>
  <c r="H15" i="13"/>
  <c r="I15" i="13" s="1"/>
  <c r="AE14" i="13"/>
  <c r="Z14" i="13"/>
  <c r="AA14" i="13" s="1"/>
  <c r="W14" i="13"/>
  <c r="X14" i="13" s="1"/>
  <c r="T14" i="13"/>
  <c r="U14" i="13" s="1"/>
  <c r="Q14" i="13"/>
  <c r="R14" i="13" s="1"/>
  <c r="N14" i="13"/>
  <c r="O14" i="13" s="1"/>
  <c r="K14" i="13"/>
  <c r="L14" i="13" s="1"/>
  <c r="H14" i="13"/>
  <c r="I14" i="13" s="1"/>
  <c r="Z13" i="13"/>
  <c r="AA13" i="13" s="1"/>
  <c r="W13" i="13"/>
  <c r="X13" i="13" s="1"/>
  <c r="T13" i="13"/>
  <c r="U13" i="13" s="1"/>
  <c r="Q13" i="13"/>
  <c r="R13" i="13" s="1"/>
  <c r="N13" i="13"/>
  <c r="O13" i="13" s="1"/>
  <c r="K13" i="13"/>
  <c r="L13" i="13" s="1"/>
  <c r="H13" i="13"/>
  <c r="I13" i="13" s="1"/>
  <c r="Z12" i="13"/>
  <c r="AA12" i="13" s="1"/>
  <c r="W12" i="13"/>
  <c r="X12" i="13" s="1"/>
  <c r="T12" i="13"/>
  <c r="U12" i="13" s="1"/>
  <c r="Q12" i="13"/>
  <c r="R12" i="13" s="1"/>
  <c r="N12" i="13"/>
  <c r="O12" i="13" s="1"/>
  <c r="K12" i="13"/>
  <c r="L12" i="13" s="1"/>
  <c r="H12" i="13"/>
  <c r="I12" i="13" s="1"/>
  <c r="AE11" i="13"/>
  <c r="Z11" i="13"/>
  <c r="AA11" i="13" s="1"/>
  <c r="W11" i="13"/>
  <c r="X11" i="13" s="1"/>
  <c r="T11" i="13"/>
  <c r="U11" i="13" s="1"/>
  <c r="Q11" i="13"/>
  <c r="R11" i="13" s="1"/>
  <c r="N11" i="13"/>
  <c r="O11" i="13" s="1"/>
  <c r="K11" i="13"/>
  <c r="L11" i="13" s="1"/>
  <c r="H11" i="13"/>
  <c r="I11" i="13" s="1"/>
  <c r="AE10" i="13"/>
  <c r="Z10" i="13"/>
  <c r="AA10" i="13" s="1"/>
  <c r="W10" i="13"/>
  <c r="X10" i="13" s="1"/>
  <c r="T10" i="13"/>
  <c r="U10" i="13" s="1"/>
  <c r="Q10" i="13"/>
  <c r="R10" i="13" s="1"/>
  <c r="N10" i="13"/>
  <c r="O10" i="13" s="1"/>
  <c r="K10" i="13"/>
  <c r="L10" i="13" s="1"/>
  <c r="H10" i="13"/>
  <c r="I10" i="13" s="1"/>
  <c r="Z9" i="13"/>
  <c r="AA9" i="13" s="1"/>
  <c r="W9" i="13"/>
  <c r="X9" i="13" s="1"/>
  <c r="T9" i="13"/>
  <c r="U9" i="13" s="1"/>
  <c r="Q9" i="13"/>
  <c r="R9" i="13" s="1"/>
  <c r="N9" i="13"/>
  <c r="O9" i="13" s="1"/>
  <c r="K9" i="13"/>
  <c r="L9" i="13" s="1"/>
  <c r="H9" i="13"/>
  <c r="I9" i="13" s="1"/>
  <c r="AE8" i="13"/>
  <c r="Z8" i="13"/>
  <c r="AA8" i="13" s="1"/>
  <c r="X8" i="13"/>
  <c r="W8" i="13"/>
  <c r="T8" i="13"/>
  <c r="U8" i="13" s="1"/>
  <c r="Q8" i="13"/>
  <c r="R8" i="13" s="1"/>
  <c r="N8" i="13"/>
  <c r="O8" i="13" s="1"/>
  <c r="K8" i="13"/>
  <c r="L8" i="13" s="1"/>
  <c r="H8" i="13"/>
  <c r="I8" i="13" s="1"/>
  <c r="Z7" i="13"/>
  <c r="AA7" i="13" s="1"/>
  <c r="W7" i="13"/>
  <c r="X7" i="13" s="1"/>
  <c r="T7" i="13"/>
  <c r="U7" i="13" s="1"/>
  <c r="Q7" i="13"/>
  <c r="R7" i="13" s="1"/>
  <c r="N7" i="13"/>
  <c r="O7" i="13" s="1"/>
  <c r="K7" i="13"/>
  <c r="L7" i="13" s="1"/>
  <c r="H7" i="13"/>
  <c r="I7" i="13" s="1"/>
  <c r="Z6" i="13"/>
  <c r="AA6" i="13" s="1"/>
  <c r="W6" i="13"/>
  <c r="X6" i="13" s="1"/>
  <c r="T6" i="13"/>
  <c r="U6" i="13" s="1"/>
  <c r="Q6" i="13"/>
  <c r="R6" i="13" s="1"/>
  <c r="N6" i="13"/>
  <c r="O6" i="13" s="1"/>
  <c r="K6" i="13"/>
  <c r="L6" i="13" s="1"/>
  <c r="H6" i="13"/>
  <c r="I6" i="13" s="1"/>
  <c r="AE5" i="13"/>
  <c r="Z5" i="13"/>
  <c r="AA5" i="13" s="1"/>
  <c r="W5" i="13"/>
  <c r="X5" i="13" s="1"/>
  <c r="T5" i="13"/>
  <c r="U5" i="13" s="1"/>
  <c r="Q5" i="13"/>
  <c r="R5" i="13" s="1"/>
  <c r="N5" i="13"/>
  <c r="O5" i="13" s="1"/>
  <c r="K5" i="13"/>
  <c r="L5" i="13" s="1"/>
  <c r="H5" i="13"/>
  <c r="I5" i="13" s="1"/>
  <c r="AE4" i="13"/>
  <c r="Z4" i="13"/>
  <c r="AA4" i="13" s="1"/>
  <c r="W4" i="13"/>
  <c r="X4" i="13" s="1"/>
  <c r="T4" i="13"/>
  <c r="U4" i="13" s="1"/>
  <c r="Q4" i="13"/>
  <c r="R4" i="13" s="1"/>
  <c r="N4" i="13"/>
  <c r="O4" i="13" s="1"/>
  <c r="K4" i="13"/>
  <c r="L4" i="13" s="1"/>
  <c r="H4" i="13"/>
  <c r="I4" i="13" s="1"/>
  <c r="AC16" i="13" l="1"/>
  <c r="AC8" i="13"/>
  <c r="AC14" i="13"/>
  <c r="AC13" i="13"/>
  <c r="AC19" i="13"/>
  <c r="AC58" i="13"/>
  <c r="AC36" i="13"/>
  <c r="AC24" i="13"/>
  <c r="AC25" i="13"/>
  <c r="AC23" i="13"/>
  <c r="AC9" i="13"/>
  <c r="AC40" i="13"/>
  <c r="AC6" i="13"/>
  <c r="AC7" i="13"/>
  <c r="AC15" i="13"/>
  <c r="AC22" i="13"/>
  <c r="AC66" i="13"/>
  <c r="AC32" i="13"/>
  <c r="AC33" i="13"/>
  <c r="AC20" i="13"/>
  <c r="AC21" i="13"/>
  <c r="AC31" i="13"/>
  <c r="AC5" i="13"/>
  <c r="AC30" i="13"/>
  <c r="AC54" i="13"/>
  <c r="AC18" i="13"/>
  <c r="AC29" i="13"/>
  <c r="AC38" i="13"/>
  <c r="AC12" i="13"/>
  <c r="AC28" i="13"/>
  <c r="AC46" i="13"/>
  <c r="AC37" i="13"/>
  <c r="AC10" i="13"/>
  <c r="AC11" i="13"/>
  <c r="AC17" i="13"/>
  <c r="AC26" i="13"/>
  <c r="AC27" i="13"/>
  <c r="AC34" i="13"/>
  <c r="AC35" i="13"/>
  <c r="AC48" i="13"/>
  <c r="AC49" i="13"/>
  <c r="AC52" i="13"/>
  <c r="AC56" i="13"/>
  <c r="AC61" i="13"/>
  <c r="AC64" i="13"/>
  <c r="AC53" i="13"/>
  <c r="AC55" i="13"/>
  <c r="AC59" i="13"/>
  <c r="AC42" i="13"/>
  <c r="AC44" i="13"/>
  <c r="AC47" i="13"/>
  <c r="AC51" i="13"/>
  <c r="AC57" i="13"/>
  <c r="AC63" i="13"/>
  <c r="AC65" i="13"/>
  <c r="AC41" i="13"/>
  <c r="AC43" i="13"/>
  <c r="AC45" i="13"/>
  <c r="AC4" i="13"/>
  <c r="AC39" i="13"/>
  <c r="AC60" i="13"/>
  <c r="AC50" i="13"/>
  <c r="AC62" i="13"/>
  <c r="AE23" i="18" l="1"/>
  <c r="Z23" i="18"/>
  <c r="AA23" i="18" s="1"/>
  <c r="W23" i="18"/>
  <c r="X23" i="18" s="1"/>
  <c r="T23" i="18"/>
  <c r="U23" i="18" s="1"/>
  <c r="Q23" i="18"/>
  <c r="R23" i="18" s="1"/>
  <c r="N23" i="18"/>
  <c r="O23" i="18" s="1"/>
  <c r="K23" i="18"/>
  <c r="L23" i="18" s="1"/>
  <c r="H23" i="18"/>
  <c r="I23" i="18" s="1"/>
  <c r="AE22" i="18"/>
  <c r="Z22" i="18"/>
  <c r="AA22" i="18" s="1"/>
  <c r="W22" i="18"/>
  <c r="X22" i="18" s="1"/>
  <c r="T22" i="18"/>
  <c r="U22" i="18" s="1"/>
  <c r="Q22" i="18"/>
  <c r="R22" i="18" s="1"/>
  <c r="N22" i="18"/>
  <c r="O22" i="18" s="1"/>
  <c r="K22" i="18"/>
  <c r="L22" i="18" s="1"/>
  <c r="H22" i="18"/>
  <c r="I22" i="18" s="1"/>
  <c r="AE21" i="18"/>
  <c r="Z21" i="18"/>
  <c r="AA21" i="18" s="1"/>
  <c r="W21" i="18"/>
  <c r="X21" i="18" s="1"/>
  <c r="T21" i="18"/>
  <c r="U21" i="18" s="1"/>
  <c r="Q21" i="18"/>
  <c r="R21" i="18" s="1"/>
  <c r="N21" i="18"/>
  <c r="O21" i="18" s="1"/>
  <c r="K21" i="18"/>
  <c r="L21" i="18" s="1"/>
  <c r="H21" i="18"/>
  <c r="I21" i="18" s="1"/>
  <c r="AE20" i="18"/>
  <c r="Z20" i="18"/>
  <c r="AA20" i="18" s="1"/>
  <c r="W20" i="18"/>
  <c r="X20" i="18" s="1"/>
  <c r="T20" i="18"/>
  <c r="U20" i="18" s="1"/>
  <c r="R20" i="18"/>
  <c r="Q20" i="18"/>
  <c r="N20" i="18"/>
  <c r="O20" i="18" s="1"/>
  <c r="K20" i="18"/>
  <c r="L20" i="18" s="1"/>
  <c r="H20" i="18"/>
  <c r="I20" i="18" s="1"/>
  <c r="AE19" i="18"/>
  <c r="Z19" i="18"/>
  <c r="AA19" i="18" s="1"/>
  <c r="W19" i="18"/>
  <c r="X19" i="18" s="1"/>
  <c r="T19" i="18"/>
  <c r="U19" i="18" s="1"/>
  <c r="Q19" i="18"/>
  <c r="R19" i="18" s="1"/>
  <c r="N19" i="18"/>
  <c r="O19" i="18" s="1"/>
  <c r="L19" i="18"/>
  <c r="K19" i="18"/>
  <c r="H19" i="18"/>
  <c r="I19" i="18" s="1"/>
  <c r="AE18" i="18"/>
  <c r="Z18" i="18"/>
  <c r="AA18" i="18" s="1"/>
  <c r="W18" i="18"/>
  <c r="X18" i="18" s="1"/>
  <c r="T18" i="18"/>
  <c r="U18" i="18" s="1"/>
  <c r="Q18" i="18"/>
  <c r="R18" i="18" s="1"/>
  <c r="N18" i="18"/>
  <c r="O18" i="18" s="1"/>
  <c r="K18" i="18"/>
  <c r="L18" i="18" s="1"/>
  <c r="H18" i="18"/>
  <c r="I18" i="18" s="1"/>
  <c r="AE17" i="18"/>
  <c r="Z17" i="18"/>
  <c r="AA17" i="18" s="1"/>
  <c r="W17" i="18"/>
  <c r="X17" i="18" s="1"/>
  <c r="T17" i="18"/>
  <c r="U17" i="18" s="1"/>
  <c r="Q17" i="18"/>
  <c r="R17" i="18" s="1"/>
  <c r="N17" i="18"/>
  <c r="O17" i="18" s="1"/>
  <c r="K17" i="18"/>
  <c r="L17" i="18" s="1"/>
  <c r="H17" i="18"/>
  <c r="I17" i="18" s="1"/>
  <c r="AE16" i="18"/>
  <c r="Z16" i="18"/>
  <c r="AA16" i="18" s="1"/>
  <c r="W16" i="18"/>
  <c r="X16" i="18" s="1"/>
  <c r="T16" i="18"/>
  <c r="U16" i="18" s="1"/>
  <c r="Q16" i="18"/>
  <c r="R16" i="18" s="1"/>
  <c r="N16" i="18"/>
  <c r="O16" i="18" s="1"/>
  <c r="K16" i="18"/>
  <c r="L16" i="18" s="1"/>
  <c r="H16" i="18"/>
  <c r="I16" i="18" s="1"/>
  <c r="AE14" i="18"/>
  <c r="Z14" i="18"/>
  <c r="AA14" i="18" s="1"/>
  <c r="W14" i="18"/>
  <c r="X14" i="18" s="1"/>
  <c r="T14" i="18"/>
  <c r="U14" i="18" s="1"/>
  <c r="Q14" i="18"/>
  <c r="R14" i="18" s="1"/>
  <c r="N14" i="18"/>
  <c r="O14" i="18" s="1"/>
  <c r="K14" i="18"/>
  <c r="L14" i="18" s="1"/>
  <c r="H14" i="18"/>
  <c r="I14" i="18" s="1"/>
  <c r="AE13" i="18"/>
  <c r="Z13" i="18"/>
  <c r="AA13" i="18" s="1"/>
  <c r="W13" i="18"/>
  <c r="X13" i="18" s="1"/>
  <c r="T13" i="18"/>
  <c r="U13" i="18" s="1"/>
  <c r="Q13" i="18"/>
  <c r="R13" i="18" s="1"/>
  <c r="N13" i="18"/>
  <c r="O13" i="18" s="1"/>
  <c r="K13" i="18"/>
  <c r="L13" i="18" s="1"/>
  <c r="H13" i="18"/>
  <c r="I13" i="18" s="1"/>
  <c r="AE12" i="18"/>
  <c r="Z12" i="18"/>
  <c r="AA12" i="18" s="1"/>
  <c r="W12" i="18"/>
  <c r="X12" i="18" s="1"/>
  <c r="T12" i="18"/>
  <c r="U12" i="18" s="1"/>
  <c r="Q12" i="18"/>
  <c r="R12" i="18" s="1"/>
  <c r="N12" i="18"/>
  <c r="O12" i="18" s="1"/>
  <c r="K12" i="18"/>
  <c r="L12" i="18" s="1"/>
  <c r="H12" i="18"/>
  <c r="I12" i="18" s="1"/>
  <c r="AE11" i="18"/>
  <c r="Z11" i="18"/>
  <c r="AA11" i="18" s="1"/>
  <c r="W11" i="18"/>
  <c r="X11" i="18" s="1"/>
  <c r="T11" i="18"/>
  <c r="U11" i="18" s="1"/>
  <c r="Q11" i="18"/>
  <c r="R11" i="18" s="1"/>
  <c r="N11" i="18"/>
  <c r="O11" i="18" s="1"/>
  <c r="K11" i="18"/>
  <c r="L11" i="18" s="1"/>
  <c r="H11" i="18"/>
  <c r="I11" i="18" s="1"/>
  <c r="AE10" i="18"/>
  <c r="Z10" i="18"/>
  <c r="AA10" i="18" s="1"/>
  <c r="W10" i="18"/>
  <c r="X10" i="18" s="1"/>
  <c r="T10" i="18"/>
  <c r="U10" i="18" s="1"/>
  <c r="Q10" i="18"/>
  <c r="R10" i="18" s="1"/>
  <c r="N10" i="18"/>
  <c r="O10" i="18" s="1"/>
  <c r="K10" i="18"/>
  <c r="L10" i="18" s="1"/>
  <c r="H10" i="18"/>
  <c r="I10" i="18" s="1"/>
  <c r="AE9" i="18"/>
  <c r="Z9" i="18"/>
  <c r="AA9" i="18" s="1"/>
  <c r="W9" i="18"/>
  <c r="X9" i="18" s="1"/>
  <c r="T9" i="18"/>
  <c r="U9" i="18" s="1"/>
  <c r="Q9" i="18"/>
  <c r="R9" i="18" s="1"/>
  <c r="N9" i="18"/>
  <c r="O9" i="18" s="1"/>
  <c r="K9" i="18"/>
  <c r="L9" i="18" s="1"/>
  <c r="H9" i="18"/>
  <c r="I9" i="18" s="1"/>
  <c r="AE8" i="18"/>
  <c r="Z8" i="18"/>
  <c r="AA8" i="18" s="1"/>
  <c r="W8" i="18"/>
  <c r="X8" i="18" s="1"/>
  <c r="U8" i="18"/>
  <c r="T8" i="18"/>
  <c r="Q8" i="18"/>
  <c r="R8" i="18" s="1"/>
  <c r="N8" i="18"/>
  <c r="O8" i="18" s="1"/>
  <c r="K8" i="18"/>
  <c r="L8" i="18" s="1"/>
  <c r="H8" i="18"/>
  <c r="I8" i="18" s="1"/>
  <c r="AE7" i="18"/>
  <c r="Z7" i="18"/>
  <c r="AA7" i="18" s="1"/>
  <c r="W7" i="18"/>
  <c r="X7" i="18" s="1"/>
  <c r="T7" i="18"/>
  <c r="U7" i="18" s="1"/>
  <c r="Q7" i="18"/>
  <c r="R7" i="18" s="1"/>
  <c r="N7" i="18"/>
  <c r="O7" i="18" s="1"/>
  <c r="K7" i="18"/>
  <c r="L7" i="18" s="1"/>
  <c r="H7" i="18"/>
  <c r="I7" i="18" s="1"/>
  <c r="AE6" i="18"/>
  <c r="Z6" i="18"/>
  <c r="AA6" i="18" s="1"/>
  <c r="X6" i="18"/>
  <c r="W6" i="18"/>
  <c r="T6" i="18"/>
  <c r="U6" i="18" s="1"/>
  <c r="Q6" i="18"/>
  <c r="R6" i="18" s="1"/>
  <c r="N6" i="18"/>
  <c r="O6" i="18" s="1"/>
  <c r="K6" i="18"/>
  <c r="L6" i="18" s="1"/>
  <c r="H6" i="18"/>
  <c r="I6" i="18" s="1"/>
  <c r="AE5" i="18"/>
  <c r="Z5" i="18"/>
  <c r="AA5" i="18" s="1"/>
  <c r="W5" i="18"/>
  <c r="X5" i="18" s="1"/>
  <c r="T5" i="18"/>
  <c r="U5" i="18" s="1"/>
  <c r="Q5" i="18"/>
  <c r="R5" i="18" s="1"/>
  <c r="N5" i="18"/>
  <c r="O5" i="18" s="1"/>
  <c r="K5" i="18"/>
  <c r="L5" i="18" s="1"/>
  <c r="H5" i="18"/>
  <c r="I5" i="18" s="1"/>
  <c r="A5" i="18"/>
  <c r="A6" i="18" s="1"/>
  <c r="A7" i="18" s="1"/>
  <c r="A8" i="18" s="1"/>
  <c r="A9" i="18" s="1"/>
  <c r="A10" i="18" s="1"/>
  <c r="A11" i="18" s="1"/>
  <c r="A12" i="18" s="1"/>
  <c r="A13" i="18" s="1"/>
  <c r="A14" i="18" s="1"/>
  <c r="A16" i="18" s="1"/>
  <c r="A17" i="18" s="1"/>
  <c r="A18" i="18" s="1"/>
  <c r="A19" i="18" s="1"/>
  <c r="A20" i="18" s="1"/>
  <c r="A21" i="18" s="1"/>
  <c r="A22" i="18" s="1"/>
  <c r="A23" i="18" s="1"/>
  <c r="AE4" i="18"/>
  <c r="Z4" i="18"/>
  <c r="AA4" i="18" s="1"/>
  <c r="W4" i="18"/>
  <c r="X4" i="18" s="1"/>
  <c r="T4" i="18"/>
  <c r="U4" i="18" s="1"/>
  <c r="Q4" i="18"/>
  <c r="R4" i="18" s="1"/>
  <c r="N4" i="18"/>
  <c r="O4" i="18" s="1"/>
  <c r="K4" i="18"/>
  <c r="L4" i="18" s="1"/>
  <c r="H4" i="18"/>
  <c r="I4" i="18" s="1"/>
  <c r="AC9" i="18" l="1"/>
  <c r="AC19" i="18"/>
  <c r="AC18" i="18"/>
  <c r="AC17" i="18"/>
  <c r="AC6" i="18"/>
  <c r="AC8" i="18"/>
  <c r="AC7" i="18"/>
  <c r="AC16" i="18"/>
  <c r="AC4" i="18"/>
  <c r="AC14" i="18"/>
  <c r="AC13" i="18"/>
  <c r="AC23" i="18"/>
  <c r="AC12" i="18"/>
  <c r="AC22" i="18"/>
  <c r="AC5" i="18"/>
  <c r="AC11" i="18"/>
  <c r="AC21" i="18"/>
  <c r="AC10" i="18"/>
  <c r="AC20" i="18"/>
  <c r="AE24" i="34" l="1"/>
  <c r="Z24" i="34"/>
  <c r="AA24" i="34" s="1"/>
  <c r="W24" i="34"/>
  <c r="X24" i="34" s="1"/>
  <c r="T24" i="34"/>
  <c r="U24" i="34" s="1"/>
  <c r="Q24" i="34"/>
  <c r="R24" i="34" s="1"/>
  <c r="N24" i="34"/>
  <c r="O24" i="34" s="1"/>
  <c r="K24" i="34"/>
  <c r="L24" i="34" s="1"/>
  <c r="H24" i="34"/>
  <c r="I24" i="34" s="1"/>
  <c r="AE23" i="34"/>
  <c r="Z23" i="34"/>
  <c r="AA23" i="34" s="1"/>
  <c r="W23" i="34"/>
  <c r="X23" i="34" s="1"/>
  <c r="T23" i="34"/>
  <c r="U23" i="34" s="1"/>
  <c r="Q23" i="34"/>
  <c r="R23" i="34" s="1"/>
  <c r="N23" i="34"/>
  <c r="O23" i="34" s="1"/>
  <c r="K23" i="34"/>
  <c r="L23" i="34" s="1"/>
  <c r="H23" i="34"/>
  <c r="I23" i="34" s="1"/>
  <c r="AE22" i="34"/>
  <c r="Z22" i="34"/>
  <c r="AA22" i="34" s="1"/>
  <c r="W22" i="34"/>
  <c r="X22" i="34" s="1"/>
  <c r="T22" i="34"/>
  <c r="U22" i="34" s="1"/>
  <c r="Q22" i="34"/>
  <c r="R22" i="34" s="1"/>
  <c r="N22" i="34"/>
  <c r="O22" i="34" s="1"/>
  <c r="K22" i="34"/>
  <c r="L22" i="34" s="1"/>
  <c r="H22" i="34"/>
  <c r="I22" i="34" s="1"/>
  <c r="AE21" i="34"/>
  <c r="Z21" i="34"/>
  <c r="AA21" i="34" s="1"/>
  <c r="W21" i="34"/>
  <c r="X21" i="34" s="1"/>
  <c r="T21" i="34"/>
  <c r="U21" i="34" s="1"/>
  <c r="Q21" i="34"/>
  <c r="R21" i="34" s="1"/>
  <c r="N21" i="34"/>
  <c r="O21" i="34" s="1"/>
  <c r="K21" i="34"/>
  <c r="L21" i="34" s="1"/>
  <c r="H21" i="34"/>
  <c r="I21" i="34" s="1"/>
  <c r="AE20" i="34"/>
  <c r="Z20" i="34"/>
  <c r="AA20" i="34" s="1"/>
  <c r="W20" i="34"/>
  <c r="X20" i="34" s="1"/>
  <c r="T20" i="34"/>
  <c r="U20" i="34" s="1"/>
  <c r="Q20" i="34"/>
  <c r="R20" i="34" s="1"/>
  <c r="N20" i="34"/>
  <c r="O20" i="34" s="1"/>
  <c r="K20" i="34"/>
  <c r="L20" i="34" s="1"/>
  <c r="H20" i="34"/>
  <c r="I20" i="34" s="1"/>
  <c r="AE19" i="34"/>
  <c r="Z19" i="34"/>
  <c r="AA19" i="34" s="1"/>
  <c r="W19" i="34"/>
  <c r="X19" i="34" s="1"/>
  <c r="T19" i="34"/>
  <c r="U19" i="34" s="1"/>
  <c r="Q19" i="34"/>
  <c r="R19" i="34" s="1"/>
  <c r="N19" i="34"/>
  <c r="O19" i="34" s="1"/>
  <c r="K19" i="34"/>
  <c r="L19" i="34" s="1"/>
  <c r="H19" i="34"/>
  <c r="I19" i="34" s="1"/>
  <c r="AE18" i="34"/>
  <c r="Z18" i="34"/>
  <c r="AA18" i="34" s="1"/>
  <c r="W18" i="34"/>
  <c r="X18" i="34" s="1"/>
  <c r="T18" i="34"/>
  <c r="U18" i="34" s="1"/>
  <c r="Q18" i="34"/>
  <c r="R18" i="34" s="1"/>
  <c r="N18" i="34"/>
  <c r="O18" i="34" s="1"/>
  <c r="K18" i="34"/>
  <c r="L18" i="34" s="1"/>
  <c r="H18" i="34"/>
  <c r="I18" i="34" s="1"/>
  <c r="AE17" i="34"/>
  <c r="Z17" i="34"/>
  <c r="AA17" i="34" s="1"/>
  <c r="W17" i="34"/>
  <c r="X17" i="34" s="1"/>
  <c r="T17" i="34"/>
  <c r="U17" i="34" s="1"/>
  <c r="Q17" i="34"/>
  <c r="R17" i="34" s="1"/>
  <c r="N17" i="34"/>
  <c r="O17" i="34" s="1"/>
  <c r="K17" i="34"/>
  <c r="L17" i="34" s="1"/>
  <c r="H17" i="34"/>
  <c r="I17" i="34" s="1"/>
  <c r="AE16" i="34"/>
  <c r="Z16" i="34"/>
  <c r="AA16" i="34" s="1"/>
  <c r="W16" i="34"/>
  <c r="X16" i="34" s="1"/>
  <c r="T16" i="34"/>
  <c r="U16" i="34" s="1"/>
  <c r="Q16" i="34"/>
  <c r="R16" i="34" s="1"/>
  <c r="N16" i="34"/>
  <c r="O16" i="34" s="1"/>
  <c r="K16" i="34"/>
  <c r="L16" i="34" s="1"/>
  <c r="H16" i="34"/>
  <c r="I16" i="34" s="1"/>
  <c r="AE15" i="34"/>
  <c r="Z15" i="34"/>
  <c r="AA15" i="34" s="1"/>
  <c r="W15" i="34"/>
  <c r="X15" i="34" s="1"/>
  <c r="T15" i="34"/>
  <c r="U15" i="34" s="1"/>
  <c r="Q15" i="34"/>
  <c r="R15" i="34" s="1"/>
  <c r="N15" i="34"/>
  <c r="O15" i="34" s="1"/>
  <c r="K15" i="34"/>
  <c r="L15" i="34" s="1"/>
  <c r="H15" i="34"/>
  <c r="I15" i="34" s="1"/>
  <c r="AE14" i="34"/>
  <c r="Z14" i="34"/>
  <c r="AA14" i="34" s="1"/>
  <c r="W14" i="34"/>
  <c r="X14" i="34" s="1"/>
  <c r="T14" i="34"/>
  <c r="U14" i="34" s="1"/>
  <c r="Q14" i="34"/>
  <c r="R14" i="34" s="1"/>
  <c r="N14" i="34"/>
  <c r="O14" i="34" s="1"/>
  <c r="K14" i="34"/>
  <c r="L14" i="34" s="1"/>
  <c r="H14" i="34"/>
  <c r="I14" i="34" s="1"/>
  <c r="AE13" i="34"/>
  <c r="Z13" i="34"/>
  <c r="AA13" i="34" s="1"/>
  <c r="W13" i="34"/>
  <c r="X13" i="34" s="1"/>
  <c r="T13" i="34"/>
  <c r="U13" i="34" s="1"/>
  <c r="Q13" i="34"/>
  <c r="R13" i="34" s="1"/>
  <c r="N13" i="34"/>
  <c r="O13" i="34" s="1"/>
  <c r="K13" i="34"/>
  <c r="L13" i="34" s="1"/>
  <c r="H13" i="34"/>
  <c r="I13" i="34" s="1"/>
  <c r="AE12" i="34"/>
  <c r="Z12" i="34"/>
  <c r="AA12" i="34" s="1"/>
  <c r="W12" i="34"/>
  <c r="X12" i="34" s="1"/>
  <c r="T12" i="34"/>
  <c r="U12" i="34" s="1"/>
  <c r="Q12" i="34"/>
  <c r="R12" i="34" s="1"/>
  <c r="N12" i="34"/>
  <c r="O12" i="34" s="1"/>
  <c r="K12" i="34"/>
  <c r="L12" i="34" s="1"/>
  <c r="H12" i="34"/>
  <c r="I12" i="34" s="1"/>
  <c r="AE10" i="34"/>
  <c r="Z10" i="34"/>
  <c r="AA10" i="34" s="1"/>
  <c r="W10" i="34"/>
  <c r="X10" i="34" s="1"/>
  <c r="T10" i="34"/>
  <c r="U10" i="34" s="1"/>
  <c r="Q10" i="34"/>
  <c r="R10" i="34" s="1"/>
  <c r="N10" i="34"/>
  <c r="O10" i="34" s="1"/>
  <c r="K10" i="34"/>
  <c r="L10" i="34" s="1"/>
  <c r="H10" i="34"/>
  <c r="I10" i="34" s="1"/>
  <c r="AE9" i="34"/>
  <c r="Z9" i="34"/>
  <c r="AA9" i="34" s="1"/>
  <c r="W9" i="34"/>
  <c r="X9" i="34" s="1"/>
  <c r="T9" i="34"/>
  <c r="U9" i="34" s="1"/>
  <c r="Q9" i="34"/>
  <c r="R9" i="34" s="1"/>
  <c r="N9" i="34"/>
  <c r="O9" i="34" s="1"/>
  <c r="K9" i="34"/>
  <c r="L9" i="34" s="1"/>
  <c r="H9" i="34"/>
  <c r="I9" i="34" s="1"/>
  <c r="AE8" i="34"/>
  <c r="Z8" i="34"/>
  <c r="AA8" i="34" s="1"/>
  <c r="W8" i="34"/>
  <c r="X8" i="34" s="1"/>
  <c r="T8" i="34"/>
  <c r="U8" i="34" s="1"/>
  <c r="Q8" i="34"/>
  <c r="R8" i="34" s="1"/>
  <c r="N8" i="34"/>
  <c r="O8" i="34" s="1"/>
  <c r="K8" i="34"/>
  <c r="L8" i="34" s="1"/>
  <c r="H8" i="34"/>
  <c r="I8" i="34" s="1"/>
  <c r="AE7" i="34"/>
  <c r="Z7" i="34"/>
  <c r="AA7" i="34" s="1"/>
  <c r="W7" i="34"/>
  <c r="X7" i="34" s="1"/>
  <c r="T7" i="34"/>
  <c r="U7" i="34" s="1"/>
  <c r="Q7" i="34"/>
  <c r="R7" i="34" s="1"/>
  <c r="N7" i="34"/>
  <c r="O7" i="34" s="1"/>
  <c r="K7" i="34"/>
  <c r="L7" i="34" s="1"/>
  <c r="H7" i="34"/>
  <c r="I7" i="34" s="1"/>
  <c r="AE6" i="34"/>
  <c r="Z6" i="34"/>
  <c r="AA6" i="34" s="1"/>
  <c r="W6" i="34"/>
  <c r="X6" i="34" s="1"/>
  <c r="T6" i="34"/>
  <c r="U6" i="34" s="1"/>
  <c r="Q6" i="34"/>
  <c r="R6" i="34" s="1"/>
  <c r="N6" i="34"/>
  <c r="O6" i="34" s="1"/>
  <c r="K6" i="34"/>
  <c r="L6" i="34" s="1"/>
  <c r="H6" i="34"/>
  <c r="I6" i="34" s="1"/>
  <c r="AE5" i="34"/>
  <c r="Z5" i="34"/>
  <c r="AA5" i="34" s="1"/>
  <c r="W5" i="34"/>
  <c r="X5" i="34" s="1"/>
  <c r="T5" i="34"/>
  <c r="U5" i="34" s="1"/>
  <c r="Q5" i="34"/>
  <c r="R5" i="34" s="1"/>
  <c r="N5" i="34"/>
  <c r="O5" i="34" s="1"/>
  <c r="K5" i="34"/>
  <c r="L5" i="34" s="1"/>
  <c r="H5" i="34"/>
  <c r="I5" i="34" s="1"/>
  <c r="AE4" i="34"/>
  <c r="Z4" i="34"/>
  <c r="AA4" i="34" s="1"/>
  <c r="W4" i="34"/>
  <c r="X4" i="34" s="1"/>
  <c r="T4" i="34"/>
  <c r="U4" i="34" s="1"/>
  <c r="Q4" i="34"/>
  <c r="R4" i="34" s="1"/>
  <c r="N4" i="34"/>
  <c r="O4" i="34" s="1"/>
  <c r="K4" i="34"/>
  <c r="L4" i="34" s="1"/>
  <c r="H4" i="34"/>
  <c r="I4" i="34" s="1"/>
  <c r="AE29" i="31"/>
  <c r="Z29" i="31"/>
  <c r="AA29" i="31" s="1"/>
  <c r="W29" i="31"/>
  <c r="X29" i="31" s="1"/>
  <c r="T29" i="31"/>
  <c r="U29" i="31" s="1"/>
  <c r="Q29" i="31"/>
  <c r="R29" i="31" s="1"/>
  <c r="N29" i="31"/>
  <c r="O29" i="31" s="1"/>
  <c r="K29" i="31"/>
  <c r="L29" i="31" s="1"/>
  <c r="I29" i="31"/>
  <c r="H29" i="31"/>
  <c r="AE28" i="31"/>
  <c r="Z28" i="31"/>
  <c r="AA28" i="31" s="1"/>
  <c r="W28" i="31"/>
  <c r="X28" i="31" s="1"/>
  <c r="T28" i="31"/>
  <c r="U28" i="31" s="1"/>
  <c r="Q28" i="31"/>
  <c r="R28" i="31" s="1"/>
  <c r="N28" i="31"/>
  <c r="O28" i="31" s="1"/>
  <c r="K28" i="31"/>
  <c r="L28" i="31" s="1"/>
  <c r="H28" i="31"/>
  <c r="I28" i="31" s="1"/>
  <c r="AE27" i="31"/>
  <c r="Z27" i="31"/>
  <c r="AA27" i="31" s="1"/>
  <c r="W27" i="31"/>
  <c r="X27" i="31" s="1"/>
  <c r="T27" i="31"/>
  <c r="U27" i="31" s="1"/>
  <c r="Q27" i="31"/>
  <c r="R27" i="31" s="1"/>
  <c r="N27" i="31"/>
  <c r="O27" i="31" s="1"/>
  <c r="K27" i="31"/>
  <c r="L27" i="31" s="1"/>
  <c r="H27" i="31"/>
  <c r="I27" i="31" s="1"/>
  <c r="AE26" i="31"/>
  <c r="Z26" i="31"/>
  <c r="AA26" i="31" s="1"/>
  <c r="W26" i="31"/>
  <c r="X26" i="31" s="1"/>
  <c r="T26" i="31"/>
  <c r="U26" i="31" s="1"/>
  <c r="R26" i="31"/>
  <c r="Q26" i="31"/>
  <c r="N26" i="31"/>
  <c r="O26" i="31" s="1"/>
  <c r="K26" i="31"/>
  <c r="L26" i="31" s="1"/>
  <c r="H26" i="31"/>
  <c r="I26" i="31" s="1"/>
  <c r="AE24" i="35"/>
  <c r="Z24" i="35"/>
  <c r="AA24" i="35" s="1"/>
  <c r="W24" i="35"/>
  <c r="X24" i="35" s="1"/>
  <c r="T24" i="35"/>
  <c r="U24" i="35" s="1"/>
  <c r="Q24" i="35"/>
  <c r="R24" i="35" s="1"/>
  <c r="N24" i="35"/>
  <c r="O24" i="35" s="1"/>
  <c r="K24" i="35"/>
  <c r="L24" i="35" s="1"/>
  <c r="H24" i="35"/>
  <c r="I24" i="35" s="1"/>
  <c r="AE23" i="35"/>
  <c r="Z23" i="35"/>
  <c r="AA23" i="35" s="1"/>
  <c r="W23" i="35"/>
  <c r="X23" i="35" s="1"/>
  <c r="T23" i="35"/>
  <c r="U23" i="35" s="1"/>
  <c r="Q23" i="35"/>
  <c r="R23" i="35" s="1"/>
  <c r="N23" i="35"/>
  <c r="O23" i="35" s="1"/>
  <c r="K23" i="35"/>
  <c r="L23" i="35" s="1"/>
  <c r="H23" i="35"/>
  <c r="I23" i="35" s="1"/>
  <c r="AE22" i="35"/>
  <c r="Z22" i="35"/>
  <c r="AA22" i="35" s="1"/>
  <c r="W22" i="35"/>
  <c r="X22" i="35" s="1"/>
  <c r="T22" i="35"/>
  <c r="U22" i="35" s="1"/>
  <c r="Q22" i="35"/>
  <c r="R22" i="35" s="1"/>
  <c r="N22" i="35"/>
  <c r="O22" i="35" s="1"/>
  <c r="K22" i="35"/>
  <c r="L22" i="35" s="1"/>
  <c r="H22" i="35"/>
  <c r="I22" i="35" s="1"/>
  <c r="AE21" i="35"/>
  <c r="Z21" i="35"/>
  <c r="AA21" i="35" s="1"/>
  <c r="W21" i="35"/>
  <c r="X21" i="35" s="1"/>
  <c r="T21" i="35"/>
  <c r="U21" i="35" s="1"/>
  <c r="Q21" i="35"/>
  <c r="R21" i="35" s="1"/>
  <c r="N21" i="35"/>
  <c r="O21" i="35" s="1"/>
  <c r="K21" i="35"/>
  <c r="L21" i="35" s="1"/>
  <c r="H21" i="35"/>
  <c r="I21" i="35" s="1"/>
  <c r="AE20" i="35"/>
  <c r="Z20" i="35"/>
  <c r="AA20" i="35" s="1"/>
  <c r="W20" i="35"/>
  <c r="X20" i="35" s="1"/>
  <c r="T20" i="35"/>
  <c r="U20" i="35" s="1"/>
  <c r="Q20" i="35"/>
  <c r="R20" i="35" s="1"/>
  <c r="N20" i="35"/>
  <c r="O20" i="35" s="1"/>
  <c r="K20" i="35"/>
  <c r="L20" i="35" s="1"/>
  <c r="H20" i="35"/>
  <c r="I20" i="35" s="1"/>
  <c r="AE19" i="35"/>
  <c r="Z19" i="35"/>
  <c r="AA19" i="35" s="1"/>
  <c r="W19" i="35"/>
  <c r="X19" i="35" s="1"/>
  <c r="T19" i="35"/>
  <c r="U19" i="35" s="1"/>
  <c r="Q19" i="35"/>
  <c r="R19" i="35" s="1"/>
  <c r="N19" i="35"/>
  <c r="O19" i="35" s="1"/>
  <c r="K19" i="35"/>
  <c r="L19" i="35" s="1"/>
  <c r="H19" i="35"/>
  <c r="I19" i="35" s="1"/>
  <c r="AE18" i="35"/>
  <c r="Z18" i="35"/>
  <c r="AA18" i="35" s="1"/>
  <c r="W18" i="35"/>
  <c r="X18" i="35" s="1"/>
  <c r="T18" i="35"/>
  <c r="U18" i="35" s="1"/>
  <c r="Q18" i="35"/>
  <c r="R18" i="35" s="1"/>
  <c r="N18" i="35"/>
  <c r="O18" i="35" s="1"/>
  <c r="K18" i="35"/>
  <c r="L18" i="35" s="1"/>
  <c r="H18" i="35"/>
  <c r="I18" i="35" s="1"/>
  <c r="AE17" i="35"/>
  <c r="Z17" i="35"/>
  <c r="AA17" i="35" s="1"/>
  <c r="W17" i="35"/>
  <c r="X17" i="35" s="1"/>
  <c r="T17" i="35"/>
  <c r="U17" i="35" s="1"/>
  <c r="Q17" i="35"/>
  <c r="R17" i="35" s="1"/>
  <c r="N17" i="35"/>
  <c r="O17" i="35" s="1"/>
  <c r="K17" i="35"/>
  <c r="L17" i="35" s="1"/>
  <c r="H17" i="35"/>
  <c r="I17" i="35" s="1"/>
  <c r="AE16" i="35"/>
  <c r="Z16" i="35"/>
  <c r="AA16" i="35" s="1"/>
  <c r="W16" i="35"/>
  <c r="X16" i="35" s="1"/>
  <c r="T16" i="35"/>
  <c r="U16" i="35" s="1"/>
  <c r="Q16" i="35"/>
  <c r="R16" i="35" s="1"/>
  <c r="N16" i="35"/>
  <c r="O16" i="35" s="1"/>
  <c r="K16" i="35"/>
  <c r="L16" i="35" s="1"/>
  <c r="H16" i="35"/>
  <c r="I16" i="35" s="1"/>
  <c r="AE15" i="35"/>
  <c r="Z15" i="35"/>
  <c r="AA15" i="35" s="1"/>
  <c r="W15" i="35"/>
  <c r="X15" i="35" s="1"/>
  <c r="T15" i="35"/>
  <c r="U15" i="35" s="1"/>
  <c r="Q15" i="35"/>
  <c r="R15" i="35" s="1"/>
  <c r="N15" i="35"/>
  <c r="O15" i="35" s="1"/>
  <c r="K15" i="35"/>
  <c r="L15" i="35" s="1"/>
  <c r="H15" i="35"/>
  <c r="I15" i="35" s="1"/>
  <c r="AE14" i="35"/>
  <c r="Z14" i="35"/>
  <c r="AA14" i="35" s="1"/>
  <c r="W14" i="35"/>
  <c r="X14" i="35" s="1"/>
  <c r="T14" i="35"/>
  <c r="U14" i="35" s="1"/>
  <c r="Q14" i="35"/>
  <c r="R14" i="35" s="1"/>
  <c r="N14" i="35"/>
  <c r="O14" i="35" s="1"/>
  <c r="K14" i="35"/>
  <c r="L14" i="35" s="1"/>
  <c r="H14" i="35"/>
  <c r="I14" i="35" s="1"/>
  <c r="AE13" i="35"/>
  <c r="Z13" i="35"/>
  <c r="AA13" i="35" s="1"/>
  <c r="W13" i="35"/>
  <c r="X13" i="35" s="1"/>
  <c r="T13" i="35"/>
  <c r="U13" i="35" s="1"/>
  <c r="Q13" i="35"/>
  <c r="R13" i="35" s="1"/>
  <c r="N13" i="35"/>
  <c r="O13" i="35" s="1"/>
  <c r="K13" i="35"/>
  <c r="L13" i="35" s="1"/>
  <c r="H13" i="35"/>
  <c r="I13" i="35" s="1"/>
  <c r="AE12" i="35"/>
  <c r="Z12" i="35"/>
  <c r="AA12" i="35" s="1"/>
  <c r="W12" i="35"/>
  <c r="X12" i="35" s="1"/>
  <c r="T12" i="35"/>
  <c r="U12" i="35" s="1"/>
  <c r="Q12" i="35"/>
  <c r="R12" i="35" s="1"/>
  <c r="O12" i="35"/>
  <c r="N12" i="35"/>
  <c r="K12" i="35"/>
  <c r="L12" i="35" s="1"/>
  <c r="H12" i="35"/>
  <c r="I12" i="35" s="1"/>
  <c r="AE10" i="35"/>
  <c r="Z10" i="35"/>
  <c r="AA10" i="35" s="1"/>
  <c r="W10" i="35"/>
  <c r="X10" i="35" s="1"/>
  <c r="T10" i="35"/>
  <c r="U10" i="35" s="1"/>
  <c r="Q10" i="35"/>
  <c r="R10" i="35" s="1"/>
  <c r="N10" i="35"/>
  <c r="O10" i="35" s="1"/>
  <c r="K10" i="35"/>
  <c r="L10" i="35" s="1"/>
  <c r="H10" i="35"/>
  <c r="I10" i="35" s="1"/>
  <c r="AE9" i="35"/>
  <c r="Z9" i="35"/>
  <c r="AA9" i="35" s="1"/>
  <c r="W9" i="35"/>
  <c r="X9" i="35" s="1"/>
  <c r="T9" i="35"/>
  <c r="U9" i="35" s="1"/>
  <c r="Q9" i="35"/>
  <c r="R9" i="35" s="1"/>
  <c r="N9" i="35"/>
  <c r="O9" i="35" s="1"/>
  <c r="K9" i="35"/>
  <c r="L9" i="35" s="1"/>
  <c r="H9" i="35"/>
  <c r="I9" i="35" s="1"/>
  <c r="AE8" i="35"/>
  <c r="Z8" i="35"/>
  <c r="AA8" i="35" s="1"/>
  <c r="W8" i="35"/>
  <c r="X8" i="35" s="1"/>
  <c r="T8" i="35"/>
  <c r="U8" i="35" s="1"/>
  <c r="Q8" i="35"/>
  <c r="R8" i="35" s="1"/>
  <c r="N8" i="35"/>
  <c r="O8" i="35" s="1"/>
  <c r="K8" i="35"/>
  <c r="L8" i="35" s="1"/>
  <c r="H8" i="35"/>
  <c r="I8" i="35" s="1"/>
  <c r="AE7" i="35"/>
  <c r="Z7" i="35"/>
  <c r="AA7" i="35" s="1"/>
  <c r="W7" i="35"/>
  <c r="X7" i="35" s="1"/>
  <c r="T7" i="35"/>
  <c r="U7" i="35" s="1"/>
  <c r="Q7" i="35"/>
  <c r="R7" i="35" s="1"/>
  <c r="N7" i="35"/>
  <c r="O7" i="35" s="1"/>
  <c r="K7" i="35"/>
  <c r="L7" i="35" s="1"/>
  <c r="H7" i="35"/>
  <c r="I7" i="35" s="1"/>
  <c r="AE6" i="35"/>
  <c r="Z6" i="35"/>
  <c r="AA6" i="35" s="1"/>
  <c r="W6" i="35"/>
  <c r="X6" i="35" s="1"/>
  <c r="T6" i="35"/>
  <c r="U6" i="35" s="1"/>
  <c r="Q6" i="35"/>
  <c r="R6" i="35" s="1"/>
  <c r="N6" i="35"/>
  <c r="O6" i="35" s="1"/>
  <c r="K6" i="35"/>
  <c r="L6" i="35" s="1"/>
  <c r="H6" i="35"/>
  <c r="I6" i="35" s="1"/>
  <c r="AE5" i="35"/>
  <c r="Z5" i="35"/>
  <c r="AA5" i="35" s="1"/>
  <c r="W5" i="35"/>
  <c r="X5" i="35" s="1"/>
  <c r="T5" i="35"/>
  <c r="U5" i="35" s="1"/>
  <c r="Q5" i="35"/>
  <c r="R5" i="35" s="1"/>
  <c r="N5" i="35"/>
  <c r="O5" i="35" s="1"/>
  <c r="K5" i="35"/>
  <c r="L5" i="35" s="1"/>
  <c r="H5" i="35"/>
  <c r="I5" i="35" s="1"/>
  <c r="AE4" i="35"/>
  <c r="Z4" i="35"/>
  <c r="AA4" i="35" s="1"/>
  <c r="W4" i="35"/>
  <c r="X4" i="35" s="1"/>
  <c r="T4" i="35"/>
  <c r="U4" i="35" s="1"/>
  <c r="Q4" i="35"/>
  <c r="R4" i="35" s="1"/>
  <c r="N4" i="35"/>
  <c r="O4" i="35" s="1"/>
  <c r="K4" i="35"/>
  <c r="L4" i="35" s="1"/>
  <c r="H4" i="35"/>
  <c r="I4" i="35" s="1"/>
  <c r="AE23" i="33"/>
  <c r="Z23" i="33"/>
  <c r="AA23" i="33" s="1"/>
  <c r="W23" i="33"/>
  <c r="X23" i="33" s="1"/>
  <c r="T23" i="33"/>
  <c r="U23" i="33" s="1"/>
  <c r="Q23" i="33"/>
  <c r="R23" i="33" s="1"/>
  <c r="N23" i="33"/>
  <c r="O23" i="33" s="1"/>
  <c r="K23" i="33"/>
  <c r="L23" i="33" s="1"/>
  <c r="H23" i="33"/>
  <c r="I23" i="33" s="1"/>
  <c r="AE22" i="33"/>
  <c r="Z22" i="33"/>
  <c r="AA22" i="33" s="1"/>
  <c r="W22" i="33"/>
  <c r="X22" i="33" s="1"/>
  <c r="T22" i="33"/>
  <c r="U22" i="33" s="1"/>
  <c r="Q22" i="33"/>
  <c r="R22" i="33" s="1"/>
  <c r="N22" i="33"/>
  <c r="O22" i="33" s="1"/>
  <c r="K22" i="33"/>
  <c r="L22" i="33" s="1"/>
  <c r="H22" i="33"/>
  <c r="I22" i="33" s="1"/>
  <c r="AE21" i="33"/>
  <c r="Z21" i="33"/>
  <c r="AA21" i="33" s="1"/>
  <c r="W21" i="33"/>
  <c r="X21" i="33" s="1"/>
  <c r="T21" i="33"/>
  <c r="U21" i="33" s="1"/>
  <c r="Q21" i="33"/>
  <c r="R21" i="33" s="1"/>
  <c r="N21" i="33"/>
  <c r="O21" i="33" s="1"/>
  <c r="K21" i="33"/>
  <c r="L21" i="33" s="1"/>
  <c r="H21" i="33"/>
  <c r="I21" i="33" s="1"/>
  <c r="AE20" i="33"/>
  <c r="Z20" i="33"/>
  <c r="AA20" i="33" s="1"/>
  <c r="W20" i="33"/>
  <c r="X20" i="33" s="1"/>
  <c r="T20" i="33"/>
  <c r="U20" i="33" s="1"/>
  <c r="Q20" i="33"/>
  <c r="R20" i="33" s="1"/>
  <c r="N20" i="33"/>
  <c r="O20" i="33" s="1"/>
  <c r="K20" i="33"/>
  <c r="L20" i="33" s="1"/>
  <c r="H20" i="33"/>
  <c r="I20" i="33" s="1"/>
  <c r="AE19" i="33"/>
  <c r="Z19" i="33"/>
  <c r="AA19" i="33" s="1"/>
  <c r="W19" i="33"/>
  <c r="X19" i="33" s="1"/>
  <c r="T19" i="33"/>
  <c r="U19" i="33" s="1"/>
  <c r="Q19" i="33"/>
  <c r="R19" i="33" s="1"/>
  <c r="N19" i="33"/>
  <c r="O19" i="33" s="1"/>
  <c r="K19" i="33"/>
  <c r="L19" i="33" s="1"/>
  <c r="H19" i="33"/>
  <c r="I19" i="33" s="1"/>
  <c r="AE18" i="33"/>
  <c r="Z18" i="33"/>
  <c r="AA18" i="33" s="1"/>
  <c r="W18" i="33"/>
  <c r="X18" i="33" s="1"/>
  <c r="T18" i="33"/>
  <c r="U18" i="33" s="1"/>
  <c r="Q18" i="33"/>
  <c r="R18" i="33" s="1"/>
  <c r="N18" i="33"/>
  <c r="O18" i="33" s="1"/>
  <c r="K18" i="33"/>
  <c r="L18" i="33" s="1"/>
  <c r="H18" i="33"/>
  <c r="I18" i="33" s="1"/>
  <c r="AE17" i="33"/>
  <c r="Z17" i="33"/>
  <c r="AA17" i="33" s="1"/>
  <c r="W17" i="33"/>
  <c r="X17" i="33" s="1"/>
  <c r="T17" i="33"/>
  <c r="U17" i="33" s="1"/>
  <c r="Q17" i="33"/>
  <c r="R17" i="33" s="1"/>
  <c r="N17" i="33"/>
  <c r="O17" i="33" s="1"/>
  <c r="K17" i="33"/>
  <c r="L17" i="33" s="1"/>
  <c r="H17" i="33"/>
  <c r="I17" i="33" s="1"/>
  <c r="AE16" i="33"/>
  <c r="Z16" i="33"/>
  <c r="AA16" i="33" s="1"/>
  <c r="W16" i="33"/>
  <c r="X16" i="33" s="1"/>
  <c r="T16" i="33"/>
  <c r="U16" i="33" s="1"/>
  <c r="Q16" i="33"/>
  <c r="R16" i="33" s="1"/>
  <c r="N16" i="33"/>
  <c r="O16" i="33" s="1"/>
  <c r="K16" i="33"/>
  <c r="L16" i="33" s="1"/>
  <c r="H16" i="33"/>
  <c r="I16" i="33" s="1"/>
  <c r="AE15" i="33"/>
  <c r="Z15" i="33"/>
  <c r="AA15" i="33" s="1"/>
  <c r="W15" i="33"/>
  <c r="X15" i="33" s="1"/>
  <c r="T15" i="33"/>
  <c r="U15" i="33" s="1"/>
  <c r="Q15" i="33"/>
  <c r="R15" i="33" s="1"/>
  <c r="N15" i="33"/>
  <c r="O15" i="33" s="1"/>
  <c r="K15" i="33"/>
  <c r="L15" i="33" s="1"/>
  <c r="H15" i="33"/>
  <c r="I15" i="33" s="1"/>
  <c r="AE14" i="33"/>
  <c r="Z14" i="33"/>
  <c r="AA14" i="33" s="1"/>
  <c r="W14" i="33"/>
  <c r="X14" i="33" s="1"/>
  <c r="T14" i="33"/>
  <c r="U14" i="33" s="1"/>
  <c r="Q14" i="33"/>
  <c r="R14" i="33" s="1"/>
  <c r="N14" i="33"/>
  <c r="O14" i="33" s="1"/>
  <c r="K14" i="33"/>
  <c r="L14" i="33" s="1"/>
  <c r="H14" i="33"/>
  <c r="I14" i="33" s="1"/>
  <c r="AE13" i="33"/>
  <c r="Z13" i="33"/>
  <c r="AA13" i="33" s="1"/>
  <c r="W13" i="33"/>
  <c r="X13" i="33" s="1"/>
  <c r="T13" i="33"/>
  <c r="U13" i="33" s="1"/>
  <c r="Q13" i="33"/>
  <c r="R13" i="33" s="1"/>
  <c r="N13" i="33"/>
  <c r="O13" i="33" s="1"/>
  <c r="K13" i="33"/>
  <c r="L13" i="33" s="1"/>
  <c r="H13" i="33"/>
  <c r="I13" i="33" s="1"/>
  <c r="AE12" i="33"/>
  <c r="Z12" i="33"/>
  <c r="AA12" i="33" s="1"/>
  <c r="W12" i="33"/>
  <c r="X12" i="33" s="1"/>
  <c r="T12" i="33"/>
  <c r="U12" i="33" s="1"/>
  <c r="Q12" i="33"/>
  <c r="R12" i="33" s="1"/>
  <c r="N12" i="33"/>
  <c r="O12" i="33" s="1"/>
  <c r="K12" i="33"/>
  <c r="L12" i="33" s="1"/>
  <c r="H12" i="33"/>
  <c r="I12" i="33" s="1"/>
  <c r="AE11" i="33"/>
  <c r="Z11" i="33"/>
  <c r="AA11" i="33" s="1"/>
  <c r="W11" i="33"/>
  <c r="X11" i="33" s="1"/>
  <c r="T11" i="33"/>
  <c r="U11" i="33" s="1"/>
  <c r="Q11" i="33"/>
  <c r="R11" i="33" s="1"/>
  <c r="N11" i="33"/>
  <c r="O11" i="33" s="1"/>
  <c r="K11" i="33"/>
  <c r="L11" i="33" s="1"/>
  <c r="H11" i="33"/>
  <c r="I11" i="33" s="1"/>
  <c r="AE10" i="33"/>
  <c r="Z10" i="33"/>
  <c r="AA10" i="33" s="1"/>
  <c r="W10" i="33"/>
  <c r="X10" i="33" s="1"/>
  <c r="T10" i="33"/>
  <c r="U10" i="33" s="1"/>
  <c r="Q10" i="33"/>
  <c r="R10" i="33" s="1"/>
  <c r="N10" i="33"/>
  <c r="O10" i="33" s="1"/>
  <c r="K10" i="33"/>
  <c r="L10" i="33" s="1"/>
  <c r="H10" i="33"/>
  <c r="I10" i="33" s="1"/>
  <c r="AE9" i="33"/>
  <c r="Z9" i="33"/>
  <c r="AA9" i="33" s="1"/>
  <c r="W9" i="33"/>
  <c r="X9" i="33" s="1"/>
  <c r="T9" i="33"/>
  <c r="U9" i="33" s="1"/>
  <c r="Q9" i="33"/>
  <c r="R9" i="33" s="1"/>
  <c r="N9" i="33"/>
  <c r="O9" i="33" s="1"/>
  <c r="K9" i="33"/>
  <c r="L9" i="33" s="1"/>
  <c r="H9" i="33"/>
  <c r="I9" i="33" s="1"/>
  <c r="Z7" i="33"/>
  <c r="AA7" i="33" s="1"/>
  <c r="W7" i="33"/>
  <c r="X7" i="33" s="1"/>
  <c r="T7" i="33"/>
  <c r="U7" i="33" s="1"/>
  <c r="Q7" i="33"/>
  <c r="R7" i="33" s="1"/>
  <c r="N7" i="33"/>
  <c r="O7" i="33" s="1"/>
  <c r="K7" i="33"/>
  <c r="L7" i="33" s="1"/>
  <c r="H7" i="33"/>
  <c r="I7" i="33" s="1"/>
  <c r="Z6" i="33"/>
  <c r="AA6" i="33" s="1"/>
  <c r="W6" i="33"/>
  <c r="X6" i="33" s="1"/>
  <c r="T6" i="33"/>
  <c r="U6" i="33" s="1"/>
  <c r="Q6" i="33"/>
  <c r="R6" i="33" s="1"/>
  <c r="N6" i="33"/>
  <c r="O6" i="33" s="1"/>
  <c r="K6" i="33"/>
  <c r="L6" i="33" s="1"/>
  <c r="H6" i="33"/>
  <c r="I6" i="33" s="1"/>
  <c r="Z5" i="33"/>
  <c r="AA5" i="33" s="1"/>
  <c r="W5" i="33"/>
  <c r="X5" i="33" s="1"/>
  <c r="T5" i="33"/>
  <c r="U5" i="33" s="1"/>
  <c r="Q5" i="33"/>
  <c r="R5" i="33" s="1"/>
  <c r="N5" i="33"/>
  <c r="O5" i="33" s="1"/>
  <c r="K5" i="33"/>
  <c r="L5" i="33" s="1"/>
  <c r="H5" i="33"/>
  <c r="I5" i="33" s="1"/>
  <c r="AE4" i="33"/>
  <c r="Z4" i="33"/>
  <c r="AA4" i="33" s="1"/>
  <c r="W4" i="33"/>
  <c r="X4" i="33" s="1"/>
  <c r="T4" i="33"/>
  <c r="U4" i="33" s="1"/>
  <c r="Q4" i="33"/>
  <c r="R4" i="33" s="1"/>
  <c r="N4" i="33"/>
  <c r="O4" i="33" s="1"/>
  <c r="K4" i="33"/>
  <c r="L4" i="33" s="1"/>
  <c r="H4" i="33"/>
  <c r="I4" i="33" s="1"/>
  <c r="AE25" i="30"/>
  <c r="Z25" i="30"/>
  <c r="AA25" i="30" s="1"/>
  <c r="W25" i="30"/>
  <c r="X25" i="30" s="1"/>
  <c r="T25" i="30"/>
  <c r="U25" i="30" s="1"/>
  <c r="Q25" i="30"/>
  <c r="R25" i="30" s="1"/>
  <c r="N25" i="30"/>
  <c r="O25" i="30" s="1"/>
  <c r="K25" i="30"/>
  <c r="L25" i="30" s="1"/>
  <c r="H25" i="30"/>
  <c r="I25" i="30" s="1"/>
  <c r="AE24" i="30"/>
  <c r="Z24" i="30"/>
  <c r="AA24" i="30" s="1"/>
  <c r="W24" i="30"/>
  <c r="X24" i="30" s="1"/>
  <c r="T24" i="30"/>
  <c r="U24" i="30" s="1"/>
  <c r="Q24" i="30"/>
  <c r="R24" i="30" s="1"/>
  <c r="N24" i="30"/>
  <c r="O24" i="30" s="1"/>
  <c r="K24" i="30"/>
  <c r="L24" i="30" s="1"/>
  <c r="H24" i="30"/>
  <c r="I24" i="30" s="1"/>
  <c r="AE23" i="30"/>
  <c r="Z23" i="30"/>
  <c r="AA23" i="30" s="1"/>
  <c r="W23" i="30"/>
  <c r="X23" i="30" s="1"/>
  <c r="T23" i="30"/>
  <c r="U23" i="30" s="1"/>
  <c r="Q23" i="30"/>
  <c r="R23" i="30" s="1"/>
  <c r="N23" i="30"/>
  <c r="O23" i="30" s="1"/>
  <c r="K23" i="30"/>
  <c r="L23" i="30" s="1"/>
  <c r="H23" i="30"/>
  <c r="I23" i="30" s="1"/>
  <c r="AE60" i="10"/>
  <c r="Z60" i="10"/>
  <c r="AA60" i="10" s="1"/>
  <c r="W60" i="10"/>
  <c r="X60" i="10" s="1"/>
  <c r="T60" i="10"/>
  <c r="U60" i="10" s="1"/>
  <c r="Q60" i="10"/>
  <c r="R60" i="10" s="1"/>
  <c r="N60" i="10"/>
  <c r="O60" i="10" s="1"/>
  <c r="K60" i="10"/>
  <c r="L60" i="10" s="1"/>
  <c r="H60" i="10"/>
  <c r="I60" i="10" s="1"/>
  <c r="AE59" i="10"/>
  <c r="Z59" i="10"/>
  <c r="AA59" i="10" s="1"/>
  <c r="W59" i="10"/>
  <c r="X59" i="10" s="1"/>
  <c r="T59" i="10"/>
  <c r="U59" i="10" s="1"/>
  <c r="Q59" i="10"/>
  <c r="R59" i="10" s="1"/>
  <c r="N59" i="10"/>
  <c r="O59" i="10" s="1"/>
  <c r="K59" i="10"/>
  <c r="L59" i="10" s="1"/>
  <c r="H59" i="10"/>
  <c r="I59" i="10" s="1"/>
  <c r="AE58" i="10"/>
  <c r="Z58" i="10"/>
  <c r="AA58" i="10" s="1"/>
  <c r="W58" i="10"/>
  <c r="X58" i="10" s="1"/>
  <c r="T58" i="10"/>
  <c r="U58" i="10" s="1"/>
  <c r="Q58" i="10"/>
  <c r="R58" i="10" s="1"/>
  <c r="N58" i="10"/>
  <c r="O58" i="10" s="1"/>
  <c r="K58" i="10"/>
  <c r="L58" i="10" s="1"/>
  <c r="H58" i="10"/>
  <c r="I58" i="10" s="1"/>
  <c r="AE57" i="10"/>
  <c r="Z57" i="10"/>
  <c r="AA57" i="10" s="1"/>
  <c r="W57" i="10"/>
  <c r="X57" i="10" s="1"/>
  <c r="T57" i="10"/>
  <c r="U57" i="10" s="1"/>
  <c r="Q57" i="10"/>
  <c r="R57" i="10" s="1"/>
  <c r="N57" i="10"/>
  <c r="O57" i="10" s="1"/>
  <c r="K57" i="10"/>
  <c r="L57" i="10" s="1"/>
  <c r="H57" i="10"/>
  <c r="I57" i="10" s="1"/>
  <c r="AE56" i="10"/>
  <c r="Z56" i="10"/>
  <c r="AA56" i="10" s="1"/>
  <c r="W56" i="10"/>
  <c r="X56" i="10" s="1"/>
  <c r="T56" i="10"/>
  <c r="U56" i="10" s="1"/>
  <c r="Q56" i="10"/>
  <c r="R56" i="10" s="1"/>
  <c r="N56" i="10"/>
  <c r="O56" i="10" s="1"/>
  <c r="K56" i="10"/>
  <c r="L56" i="10" s="1"/>
  <c r="H56" i="10"/>
  <c r="I56" i="10" s="1"/>
  <c r="AE55" i="10"/>
  <c r="Z55" i="10"/>
  <c r="AA55" i="10" s="1"/>
  <c r="W55" i="10"/>
  <c r="X55" i="10" s="1"/>
  <c r="T55" i="10"/>
  <c r="U55" i="10" s="1"/>
  <c r="Q55" i="10"/>
  <c r="R55" i="10" s="1"/>
  <c r="N55" i="10"/>
  <c r="O55" i="10" s="1"/>
  <c r="K55" i="10"/>
  <c r="L55" i="10" s="1"/>
  <c r="H55" i="10"/>
  <c r="I55" i="10" s="1"/>
  <c r="AE54" i="10"/>
  <c r="Z54" i="10"/>
  <c r="AA54" i="10" s="1"/>
  <c r="W54" i="10"/>
  <c r="X54" i="10" s="1"/>
  <c r="T54" i="10"/>
  <c r="U54" i="10" s="1"/>
  <c r="Q54" i="10"/>
  <c r="R54" i="10" s="1"/>
  <c r="N54" i="10"/>
  <c r="O54" i="10" s="1"/>
  <c r="K54" i="10"/>
  <c r="L54" i="10" s="1"/>
  <c r="H54" i="10"/>
  <c r="I54" i="10" s="1"/>
  <c r="AE53" i="10"/>
  <c r="Z53" i="10"/>
  <c r="AA53" i="10" s="1"/>
  <c r="W53" i="10"/>
  <c r="X53" i="10" s="1"/>
  <c r="T53" i="10"/>
  <c r="U53" i="10" s="1"/>
  <c r="Q53" i="10"/>
  <c r="R53" i="10" s="1"/>
  <c r="N53" i="10"/>
  <c r="O53" i="10" s="1"/>
  <c r="K53" i="10"/>
  <c r="L53" i="10" s="1"/>
  <c r="H53" i="10"/>
  <c r="I53" i="10" s="1"/>
  <c r="AE52" i="10"/>
  <c r="Z52" i="10"/>
  <c r="AA52" i="10" s="1"/>
  <c r="W52" i="10"/>
  <c r="X52" i="10" s="1"/>
  <c r="T52" i="10"/>
  <c r="U52" i="10" s="1"/>
  <c r="Q52" i="10"/>
  <c r="R52" i="10" s="1"/>
  <c r="N52" i="10"/>
  <c r="O52" i="10" s="1"/>
  <c r="K52" i="10"/>
  <c r="L52" i="10" s="1"/>
  <c r="H52" i="10"/>
  <c r="I52" i="10" s="1"/>
  <c r="AE51" i="10"/>
  <c r="Z51" i="10"/>
  <c r="AA51" i="10" s="1"/>
  <c r="W51" i="10"/>
  <c r="X51" i="10" s="1"/>
  <c r="T51" i="10"/>
  <c r="U51" i="10" s="1"/>
  <c r="Q51" i="10"/>
  <c r="R51" i="10" s="1"/>
  <c r="N51" i="10"/>
  <c r="O51" i="10" s="1"/>
  <c r="K51" i="10"/>
  <c r="L51" i="10" s="1"/>
  <c r="H51" i="10"/>
  <c r="I51" i="10" s="1"/>
  <c r="AE50" i="10"/>
  <c r="Z50" i="10"/>
  <c r="AA50" i="10" s="1"/>
  <c r="W50" i="10"/>
  <c r="X50" i="10" s="1"/>
  <c r="T50" i="10"/>
  <c r="U50" i="10" s="1"/>
  <c r="Q50" i="10"/>
  <c r="R50" i="10" s="1"/>
  <c r="N50" i="10"/>
  <c r="O50" i="10" s="1"/>
  <c r="K50" i="10"/>
  <c r="L50" i="10" s="1"/>
  <c r="H50" i="10"/>
  <c r="I50" i="10" s="1"/>
  <c r="AE49" i="10"/>
  <c r="Z49" i="10"/>
  <c r="AA49" i="10" s="1"/>
  <c r="W49" i="10"/>
  <c r="X49" i="10" s="1"/>
  <c r="T49" i="10"/>
  <c r="U49" i="10" s="1"/>
  <c r="Q49" i="10"/>
  <c r="R49" i="10" s="1"/>
  <c r="N49" i="10"/>
  <c r="O49" i="10" s="1"/>
  <c r="K49" i="10"/>
  <c r="L49" i="10" s="1"/>
  <c r="H49" i="10"/>
  <c r="I49" i="10" s="1"/>
  <c r="AE48" i="10"/>
  <c r="Z48" i="10"/>
  <c r="AA48" i="10" s="1"/>
  <c r="W48" i="10"/>
  <c r="X48" i="10" s="1"/>
  <c r="T48" i="10"/>
  <c r="U48" i="10" s="1"/>
  <c r="Q48" i="10"/>
  <c r="R48" i="10" s="1"/>
  <c r="N48" i="10"/>
  <c r="O48" i="10" s="1"/>
  <c r="K48" i="10"/>
  <c r="L48" i="10" s="1"/>
  <c r="H48" i="10"/>
  <c r="I48" i="10" s="1"/>
  <c r="AE47" i="10"/>
  <c r="Z47" i="10"/>
  <c r="AA47" i="10" s="1"/>
  <c r="W47" i="10"/>
  <c r="X47" i="10" s="1"/>
  <c r="T47" i="10"/>
  <c r="U47" i="10" s="1"/>
  <c r="Q47" i="10"/>
  <c r="R47" i="10" s="1"/>
  <c r="N47" i="10"/>
  <c r="O47" i="10" s="1"/>
  <c r="K47" i="10"/>
  <c r="L47" i="10" s="1"/>
  <c r="H47" i="10"/>
  <c r="I47" i="10" s="1"/>
  <c r="AE46" i="10"/>
  <c r="Z46" i="10"/>
  <c r="AA46" i="10" s="1"/>
  <c r="W46" i="10"/>
  <c r="X46" i="10" s="1"/>
  <c r="T46" i="10"/>
  <c r="U46" i="10" s="1"/>
  <c r="Q46" i="10"/>
  <c r="R46" i="10" s="1"/>
  <c r="N46" i="10"/>
  <c r="O46" i="10" s="1"/>
  <c r="K46" i="10"/>
  <c r="L46" i="10" s="1"/>
  <c r="H46" i="10"/>
  <c r="I46" i="10" s="1"/>
  <c r="AE45" i="10"/>
  <c r="Z45" i="10"/>
  <c r="AA45" i="10" s="1"/>
  <c r="W45" i="10"/>
  <c r="X45" i="10" s="1"/>
  <c r="T45" i="10"/>
  <c r="U45" i="10" s="1"/>
  <c r="Q45" i="10"/>
  <c r="R45" i="10" s="1"/>
  <c r="N45" i="10"/>
  <c r="O45" i="10" s="1"/>
  <c r="K45" i="10"/>
  <c r="L45" i="10" s="1"/>
  <c r="H45" i="10"/>
  <c r="I45" i="10" s="1"/>
  <c r="AE44" i="10"/>
  <c r="Z44" i="10"/>
  <c r="AA44" i="10" s="1"/>
  <c r="W44" i="10"/>
  <c r="X44" i="10" s="1"/>
  <c r="T44" i="10"/>
  <c r="U44" i="10" s="1"/>
  <c r="Q44" i="10"/>
  <c r="R44" i="10" s="1"/>
  <c r="N44" i="10"/>
  <c r="O44" i="10" s="1"/>
  <c r="K44" i="10"/>
  <c r="L44" i="10" s="1"/>
  <c r="H44" i="10"/>
  <c r="I44" i="10" s="1"/>
  <c r="AE43" i="10"/>
  <c r="Z43" i="10"/>
  <c r="AA43" i="10" s="1"/>
  <c r="W43" i="10"/>
  <c r="X43" i="10" s="1"/>
  <c r="T43" i="10"/>
  <c r="U43" i="10" s="1"/>
  <c r="Q43" i="10"/>
  <c r="R43" i="10" s="1"/>
  <c r="N43" i="10"/>
  <c r="O43" i="10" s="1"/>
  <c r="K43" i="10"/>
  <c r="L43" i="10" s="1"/>
  <c r="H43" i="10"/>
  <c r="I43" i="10" s="1"/>
  <c r="AE42" i="10"/>
  <c r="Z42" i="10"/>
  <c r="AA42" i="10" s="1"/>
  <c r="W42" i="10"/>
  <c r="X42" i="10" s="1"/>
  <c r="T42" i="10"/>
  <c r="U42" i="10" s="1"/>
  <c r="Q42" i="10"/>
  <c r="R42" i="10" s="1"/>
  <c r="N42" i="10"/>
  <c r="O42" i="10" s="1"/>
  <c r="K42" i="10"/>
  <c r="L42" i="10" s="1"/>
  <c r="H42" i="10"/>
  <c r="I42" i="10" s="1"/>
  <c r="AE41" i="10"/>
  <c r="Z41" i="10"/>
  <c r="AA41" i="10" s="1"/>
  <c r="W41" i="10"/>
  <c r="X41" i="10" s="1"/>
  <c r="T41" i="10"/>
  <c r="U41" i="10" s="1"/>
  <c r="Q41" i="10"/>
  <c r="R41" i="10" s="1"/>
  <c r="N41" i="10"/>
  <c r="O41" i="10" s="1"/>
  <c r="K41" i="10"/>
  <c r="L41" i="10" s="1"/>
  <c r="H41" i="10"/>
  <c r="I41" i="10" s="1"/>
  <c r="AE40" i="10"/>
  <c r="Z40" i="10"/>
  <c r="AA40" i="10" s="1"/>
  <c r="W40" i="10"/>
  <c r="X40" i="10" s="1"/>
  <c r="T40" i="10"/>
  <c r="U40" i="10" s="1"/>
  <c r="Q40" i="10"/>
  <c r="R40" i="10" s="1"/>
  <c r="N40" i="10"/>
  <c r="O40" i="10" s="1"/>
  <c r="K40" i="10"/>
  <c r="L40" i="10" s="1"/>
  <c r="H40" i="10"/>
  <c r="I40" i="10" s="1"/>
  <c r="AE39" i="10"/>
  <c r="Z39" i="10"/>
  <c r="AA39" i="10" s="1"/>
  <c r="W39" i="10"/>
  <c r="X39" i="10" s="1"/>
  <c r="T39" i="10"/>
  <c r="U39" i="10" s="1"/>
  <c r="Q39" i="10"/>
  <c r="R39" i="10" s="1"/>
  <c r="N39" i="10"/>
  <c r="O39" i="10" s="1"/>
  <c r="K39" i="10"/>
  <c r="L39" i="10" s="1"/>
  <c r="H39" i="10"/>
  <c r="I39" i="10" s="1"/>
  <c r="AE38" i="10"/>
  <c r="Z38" i="10"/>
  <c r="AA38" i="10" s="1"/>
  <c r="W38" i="10"/>
  <c r="X38" i="10" s="1"/>
  <c r="T38" i="10"/>
  <c r="U38" i="10" s="1"/>
  <c r="Q38" i="10"/>
  <c r="R38" i="10" s="1"/>
  <c r="N38" i="10"/>
  <c r="O38" i="10" s="1"/>
  <c r="K38" i="10"/>
  <c r="L38" i="10" s="1"/>
  <c r="H38" i="10"/>
  <c r="I38" i="10" s="1"/>
  <c r="AE37" i="10"/>
  <c r="Z37" i="10"/>
  <c r="AA37" i="10" s="1"/>
  <c r="W37" i="10"/>
  <c r="X37" i="10" s="1"/>
  <c r="T37" i="10"/>
  <c r="U37" i="10" s="1"/>
  <c r="Q37" i="10"/>
  <c r="R37" i="10" s="1"/>
  <c r="N37" i="10"/>
  <c r="O37" i="10" s="1"/>
  <c r="K37" i="10"/>
  <c r="L37" i="10" s="1"/>
  <c r="H37" i="10"/>
  <c r="I37" i="10" s="1"/>
  <c r="AE36" i="10"/>
  <c r="Z36" i="10"/>
  <c r="AA36" i="10" s="1"/>
  <c r="W36" i="10"/>
  <c r="X36" i="10" s="1"/>
  <c r="T36" i="10"/>
  <c r="U36" i="10" s="1"/>
  <c r="Q36" i="10"/>
  <c r="R36" i="10" s="1"/>
  <c r="N36" i="10"/>
  <c r="O36" i="10" s="1"/>
  <c r="K36" i="10"/>
  <c r="L36" i="10" s="1"/>
  <c r="H36" i="10"/>
  <c r="I36" i="10" s="1"/>
  <c r="AE35" i="10"/>
  <c r="Z35" i="10"/>
  <c r="AA35" i="10" s="1"/>
  <c r="W35" i="10"/>
  <c r="X35" i="10" s="1"/>
  <c r="T35" i="10"/>
  <c r="U35" i="10" s="1"/>
  <c r="Q35" i="10"/>
  <c r="R35" i="10" s="1"/>
  <c r="N35" i="10"/>
  <c r="O35" i="10" s="1"/>
  <c r="K35" i="10"/>
  <c r="L35" i="10" s="1"/>
  <c r="H35" i="10"/>
  <c r="I35" i="10" s="1"/>
  <c r="AE34" i="10"/>
  <c r="Z34" i="10"/>
  <c r="AA34" i="10" s="1"/>
  <c r="W34" i="10"/>
  <c r="X34" i="10" s="1"/>
  <c r="T34" i="10"/>
  <c r="U34" i="10" s="1"/>
  <c r="Q34" i="10"/>
  <c r="R34" i="10" s="1"/>
  <c r="N34" i="10"/>
  <c r="O34" i="10" s="1"/>
  <c r="K34" i="10"/>
  <c r="L34" i="10" s="1"/>
  <c r="H34" i="10"/>
  <c r="I34" i="10" s="1"/>
  <c r="AE33" i="10"/>
  <c r="Z33" i="10"/>
  <c r="AA33" i="10" s="1"/>
  <c r="W33" i="10"/>
  <c r="X33" i="10" s="1"/>
  <c r="T33" i="10"/>
  <c r="U33" i="10" s="1"/>
  <c r="Q33" i="10"/>
  <c r="R33" i="10" s="1"/>
  <c r="N33" i="10"/>
  <c r="O33" i="10" s="1"/>
  <c r="K33" i="10"/>
  <c r="L33" i="10" s="1"/>
  <c r="H33" i="10"/>
  <c r="I33" i="10" s="1"/>
  <c r="AE32" i="10"/>
  <c r="Z32" i="10"/>
  <c r="AA32" i="10" s="1"/>
  <c r="W32" i="10"/>
  <c r="X32" i="10" s="1"/>
  <c r="T32" i="10"/>
  <c r="U32" i="10" s="1"/>
  <c r="Q32" i="10"/>
  <c r="R32" i="10" s="1"/>
  <c r="N32" i="10"/>
  <c r="O32" i="10" s="1"/>
  <c r="K32" i="10"/>
  <c r="L32" i="10" s="1"/>
  <c r="H32" i="10"/>
  <c r="I32" i="10" s="1"/>
  <c r="AE31" i="10"/>
  <c r="Z31" i="10"/>
  <c r="AA31" i="10" s="1"/>
  <c r="W31" i="10"/>
  <c r="X31" i="10" s="1"/>
  <c r="T31" i="10"/>
  <c r="U31" i="10" s="1"/>
  <c r="Q31" i="10"/>
  <c r="R31" i="10" s="1"/>
  <c r="N31" i="10"/>
  <c r="O31" i="10" s="1"/>
  <c r="K31" i="10"/>
  <c r="L31" i="10" s="1"/>
  <c r="H31" i="10"/>
  <c r="I31" i="10" s="1"/>
  <c r="AE30" i="10"/>
  <c r="Z30" i="10"/>
  <c r="AA30" i="10" s="1"/>
  <c r="W30" i="10"/>
  <c r="X30" i="10" s="1"/>
  <c r="T30" i="10"/>
  <c r="U30" i="10" s="1"/>
  <c r="Q30" i="10"/>
  <c r="R30" i="10" s="1"/>
  <c r="N30" i="10"/>
  <c r="O30" i="10" s="1"/>
  <c r="K30" i="10"/>
  <c r="L30" i="10" s="1"/>
  <c r="H30" i="10"/>
  <c r="I30" i="10" s="1"/>
  <c r="AE29" i="10"/>
  <c r="Z29" i="10"/>
  <c r="AA29" i="10" s="1"/>
  <c r="W29" i="10"/>
  <c r="X29" i="10" s="1"/>
  <c r="T29" i="10"/>
  <c r="U29" i="10" s="1"/>
  <c r="Q29" i="10"/>
  <c r="R29" i="10" s="1"/>
  <c r="N29" i="10"/>
  <c r="O29" i="10" s="1"/>
  <c r="K29" i="10"/>
  <c r="L29" i="10" s="1"/>
  <c r="H29" i="10"/>
  <c r="I29" i="10" s="1"/>
  <c r="AE28" i="10"/>
  <c r="Z28" i="10"/>
  <c r="AA28" i="10" s="1"/>
  <c r="W28" i="10"/>
  <c r="X28" i="10" s="1"/>
  <c r="T28" i="10"/>
  <c r="U28" i="10" s="1"/>
  <c r="Q28" i="10"/>
  <c r="R28" i="10" s="1"/>
  <c r="N28" i="10"/>
  <c r="O28" i="10" s="1"/>
  <c r="K28" i="10"/>
  <c r="L28" i="10" s="1"/>
  <c r="H28" i="10"/>
  <c r="I28" i="10" s="1"/>
  <c r="AE27" i="10"/>
  <c r="Z27" i="10"/>
  <c r="AA27" i="10" s="1"/>
  <c r="W27" i="10"/>
  <c r="X27" i="10" s="1"/>
  <c r="T27" i="10"/>
  <c r="U27" i="10" s="1"/>
  <c r="Q27" i="10"/>
  <c r="R27" i="10" s="1"/>
  <c r="N27" i="10"/>
  <c r="O27" i="10" s="1"/>
  <c r="K27" i="10"/>
  <c r="L27" i="10" s="1"/>
  <c r="H27" i="10"/>
  <c r="I27" i="10" s="1"/>
  <c r="AE26" i="10"/>
  <c r="Z26" i="10"/>
  <c r="AA26" i="10" s="1"/>
  <c r="W26" i="10"/>
  <c r="X26" i="10" s="1"/>
  <c r="T26" i="10"/>
  <c r="U26" i="10" s="1"/>
  <c r="Q26" i="10"/>
  <c r="R26" i="10" s="1"/>
  <c r="N26" i="10"/>
  <c r="O26" i="10" s="1"/>
  <c r="K26" i="10"/>
  <c r="L26" i="10" s="1"/>
  <c r="H26" i="10"/>
  <c r="I26" i="10" s="1"/>
  <c r="AE60" i="8"/>
  <c r="Z60" i="8"/>
  <c r="AA60" i="8" s="1"/>
  <c r="W60" i="8"/>
  <c r="X60" i="8" s="1"/>
  <c r="T60" i="8"/>
  <c r="U60" i="8" s="1"/>
  <c r="Q60" i="8"/>
  <c r="R60" i="8" s="1"/>
  <c r="N60" i="8"/>
  <c r="O60" i="8" s="1"/>
  <c r="K60" i="8"/>
  <c r="L60" i="8" s="1"/>
  <c r="H60" i="8"/>
  <c r="I60" i="8" s="1"/>
  <c r="AE59" i="8"/>
  <c r="Z59" i="8"/>
  <c r="AA59" i="8" s="1"/>
  <c r="W59" i="8"/>
  <c r="X59" i="8" s="1"/>
  <c r="T59" i="8"/>
  <c r="U59" i="8" s="1"/>
  <c r="Q59" i="8"/>
  <c r="R59" i="8" s="1"/>
  <c r="N59" i="8"/>
  <c r="O59" i="8" s="1"/>
  <c r="K59" i="8"/>
  <c r="L59" i="8" s="1"/>
  <c r="H59" i="8"/>
  <c r="I59" i="8" s="1"/>
  <c r="AC59" i="8" s="1"/>
  <c r="AE58" i="8"/>
  <c r="Z58" i="8"/>
  <c r="AA58" i="8" s="1"/>
  <c r="W58" i="8"/>
  <c r="X58" i="8" s="1"/>
  <c r="T58" i="8"/>
  <c r="U58" i="8" s="1"/>
  <c r="Q58" i="8"/>
  <c r="R58" i="8" s="1"/>
  <c r="N58" i="8"/>
  <c r="O58" i="8" s="1"/>
  <c r="K58" i="8"/>
  <c r="L58" i="8" s="1"/>
  <c r="H58" i="8"/>
  <c r="I58" i="8" s="1"/>
  <c r="AE57" i="8"/>
  <c r="Z57" i="8"/>
  <c r="AA57" i="8" s="1"/>
  <c r="W57" i="8"/>
  <c r="X57" i="8" s="1"/>
  <c r="T57" i="8"/>
  <c r="U57" i="8" s="1"/>
  <c r="Q57" i="8"/>
  <c r="R57" i="8" s="1"/>
  <c r="N57" i="8"/>
  <c r="O57" i="8" s="1"/>
  <c r="K57" i="8"/>
  <c r="L57" i="8" s="1"/>
  <c r="H57" i="8"/>
  <c r="I57" i="8" s="1"/>
  <c r="AE56" i="8"/>
  <c r="Z56" i="8"/>
  <c r="AA56" i="8" s="1"/>
  <c r="W56" i="8"/>
  <c r="X56" i="8" s="1"/>
  <c r="T56" i="8"/>
  <c r="U56" i="8" s="1"/>
  <c r="Q56" i="8"/>
  <c r="R56" i="8" s="1"/>
  <c r="N56" i="8"/>
  <c r="O56" i="8" s="1"/>
  <c r="K56" i="8"/>
  <c r="L56" i="8" s="1"/>
  <c r="I56" i="8"/>
  <c r="H56" i="8"/>
  <c r="AE55" i="8"/>
  <c r="Z55" i="8"/>
  <c r="AA55" i="8" s="1"/>
  <c r="W55" i="8"/>
  <c r="X55" i="8" s="1"/>
  <c r="T55" i="8"/>
  <c r="U55" i="8" s="1"/>
  <c r="Q55" i="8"/>
  <c r="R55" i="8" s="1"/>
  <c r="N55" i="8"/>
  <c r="O55" i="8" s="1"/>
  <c r="K55" i="8"/>
  <c r="L55" i="8" s="1"/>
  <c r="H55" i="8"/>
  <c r="I55" i="8" s="1"/>
  <c r="AE54" i="8"/>
  <c r="Z54" i="8"/>
  <c r="AA54" i="8" s="1"/>
  <c r="W54" i="8"/>
  <c r="X54" i="8" s="1"/>
  <c r="T54" i="8"/>
  <c r="U54" i="8" s="1"/>
  <c r="Q54" i="8"/>
  <c r="R54" i="8" s="1"/>
  <c r="N54" i="8"/>
  <c r="O54" i="8" s="1"/>
  <c r="K54" i="8"/>
  <c r="L54" i="8" s="1"/>
  <c r="H54" i="8"/>
  <c r="I54" i="8" s="1"/>
  <c r="AE53" i="8"/>
  <c r="Z53" i="8"/>
  <c r="AA53" i="8" s="1"/>
  <c r="W53" i="8"/>
  <c r="X53" i="8" s="1"/>
  <c r="T53" i="8"/>
  <c r="U53" i="8" s="1"/>
  <c r="Q53" i="8"/>
  <c r="R53" i="8" s="1"/>
  <c r="N53" i="8"/>
  <c r="O53" i="8" s="1"/>
  <c r="K53" i="8"/>
  <c r="L53" i="8" s="1"/>
  <c r="H53" i="8"/>
  <c r="I53" i="8" s="1"/>
  <c r="AE52" i="8"/>
  <c r="Z52" i="8"/>
  <c r="AA52" i="8" s="1"/>
  <c r="W52" i="8"/>
  <c r="X52" i="8" s="1"/>
  <c r="T52" i="8"/>
  <c r="U52" i="8" s="1"/>
  <c r="Q52" i="8"/>
  <c r="R52" i="8" s="1"/>
  <c r="N52" i="8"/>
  <c r="O52" i="8" s="1"/>
  <c r="K52" i="8"/>
  <c r="L52" i="8" s="1"/>
  <c r="H52" i="8"/>
  <c r="I52" i="8" s="1"/>
  <c r="AE51" i="8"/>
  <c r="Z51" i="8"/>
  <c r="AA51" i="8" s="1"/>
  <c r="W51" i="8"/>
  <c r="X51" i="8" s="1"/>
  <c r="T51" i="8"/>
  <c r="U51" i="8" s="1"/>
  <c r="Q51" i="8"/>
  <c r="R51" i="8" s="1"/>
  <c r="N51" i="8"/>
  <c r="O51" i="8" s="1"/>
  <c r="K51" i="8"/>
  <c r="L51" i="8" s="1"/>
  <c r="H51" i="8"/>
  <c r="I51" i="8" s="1"/>
  <c r="AE50" i="8"/>
  <c r="Z50" i="8"/>
  <c r="AA50" i="8" s="1"/>
  <c r="W50" i="8"/>
  <c r="X50" i="8" s="1"/>
  <c r="T50" i="8"/>
  <c r="U50" i="8" s="1"/>
  <c r="Q50" i="8"/>
  <c r="R50" i="8" s="1"/>
  <c r="N50" i="8"/>
  <c r="O50" i="8" s="1"/>
  <c r="K50" i="8"/>
  <c r="L50" i="8" s="1"/>
  <c r="H50" i="8"/>
  <c r="I50" i="8" s="1"/>
  <c r="AE49" i="8"/>
  <c r="Z49" i="8"/>
  <c r="AA49" i="8" s="1"/>
  <c r="W49" i="8"/>
  <c r="X49" i="8" s="1"/>
  <c r="T49" i="8"/>
  <c r="U49" i="8" s="1"/>
  <c r="Q49" i="8"/>
  <c r="R49" i="8" s="1"/>
  <c r="N49" i="8"/>
  <c r="O49" i="8" s="1"/>
  <c r="K49" i="8"/>
  <c r="L49" i="8" s="1"/>
  <c r="H49" i="8"/>
  <c r="I49" i="8" s="1"/>
  <c r="AE48" i="8"/>
  <c r="Z48" i="8"/>
  <c r="AA48" i="8" s="1"/>
  <c r="W48" i="8"/>
  <c r="X48" i="8" s="1"/>
  <c r="U48" i="8"/>
  <c r="T48" i="8"/>
  <c r="Q48" i="8"/>
  <c r="R48" i="8" s="1"/>
  <c r="N48" i="8"/>
  <c r="O48" i="8" s="1"/>
  <c r="K48" i="8"/>
  <c r="L48" i="8" s="1"/>
  <c r="H48" i="8"/>
  <c r="I48" i="8" s="1"/>
  <c r="AE47" i="8"/>
  <c r="Z47" i="8"/>
  <c r="AA47" i="8" s="1"/>
  <c r="W47" i="8"/>
  <c r="X47" i="8" s="1"/>
  <c r="T47" i="8"/>
  <c r="U47" i="8" s="1"/>
  <c r="Q47" i="8"/>
  <c r="R47" i="8" s="1"/>
  <c r="N47" i="8"/>
  <c r="O47" i="8" s="1"/>
  <c r="K47" i="8"/>
  <c r="L47" i="8" s="1"/>
  <c r="H47" i="8"/>
  <c r="I47" i="8" s="1"/>
  <c r="AE46" i="8"/>
  <c r="Z46" i="8"/>
  <c r="AA46" i="8" s="1"/>
  <c r="W46" i="8"/>
  <c r="X46" i="8" s="1"/>
  <c r="T46" i="8"/>
  <c r="U46" i="8" s="1"/>
  <c r="Q46" i="8"/>
  <c r="R46" i="8" s="1"/>
  <c r="N46" i="8"/>
  <c r="O46" i="8" s="1"/>
  <c r="K46" i="8"/>
  <c r="L46" i="8" s="1"/>
  <c r="H46" i="8"/>
  <c r="I46" i="8" s="1"/>
  <c r="AE45" i="8"/>
  <c r="Z45" i="8"/>
  <c r="AA45" i="8" s="1"/>
  <c r="W45" i="8"/>
  <c r="X45" i="8" s="1"/>
  <c r="T45" i="8"/>
  <c r="U45" i="8" s="1"/>
  <c r="Q45" i="8"/>
  <c r="R45" i="8" s="1"/>
  <c r="N45" i="8"/>
  <c r="O45" i="8" s="1"/>
  <c r="K45" i="8"/>
  <c r="L45" i="8" s="1"/>
  <c r="H45" i="8"/>
  <c r="I45" i="8" s="1"/>
  <c r="AE44" i="8"/>
  <c r="Z44" i="8"/>
  <c r="AA44" i="8" s="1"/>
  <c r="W44" i="8"/>
  <c r="X44" i="8" s="1"/>
  <c r="T44" i="8"/>
  <c r="U44" i="8" s="1"/>
  <c r="Q44" i="8"/>
  <c r="R44" i="8" s="1"/>
  <c r="N44" i="8"/>
  <c r="O44" i="8" s="1"/>
  <c r="K44" i="8"/>
  <c r="L44" i="8" s="1"/>
  <c r="I44" i="8"/>
  <c r="H44" i="8"/>
  <c r="AE43" i="8"/>
  <c r="Z43" i="8"/>
  <c r="AA43" i="8" s="1"/>
  <c r="W43" i="8"/>
  <c r="X43" i="8" s="1"/>
  <c r="T43" i="8"/>
  <c r="U43" i="8" s="1"/>
  <c r="Q43" i="8"/>
  <c r="R43" i="8" s="1"/>
  <c r="N43" i="8"/>
  <c r="O43" i="8" s="1"/>
  <c r="K43" i="8"/>
  <c r="L43" i="8" s="1"/>
  <c r="H43" i="8"/>
  <c r="I43" i="8" s="1"/>
  <c r="AE42" i="8"/>
  <c r="Z42" i="8"/>
  <c r="AA42" i="8" s="1"/>
  <c r="W42" i="8"/>
  <c r="X42" i="8" s="1"/>
  <c r="T42" i="8"/>
  <c r="U42" i="8" s="1"/>
  <c r="Q42" i="8"/>
  <c r="R42" i="8" s="1"/>
  <c r="N42" i="8"/>
  <c r="O42" i="8" s="1"/>
  <c r="K42" i="8"/>
  <c r="L42" i="8" s="1"/>
  <c r="H42" i="8"/>
  <c r="I42" i="8" s="1"/>
  <c r="AE41" i="8"/>
  <c r="Z41" i="8"/>
  <c r="AA41" i="8" s="1"/>
  <c r="W41" i="8"/>
  <c r="X41" i="8" s="1"/>
  <c r="T41" i="8"/>
  <c r="U41" i="8" s="1"/>
  <c r="Q41" i="8"/>
  <c r="R41" i="8" s="1"/>
  <c r="N41" i="8"/>
  <c r="O41" i="8" s="1"/>
  <c r="K41" i="8"/>
  <c r="L41" i="8" s="1"/>
  <c r="H41" i="8"/>
  <c r="I41" i="8" s="1"/>
  <c r="AE40" i="8"/>
  <c r="Z40" i="8"/>
  <c r="AA40" i="8" s="1"/>
  <c r="W40" i="8"/>
  <c r="X40" i="8" s="1"/>
  <c r="T40" i="8"/>
  <c r="U40" i="8" s="1"/>
  <c r="Q40" i="8"/>
  <c r="R40" i="8" s="1"/>
  <c r="O40" i="8"/>
  <c r="N40" i="8"/>
  <c r="K40" i="8"/>
  <c r="L40" i="8" s="1"/>
  <c r="H40" i="8"/>
  <c r="I40" i="8" s="1"/>
  <c r="AE39" i="8"/>
  <c r="Z39" i="8"/>
  <c r="AA39" i="8" s="1"/>
  <c r="W39" i="8"/>
  <c r="X39" i="8" s="1"/>
  <c r="T39" i="8"/>
  <c r="U39" i="8" s="1"/>
  <c r="Q39" i="8"/>
  <c r="R39" i="8" s="1"/>
  <c r="N39" i="8"/>
  <c r="O39" i="8" s="1"/>
  <c r="K39" i="8"/>
  <c r="L39" i="8" s="1"/>
  <c r="H39" i="8"/>
  <c r="I39" i="8" s="1"/>
  <c r="AE38" i="8"/>
  <c r="Z38" i="8"/>
  <c r="AA38" i="8" s="1"/>
  <c r="W38" i="8"/>
  <c r="X38" i="8" s="1"/>
  <c r="T38" i="8"/>
  <c r="U38" i="8" s="1"/>
  <c r="Q38" i="8"/>
  <c r="R38" i="8" s="1"/>
  <c r="N38" i="8"/>
  <c r="O38" i="8" s="1"/>
  <c r="K38" i="8"/>
  <c r="L38" i="8" s="1"/>
  <c r="H38" i="8"/>
  <c r="I38" i="8" s="1"/>
  <c r="AE37" i="8"/>
  <c r="Z37" i="8"/>
  <c r="AA37" i="8" s="1"/>
  <c r="W37" i="8"/>
  <c r="X37" i="8" s="1"/>
  <c r="T37" i="8"/>
  <c r="U37" i="8" s="1"/>
  <c r="Q37" i="8"/>
  <c r="R37" i="8" s="1"/>
  <c r="N37" i="8"/>
  <c r="O37" i="8" s="1"/>
  <c r="K37" i="8"/>
  <c r="L37" i="8" s="1"/>
  <c r="H37" i="8"/>
  <c r="I37" i="8" s="1"/>
  <c r="AE36" i="8"/>
  <c r="Z36" i="8"/>
  <c r="AA36" i="8" s="1"/>
  <c r="W36" i="8"/>
  <c r="X36" i="8" s="1"/>
  <c r="T36" i="8"/>
  <c r="U36" i="8" s="1"/>
  <c r="Q36" i="8"/>
  <c r="R36" i="8" s="1"/>
  <c r="N36" i="8"/>
  <c r="O36" i="8" s="1"/>
  <c r="K36" i="8"/>
  <c r="L36" i="8" s="1"/>
  <c r="H36" i="8"/>
  <c r="I36" i="8" s="1"/>
  <c r="AE35" i="8"/>
  <c r="Z35" i="8"/>
  <c r="AA35" i="8" s="1"/>
  <c r="W35" i="8"/>
  <c r="X35" i="8" s="1"/>
  <c r="T35" i="8"/>
  <c r="U35" i="8" s="1"/>
  <c r="Q35" i="8"/>
  <c r="R35" i="8" s="1"/>
  <c r="N35" i="8"/>
  <c r="O35" i="8" s="1"/>
  <c r="K35" i="8"/>
  <c r="L35" i="8" s="1"/>
  <c r="H35" i="8"/>
  <c r="I35" i="8" s="1"/>
  <c r="AE34" i="8"/>
  <c r="Z34" i="8"/>
  <c r="AA34" i="8" s="1"/>
  <c r="W34" i="8"/>
  <c r="X34" i="8" s="1"/>
  <c r="T34" i="8"/>
  <c r="U34" i="8" s="1"/>
  <c r="Q34" i="8"/>
  <c r="R34" i="8" s="1"/>
  <c r="N34" i="8"/>
  <c r="O34" i="8" s="1"/>
  <c r="K34" i="8"/>
  <c r="L34" i="8" s="1"/>
  <c r="H34" i="8"/>
  <c r="I34" i="8" s="1"/>
  <c r="AE33" i="8"/>
  <c r="Z33" i="8"/>
  <c r="AA33" i="8" s="1"/>
  <c r="W33" i="8"/>
  <c r="X33" i="8" s="1"/>
  <c r="T33" i="8"/>
  <c r="U33" i="8" s="1"/>
  <c r="Q33" i="8"/>
  <c r="R33" i="8" s="1"/>
  <c r="N33" i="8"/>
  <c r="O33" i="8" s="1"/>
  <c r="K33" i="8"/>
  <c r="L33" i="8" s="1"/>
  <c r="H33" i="8"/>
  <c r="I33" i="8" s="1"/>
  <c r="AE32" i="8"/>
  <c r="Z32" i="8"/>
  <c r="AA32" i="8" s="1"/>
  <c r="W32" i="8"/>
  <c r="X32" i="8" s="1"/>
  <c r="T32" i="8"/>
  <c r="U32" i="8" s="1"/>
  <c r="Q32" i="8"/>
  <c r="R32" i="8" s="1"/>
  <c r="N32" i="8"/>
  <c r="O32" i="8" s="1"/>
  <c r="K32" i="8"/>
  <c r="L32" i="8" s="1"/>
  <c r="H32" i="8"/>
  <c r="I32" i="8" s="1"/>
  <c r="AE31" i="8"/>
  <c r="Z31" i="8"/>
  <c r="AA31" i="8" s="1"/>
  <c r="W31" i="8"/>
  <c r="X31" i="8" s="1"/>
  <c r="T31" i="8"/>
  <c r="U31" i="8" s="1"/>
  <c r="Q31" i="8"/>
  <c r="R31" i="8" s="1"/>
  <c r="N31" i="8"/>
  <c r="O31" i="8" s="1"/>
  <c r="K31" i="8"/>
  <c r="L31" i="8" s="1"/>
  <c r="H31" i="8"/>
  <c r="I31" i="8" s="1"/>
  <c r="AE30" i="8"/>
  <c r="Z30" i="8"/>
  <c r="AA30" i="8" s="1"/>
  <c r="W30" i="8"/>
  <c r="X30" i="8" s="1"/>
  <c r="T30" i="8"/>
  <c r="U30" i="8" s="1"/>
  <c r="Q30" i="8"/>
  <c r="R30" i="8" s="1"/>
  <c r="N30" i="8"/>
  <c r="O30" i="8" s="1"/>
  <c r="K30" i="8"/>
  <c r="L30" i="8" s="1"/>
  <c r="H30" i="8"/>
  <c r="I30" i="8" s="1"/>
  <c r="AE29" i="8"/>
  <c r="Z29" i="8"/>
  <c r="AA29" i="8" s="1"/>
  <c r="W29" i="8"/>
  <c r="X29" i="8" s="1"/>
  <c r="T29" i="8"/>
  <c r="U29" i="8" s="1"/>
  <c r="Q29" i="8"/>
  <c r="R29" i="8" s="1"/>
  <c r="N29" i="8"/>
  <c r="O29" i="8" s="1"/>
  <c r="K29" i="8"/>
  <c r="L29" i="8" s="1"/>
  <c r="H29" i="8"/>
  <c r="I29" i="8" s="1"/>
  <c r="AE28" i="8"/>
  <c r="Z28" i="8"/>
  <c r="AA28" i="8" s="1"/>
  <c r="W28" i="8"/>
  <c r="X28" i="8" s="1"/>
  <c r="T28" i="8"/>
  <c r="U28" i="8" s="1"/>
  <c r="Q28" i="8"/>
  <c r="R28" i="8" s="1"/>
  <c r="N28" i="8"/>
  <c r="O28" i="8" s="1"/>
  <c r="K28" i="8"/>
  <c r="L28" i="8" s="1"/>
  <c r="H28" i="8"/>
  <c r="I28" i="8" s="1"/>
  <c r="AE27" i="8"/>
  <c r="Z27" i="8"/>
  <c r="AA27" i="8" s="1"/>
  <c r="W27" i="8"/>
  <c r="X27" i="8" s="1"/>
  <c r="T27" i="8"/>
  <c r="U27" i="8" s="1"/>
  <c r="Q27" i="8"/>
  <c r="R27" i="8" s="1"/>
  <c r="N27" i="8"/>
  <c r="O27" i="8" s="1"/>
  <c r="K27" i="8"/>
  <c r="L27" i="8" s="1"/>
  <c r="H27" i="8"/>
  <c r="I27" i="8" s="1"/>
  <c r="AE26" i="8"/>
  <c r="Z26" i="8"/>
  <c r="AA26" i="8" s="1"/>
  <c r="W26" i="8"/>
  <c r="X26" i="8" s="1"/>
  <c r="T26" i="8"/>
  <c r="U26" i="8" s="1"/>
  <c r="Q26" i="8"/>
  <c r="R26" i="8" s="1"/>
  <c r="N26" i="8"/>
  <c r="O26" i="8" s="1"/>
  <c r="K26" i="8"/>
  <c r="L26" i="8" s="1"/>
  <c r="H26" i="8"/>
  <c r="I26" i="8" s="1"/>
  <c r="AE25" i="8"/>
  <c r="Z25" i="8"/>
  <c r="AA25" i="8" s="1"/>
  <c r="W25" i="8"/>
  <c r="X25" i="8" s="1"/>
  <c r="T25" i="8"/>
  <c r="U25" i="8" s="1"/>
  <c r="Q25" i="8"/>
  <c r="R25" i="8" s="1"/>
  <c r="N25" i="8"/>
  <c r="O25" i="8" s="1"/>
  <c r="K25" i="8"/>
  <c r="L25" i="8" s="1"/>
  <c r="H25" i="8"/>
  <c r="I25" i="8" s="1"/>
  <c r="AE24" i="8"/>
  <c r="Z24" i="8"/>
  <c r="AA24" i="8" s="1"/>
  <c r="W24" i="8"/>
  <c r="X24" i="8" s="1"/>
  <c r="T24" i="8"/>
  <c r="U24" i="8" s="1"/>
  <c r="Q24" i="8"/>
  <c r="R24" i="8" s="1"/>
  <c r="N24" i="8"/>
  <c r="O24" i="8" s="1"/>
  <c r="K24" i="8"/>
  <c r="L24" i="8" s="1"/>
  <c r="H24" i="8"/>
  <c r="I24" i="8" s="1"/>
  <c r="AE23" i="8"/>
  <c r="Z23" i="8"/>
  <c r="AA23" i="8" s="1"/>
  <c r="W23" i="8"/>
  <c r="X23" i="8" s="1"/>
  <c r="T23" i="8"/>
  <c r="U23" i="8" s="1"/>
  <c r="Q23" i="8"/>
  <c r="R23" i="8" s="1"/>
  <c r="N23" i="8"/>
  <c r="O23" i="8" s="1"/>
  <c r="K23" i="8"/>
  <c r="L23" i="8" s="1"/>
  <c r="H23" i="8"/>
  <c r="I23" i="8" s="1"/>
  <c r="AE22" i="8"/>
  <c r="Z22" i="8"/>
  <c r="AA22" i="8" s="1"/>
  <c r="W22" i="8"/>
  <c r="X22" i="8" s="1"/>
  <c r="T22" i="8"/>
  <c r="U22" i="8" s="1"/>
  <c r="Q22" i="8"/>
  <c r="R22" i="8" s="1"/>
  <c r="N22" i="8"/>
  <c r="O22" i="8" s="1"/>
  <c r="K22" i="8"/>
  <c r="L22" i="8" s="1"/>
  <c r="H22" i="8"/>
  <c r="I22" i="8" s="1"/>
  <c r="AE21" i="8"/>
  <c r="Z21" i="8"/>
  <c r="AA21" i="8" s="1"/>
  <c r="W21" i="8"/>
  <c r="X21" i="8" s="1"/>
  <c r="T21" i="8"/>
  <c r="U21" i="8" s="1"/>
  <c r="Q21" i="8"/>
  <c r="R21" i="8" s="1"/>
  <c r="N21" i="8"/>
  <c r="O21" i="8" s="1"/>
  <c r="K21" i="8"/>
  <c r="L21" i="8" s="1"/>
  <c r="H21" i="8"/>
  <c r="I21" i="8" s="1"/>
  <c r="AE20" i="8"/>
  <c r="Z20" i="8"/>
  <c r="AA20" i="8" s="1"/>
  <c r="W20" i="8"/>
  <c r="X20" i="8" s="1"/>
  <c r="T20" i="8"/>
  <c r="U20" i="8" s="1"/>
  <c r="Q20" i="8"/>
  <c r="R20" i="8" s="1"/>
  <c r="N20" i="8"/>
  <c r="O20" i="8" s="1"/>
  <c r="K20" i="8"/>
  <c r="L20" i="8" s="1"/>
  <c r="H20" i="8"/>
  <c r="I20" i="8" s="1"/>
  <c r="AE19" i="8"/>
  <c r="Z19" i="8"/>
  <c r="AA19" i="8" s="1"/>
  <c r="W19" i="8"/>
  <c r="X19" i="8" s="1"/>
  <c r="T19" i="8"/>
  <c r="U19" i="8" s="1"/>
  <c r="Q19" i="8"/>
  <c r="R19" i="8" s="1"/>
  <c r="N19" i="8"/>
  <c r="O19" i="8" s="1"/>
  <c r="K19" i="8"/>
  <c r="L19" i="8" s="1"/>
  <c r="H19" i="8"/>
  <c r="I19" i="8" s="1"/>
  <c r="AE18" i="8"/>
  <c r="Z18" i="8"/>
  <c r="AA18" i="8" s="1"/>
  <c r="W18" i="8"/>
  <c r="X18" i="8" s="1"/>
  <c r="T18" i="8"/>
  <c r="U18" i="8" s="1"/>
  <c r="Q18" i="8"/>
  <c r="R18" i="8" s="1"/>
  <c r="N18" i="8"/>
  <c r="O18" i="8" s="1"/>
  <c r="K18" i="8"/>
  <c r="L18" i="8" s="1"/>
  <c r="H18" i="8"/>
  <c r="I18" i="8" s="1"/>
  <c r="AE17" i="8"/>
  <c r="Z17" i="8"/>
  <c r="AA17" i="8" s="1"/>
  <c r="W17" i="8"/>
  <c r="X17" i="8" s="1"/>
  <c r="T17" i="8"/>
  <c r="U17" i="8" s="1"/>
  <c r="Q17" i="8"/>
  <c r="R17" i="8" s="1"/>
  <c r="N17" i="8"/>
  <c r="O17" i="8" s="1"/>
  <c r="K17" i="8"/>
  <c r="L17" i="8" s="1"/>
  <c r="H17" i="8"/>
  <c r="I17" i="8" s="1"/>
  <c r="AE16" i="8"/>
  <c r="Z16" i="8"/>
  <c r="AA16" i="8" s="1"/>
  <c r="W16" i="8"/>
  <c r="X16" i="8" s="1"/>
  <c r="T16" i="8"/>
  <c r="U16" i="8" s="1"/>
  <c r="Q16" i="8"/>
  <c r="R16" i="8" s="1"/>
  <c r="N16" i="8"/>
  <c r="O16" i="8" s="1"/>
  <c r="K16" i="8"/>
  <c r="L16" i="8" s="1"/>
  <c r="H16" i="8"/>
  <c r="I16" i="8" s="1"/>
  <c r="AE15" i="8"/>
  <c r="Z15" i="8"/>
  <c r="AA15" i="8" s="1"/>
  <c r="W15" i="8"/>
  <c r="X15" i="8" s="1"/>
  <c r="T15" i="8"/>
  <c r="U15" i="8" s="1"/>
  <c r="Q15" i="8"/>
  <c r="R15" i="8" s="1"/>
  <c r="N15" i="8"/>
  <c r="O15" i="8" s="1"/>
  <c r="K15" i="8"/>
  <c r="L15" i="8" s="1"/>
  <c r="H15" i="8"/>
  <c r="I15" i="8" s="1"/>
  <c r="AE14" i="8"/>
  <c r="Z14" i="8"/>
  <c r="AA14" i="8" s="1"/>
  <c r="W14" i="8"/>
  <c r="X14" i="8" s="1"/>
  <c r="T14" i="8"/>
  <c r="U14" i="8" s="1"/>
  <c r="Q14" i="8"/>
  <c r="R14" i="8" s="1"/>
  <c r="N14" i="8"/>
  <c r="O14" i="8" s="1"/>
  <c r="K14" i="8"/>
  <c r="L14" i="8" s="1"/>
  <c r="H14" i="8"/>
  <c r="I14" i="8" s="1"/>
  <c r="AE25" i="7"/>
  <c r="Z25" i="7"/>
  <c r="AA25" i="7" s="1"/>
  <c r="W25" i="7"/>
  <c r="X25" i="7" s="1"/>
  <c r="T25" i="7"/>
  <c r="U25" i="7" s="1"/>
  <c r="Q25" i="7"/>
  <c r="R25" i="7" s="1"/>
  <c r="N25" i="7"/>
  <c r="O25" i="7" s="1"/>
  <c r="K25" i="7"/>
  <c r="L25" i="7" s="1"/>
  <c r="H25" i="7"/>
  <c r="I25" i="7" s="1"/>
  <c r="AE24" i="7"/>
  <c r="Z24" i="7"/>
  <c r="AA24" i="7" s="1"/>
  <c r="W24" i="7"/>
  <c r="X24" i="7" s="1"/>
  <c r="T24" i="7"/>
  <c r="U24" i="7" s="1"/>
  <c r="Q24" i="7"/>
  <c r="R24" i="7" s="1"/>
  <c r="N24" i="7"/>
  <c r="O24" i="7" s="1"/>
  <c r="K24" i="7"/>
  <c r="L24" i="7" s="1"/>
  <c r="H24" i="7"/>
  <c r="I24" i="7" s="1"/>
  <c r="AE23" i="7"/>
  <c r="Z23" i="7"/>
  <c r="AA23" i="7" s="1"/>
  <c r="W23" i="7"/>
  <c r="X23" i="7" s="1"/>
  <c r="T23" i="7"/>
  <c r="U23" i="7" s="1"/>
  <c r="Q23" i="7"/>
  <c r="R23" i="7" s="1"/>
  <c r="N23" i="7"/>
  <c r="O23" i="7" s="1"/>
  <c r="K23" i="7"/>
  <c r="L23" i="7" s="1"/>
  <c r="H23" i="7"/>
  <c r="I23" i="7" s="1"/>
  <c r="AE22" i="7"/>
  <c r="Z22" i="7"/>
  <c r="AA22" i="7" s="1"/>
  <c r="W22" i="7"/>
  <c r="X22" i="7" s="1"/>
  <c r="T22" i="7"/>
  <c r="U22" i="7" s="1"/>
  <c r="Q22" i="7"/>
  <c r="R22" i="7" s="1"/>
  <c r="N22" i="7"/>
  <c r="O22" i="7" s="1"/>
  <c r="K22" i="7"/>
  <c r="L22" i="7" s="1"/>
  <c r="H22" i="7"/>
  <c r="I22" i="7" s="1"/>
  <c r="AE30" i="19"/>
  <c r="Z30" i="19"/>
  <c r="AA30" i="19" s="1"/>
  <c r="W30" i="19"/>
  <c r="X30" i="19" s="1"/>
  <c r="T30" i="19"/>
  <c r="U30" i="19" s="1"/>
  <c r="Q30" i="19"/>
  <c r="R30" i="19" s="1"/>
  <c r="N30" i="19"/>
  <c r="O30" i="19" s="1"/>
  <c r="K30" i="19"/>
  <c r="L30" i="19" s="1"/>
  <c r="H30" i="19"/>
  <c r="I30" i="19" s="1"/>
  <c r="AE29" i="19"/>
  <c r="Z29" i="19"/>
  <c r="AA29" i="19" s="1"/>
  <c r="W29" i="19"/>
  <c r="X29" i="19" s="1"/>
  <c r="T29" i="19"/>
  <c r="U29" i="19" s="1"/>
  <c r="Q29" i="19"/>
  <c r="R29" i="19" s="1"/>
  <c r="N29" i="19"/>
  <c r="O29" i="19" s="1"/>
  <c r="K29" i="19"/>
  <c r="L29" i="19" s="1"/>
  <c r="H29" i="19"/>
  <c r="I29" i="19" s="1"/>
  <c r="AE28" i="19"/>
  <c r="Z28" i="19"/>
  <c r="AA28" i="19" s="1"/>
  <c r="W28" i="19"/>
  <c r="X28" i="19" s="1"/>
  <c r="T28" i="19"/>
  <c r="U28" i="19" s="1"/>
  <c r="Q28" i="19"/>
  <c r="R28" i="19" s="1"/>
  <c r="N28" i="19"/>
  <c r="O28" i="19" s="1"/>
  <c r="K28" i="19"/>
  <c r="L28" i="19" s="1"/>
  <c r="H28" i="19"/>
  <c r="I28" i="19" s="1"/>
  <c r="AE27" i="19"/>
  <c r="Z27" i="19"/>
  <c r="AA27" i="19" s="1"/>
  <c r="W27" i="19"/>
  <c r="X27" i="19" s="1"/>
  <c r="T27" i="19"/>
  <c r="U27" i="19" s="1"/>
  <c r="Q27" i="19"/>
  <c r="R27" i="19" s="1"/>
  <c r="N27" i="19"/>
  <c r="O27" i="19" s="1"/>
  <c r="K27" i="19"/>
  <c r="L27" i="19" s="1"/>
  <c r="H27" i="19"/>
  <c r="I27" i="19" s="1"/>
  <c r="AE26" i="19"/>
  <c r="Z26" i="19"/>
  <c r="AA26" i="19" s="1"/>
  <c r="W26" i="19"/>
  <c r="X26" i="19" s="1"/>
  <c r="T26" i="19"/>
  <c r="U26" i="19" s="1"/>
  <c r="Q26" i="19"/>
  <c r="R26" i="19" s="1"/>
  <c r="N26" i="19"/>
  <c r="O26" i="19" s="1"/>
  <c r="K26" i="19"/>
  <c r="L26" i="19" s="1"/>
  <c r="H26" i="19"/>
  <c r="I26" i="19" s="1"/>
  <c r="AE25" i="19"/>
  <c r="Z25" i="19"/>
  <c r="AA25" i="19" s="1"/>
  <c r="W25" i="19"/>
  <c r="X25" i="19" s="1"/>
  <c r="T25" i="19"/>
  <c r="U25" i="19" s="1"/>
  <c r="Q25" i="19"/>
  <c r="R25" i="19" s="1"/>
  <c r="N25" i="19"/>
  <c r="O25" i="19" s="1"/>
  <c r="K25" i="19"/>
  <c r="L25" i="19" s="1"/>
  <c r="H25" i="19"/>
  <c r="I25" i="19" s="1"/>
  <c r="AE24" i="19"/>
  <c r="Z24" i="19"/>
  <c r="AA24" i="19" s="1"/>
  <c r="W24" i="19"/>
  <c r="X24" i="19" s="1"/>
  <c r="T24" i="19"/>
  <c r="U24" i="19" s="1"/>
  <c r="Q24" i="19"/>
  <c r="R24" i="19" s="1"/>
  <c r="N24" i="19"/>
  <c r="O24" i="19" s="1"/>
  <c r="K24" i="19"/>
  <c r="L24" i="19" s="1"/>
  <c r="H24" i="19"/>
  <c r="I24" i="19" s="1"/>
  <c r="AE23" i="19"/>
  <c r="Z23" i="19"/>
  <c r="AA23" i="19" s="1"/>
  <c r="W23" i="19"/>
  <c r="X23" i="19" s="1"/>
  <c r="T23" i="19"/>
  <c r="U23" i="19" s="1"/>
  <c r="Q23" i="19"/>
  <c r="R23" i="19" s="1"/>
  <c r="N23" i="19"/>
  <c r="O23" i="19" s="1"/>
  <c r="K23" i="19"/>
  <c r="L23" i="19" s="1"/>
  <c r="H23" i="19"/>
  <c r="I23" i="19" s="1"/>
  <c r="AE22" i="19"/>
  <c r="Z22" i="19"/>
  <c r="AA22" i="19" s="1"/>
  <c r="W22" i="19"/>
  <c r="X22" i="19" s="1"/>
  <c r="T22" i="19"/>
  <c r="U22" i="19" s="1"/>
  <c r="Q22" i="19"/>
  <c r="R22" i="19" s="1"/>
  <c r="N22" i="19"/>
  <c r="O22" i="19" s="1"/>
  <c r="K22" i="19"/>
  <c r="L22" i="19" s="1"/>
  <c r="H22" i="19"/>
  <c r="I22" i="19" s="1"/>
  <c r="AE21" i="19"/>
  <c r="Z21" i="19"/>
  <c r="AA21" i="19" s="1"/>
  <c r="W21" i="19"/>
  <c r="X21" i="19" s="1"/>
  <c r="T21" i="19"/>
  <c r="U21" i="19" s="1"/>
  <c r="Q21" i="19"/>
  <c r="R21" i="19" s="1"/>
  <c r="N21" i="19"/>
  <c r="O21" i="19" s="1"/>
  <c r="K21" i="19"/>
  <c r="L21" i="19" s="1"/>
  <c r="H21" i="19"/>
  <c r="I21" i="19" s="1"/>
  <c r="AE20" i="19"/>
  <c r="Z20" i="19"/>
  <c r="AA20" i="19" s="1"/>
  <c r="W20" i="19"/>
  <c r="X20" i="19" s="1"/>
  <c r="T20" i="19"/>
  <c r="U20" i="19" s="1"/>
  <c r="Q20" i="19"/>
  <c r="R20" i="19" s="1"/>
  <c r="N20" i="19"/>
  <c r="O20" i="19" s="1"/>
  <c r="K20" i="19"/>
  <c r="L20" i="19" s="1"/>
  <c r="H20" i="19"/>
  <c r="I20" i="19" s="1"/>
  <c r="AE19" i="19"/>
  <c r="Z19" i="19"/>
  <c r="AA19" i="19" s="1"/>
  <c r="W19" i="19"/>
  <c r="X19" i="19" s="1"/>
  <c r="T19" i="19"/>
  <c r="U19" i="19" s="1"/>
  <c r="Q19" i="19"/>
  <c r="R19" i="19" s="1"/>
  <c r="N19" i="19"/>
  <c r="O19" i="19" s="1"/>
  <c r="K19" i="19"/>
  <c r="L19" i="19" s="1"/>
  <c r="H19" i="19"/>
  <c r="I19" i="19" s="1"/>
  <c r="AE18" i="19"/>
  <c r="Z18" i="19"/>
  <c r="AA18" i="19" s="1"/>
  <c r="W18" i="19"/>
  <c r="X18" i="19" s="1"/>
  <c r="T18" i="19"/>
  <c r="U18" i="19" s="1"/>
  <c r="Q18" i="19"/>
  <c r="R18" i="19" s="1"/>
  <c r="N18" i="19"/>
  <c r="O18" i="19" s="1"/>
  <c r="K18" i="19"/>
  <c r="L18" i="19" s="1"/>
  <c r="H18" i="19"/>
  <c r="I18" i="19" s="1"/>
  <c r="AE17" i="19"/>
  <c r="Z17" i="19"/>
  <c r="AA17" i="19" s="1"/>
  <c r="W17" i="19"/>
  <c r="X17" i="19" s="1"/>
  <c r="T17" i="19"/>
  <c r="U17" i="19" s="1"/>
  <c r="Q17" i="19"/>
  <c r="R17" i="19" s="1"/>
  <c r="N17" i="19"/>
  <c r="O17" i="19" s="1"/>
  <c r="K17" i="19"/>
  <c r="L17" i="19" s="1"/>
  <c r="H17" i="19"/>
  <c r="I17" i="19" s="1"/>
  <c r="AE16" i="19"/>
  <c r="Z16" i="19"/>
  <c r="AA16" i="19" s="1"/>
  <c r="W16" i="19"/>
  <c r="X16" i="19" s="1"/>
  <c r="T16" i="19"/>
  <c r="U16" i="19" s="1"/>
  <c r="Q16" i="19"/>
  <c r="R16" i="19" s="1"/>
  <c r="N16" i="19"/>
  <c r="O16" i="19" s="1"/>
  <c r="K16" i="19"/>
  <c r="L16" i="19" s="1"/>
  <c r="H16" i="19"/>
  <c r="I16" i="19" s="1"/>
  <c r="AE15" i="19"/>
  <c r="Z15" i="19"/>
  <c r="AA15" i="19" s="1"/>
  <c r="W15" i="19"/>
  <c r="X15" i="19" s="1"/>
  <c r="T15" i="19"/>
  <c r="U15" i="19" s="1"/>
  <c r="Q15" i="19"/>
  <c r="R15" i="19" s="1"/>
  <c r="N15" i="19"/>
  <c r="O15" i="19" s="1"/>
  <c r="K15" i="19"/>
  <c r="L15" i="19" s="1"/>
  <c r="H15" i="19"/>
  <c r="I15" i="19" s="1"/>
  <c r="AE14" i="19"/>
  <c r="Z14" i="19"/>
  <c r="AA14" i="19" s="1"/>
  <c r="W14" i="19"/>
  <c r="X14" i="19" s="1"/>
  <c r="T14" i="19"/>
  <c r="U14" i="19" s="1"/>
  <c r="Q14" i="19"/>
  <c r="R14" i="19" s="1"/>
  <c r="N14" i="19"/>
  <c r="O14" i="19" s="1"/>
  <c r="K14" i="19"/>
  <c r="L14" i="19" s="1"/>
  <c r="H14" i="19"/>
  <c r="I14" i="19" s="1"/>
  <c r="AE13" i="19"/>
  <c r="Z13" i="19"/>
  <c r="AA13" i="19" s="1"/>
  <c r="W13" i="19"/>
  <c r="X13" i="19" s="1"/>
  <c r="T13" i="19"/>
  <c r="U13" i="19" s="1"/>
  <c r="Q13" i="19"/>
  <c r="R13" i="19" s="1"/>
  <c r="N13" i="19"/>
  <c r="O13" i="19" s="1"/>
  <c r="K13" i="19"/>
  <c r="L13" i="19" s="1"/>
  <c r="H13" i="19"/>
  <c r="I13" i="19" s="1"/>
  <c r="AE12" i="19"/>
  <c r="Z12" i="19"/>
  <c r="AA12" i="19" s="1"/>
  <c r="W12" i="19"/>
  <c r="X12" i="19" s="1"/>
  <c r="T12" i="19"/>
  <c r="U12" i="19" s="1"/>
  <c r="Q12" i="19"/>
  <c r="R12" i="19" s="1"/>
  <c r="N12" i="19"/>
  <c r="O12" i="19" s="1"/>
  <c r="K12" i="19"/>
  <c r="L12" i="19" s="1"/>
  <c r="H12" i="19"/>
  <c r="I12" i="19" s="1"/>
  <c r="AE11" i="19"/>
  <c r="Z11" i="19"/>
  <c r="AA11" i="19" s="1"/>
  <c r="W11" i="19"/>
  <c r="X11" i="19" s="1"/>
  <c r="T11" i="19"/>
  <c r="U11" i="19" s="1"/>
  <c r="Q11" i="19"/>
  <c r="R11" i="19" s="1"/>
  <c r="N11" i="19"/>
  <c r="O11" i="19" s="1"/>
  <c r="K11" i="19"/>
  <c r="L11" i="19" s="1"/>
  <c r="H11" i="19"/>
  <c r="I11" i="19" s="1"/>
  <c r="AE10" i="19"/>
  <c r="Z10" i="19"/>
  <c r="AA10" i="19" s="1"/>
  <c r="W10" i="19"/>
  <c r="X10" i="19" s="1"/>
  <c r="T10" i="19"/>
  <c r="U10" i="19" s="1"/>
  <c r="Q10" i="19"/>
  <c r="R10" i="19" s="1"/>
  <c r="N10" i="19"/>
  <c r="O10" i="19" s="1"/>
  <c r="K10" i="19"/>
  <c r="L10" i="19" s="1"/>
  <c r="H10" i="19"/>
  <c r="I10" i="19" s="1"/>
  <c r="AE9" i="19"/>
  <c r="Z9" i="19"/>
  <c r="AA9" i="19" s="1"/>
  <c r="W9" i="19"/>
  <c r="X9" i="19" s="1"/>
  <c r="T9" i="19"/>
  <c r="U9" i="19" s="1"/>
  <c r="Q9" i="19"/>
  <c r="R9" i="19" s="1"/>
  <c r="N9" i="19"/>
  <c r="O9" i="19" s="1"/>
  <c r="K9" i="19"/>
  <c r="L9" i="19" s="1"/>
  <c r="H9" i="19"/>
  <c r="I9" i="19" s="1"/>
  <c r="AE8" i="19"/>
  <c r="Z8" i="19"/>
  <c r="AA8" i="19" s="1"/>
  <c r="W8" i="19"/>
  <c r="X8" i="19" s="1"/>
  <c r="T8" i="19"/>
  <c r="U8" i="19" s="1"/>
  <c r="Q8" i="19"/>
  <c r="R8" i="19" s="1"/>
  <c r="N8" i="19"/>
  <c r="O8" i="19" s="1"/>
  <c r="K8" i="19"/>
  <c r="L8" i="19" s="1"/>
  <c r="H8" i="19"/>
  <c r="I8" i="19" s="1"/>
  <c r="AE7" i="19"/>
  <c r="Z7" i="19"/>
  <c r="AA7" i="19" s="1"/>
  <c r="W7" i="19"/>
  <c r="X7" i="19" s="1"/>
  <c r="T7" i="19"/>
  <c r="U7" i="19" s="1"/>
  <c r="Q7" i="19"/>
  <c r="R7" i="19" s="1"/>
  <c r="N7" i="19"/>
  <c r="O7" i="19" s="1"/>
  <c r="K7" i="19"/>
  <c r="L7" i="19" s="1"/>
  <c r="H7" i="19"/>
  <c r="I7" i="19" s="1"/>
  <c r="AE6" i="19"/>
  <c r="Z6" i="19"/>
  <c r="AA6" i="19" s="1"/>
  <c r="W6" i="19"/>
  <c r="X6" i="19" s="1"/>
  <c r="T6" i="19"/>
  <c r="U6" i="19" s="1"/>
  <c r="Q6" i="19"/>
  <c r="R6" i="19" s="1"/>
  <c r="N6" i="19"/>
  <c r="O6" i="19" s="1"/>
  <c r="K6" i="19"/>
  <c r="L6" i="19" s="1"/>
  <c r="H6" i="19"/>
  <c r="I6" i="19" s="1"/>
  <c r="AE5" i="19"/>
  <c r="Z5" i="19"/>
  <c r="AA5" i="19" s="1"/>
  <c r="W5" i="19"/>
  <c r="X5" i="19" s="1"/>
  <c r="T5" i="19"/>
  <c r="U5" i="19" s="1"/>
  <c r="Q5" i="19"/>
  <c r="R5" i="19" s="1"/>
  <c r="N5" i="19"/>
  <c r="O5" i="19" s="1"/>
  <c r="K5" i="19"/>
  <c r="L5" i="19" s="1"/>
  <c r="H5" i="19"/>
  <c r="I5" i="19" s="1"/>
  <c r="AE4" i="19"/>
  <c r="Z4" i="19"/>
  <c r="AA4" i="19" s="1"/>
  <c r="W4" i="19"/>
  <c r="X4" i="19" s="1"/>
  <c r="T4" i="19"/>
  <c r="U4" i="19" s="1"/>
  <c r="Q4" i="19"/>
  <c r="R4" i="19" s="1"/>
  <c r="N4" i="19"/>
  <c r="O4" i="19" s="1"/>
  <c r="K4" i="19"/>
  <c r="L4" i="19" s="1"/>
  <c r="H4" i="19"/>
  <c r="I4" i="19" s="1"/>
  <c r="AE60" i="18"/>
  <c r="Z60" i="18"/>
  <c r="AA60" i="18" s="1"/>
  <c r="W60" i="18"/>
  <c r="X60" i="18" s="1"/>
  <c r="T60" i="18"/>
  <c r="U60" i="18" s="1"/>
  <c r="Q60" i="18"/>
  <c r="R60" i="18" s="1"/>
  <c r="N60" i="18"/>
  <c r="O60" i="18" s="1"/>
  <c r="K60" i="18"/>
  <c r="L60" i="18" s="1"/>
  <c r="H60" i="18"/>
  <c r="I60" i="18" s="1"/>
  <c r="AE59" i="18"/>
  <c r="Z59" i="18"/>
  <c r="AA59" i="18" s="1"/>
  <c r="W59" i="18"/>
  <c r="X59" i="18" s="1"/>
  <c r="T59" i="18"/>
  <c r="U59" i="18" s="1"/>
  <c r="Q59" i="18"/>
  <c r="R59" i="18" s="1"/>
  <c r="N59" i="18"/>
  <c r="O59" i="18" s="1"/>
  <c r="K59" i="18"/>
  <c r="L59" i="18" s="1"/>
  <c r="H59" i="18"/>
  <c r="I59" i="18" s="1"/>
  <c r="AE58" i="18"/>
  <c r="Z58" i="18"/>
  <c r="AA58" i="18" s="1"/>
  <c r="W58" i="18"/>
  <c r="X58" i="18" s="1"/>
  <c r="T58" i="18"/>
  <c r="U58" i="18" s="1"/>
  <c r="Q58" i="18"/>
  <c r="R58" i="18" s="1"/>
  <c r="N58" i="18"/>
  <c r="O58" i="18" s="1"/>
  <c r="K58" i="18"/>
  <c r="L58" i="18" s="1"/>
  <c r="H58" i="18"/>
  <c r="I58" i="18" s="1"/>
  <c r="AE57" i="18"/>
  <c r="Z57" i="18"/>
  <c r="AA57" i="18" s="1"/>
  <c r="W57" i="18"/>
  <c r="X57" i="18" s="1"/>
  <c r="T57" i="18"/>
  <c r="U57" i="18" s="1"/>
  <c r="Q57" i="18"/>
  <c r="R57" i="18" s="1"/>
  <c r="N57" i="18"/>
  <c r="O57" i="18" s="1"/>
  <c r="K57" i="18"/>
  <c r="L57" i="18" s="1"/>
  <c r="H57" i="18"/>
  <c r="I57" i="18" s="1"/>
  <c r="AE56" i="18"/>
  <c r="Z56" i="18"/>
  <c r="AA56" i="18" s="1"/>
  <c r="W56" i="18"/>
  <c r="X56" i="18" s="1"/>
  <c r="T56" i="18"/>
  <c r="U56" i="18" s="1"/>
  <c r="Q56" i="18"/>
  <c r="R56" i="18" s="1"/>
  <c r="N56" i="18"/>
  <c r="O56" i="18" s="1"/>
  <c r="K56" i="18"/>
  <c r="L56" i="18" s="1"/>
  <c r="H56" i="18"/>
  <c r="I56" i="18" s="1"/>
  <c r="AE55" i="18"/>
  <c r="Z55" i="18"/>
  <c r="AA55" i="18" s="1"/>
  <c r="W55" i="18"/>
  <c r="X55" i="18" s="1"/>
  <c r="T55" i="18"/>
  <c r="U55" i="18" s="1"/>
  <c r="Q55" i="18"/>
  <c r="R55" i="18" s="1"/>
  <c r="N55" i="18"/>
  <c r="O55" i="18" s="1"/>
  <c r="K55" i="18"/>
  <c r="L55" i="18" s="1"/>
  <c r="H55" i="18"/>
  <c r="I55" i="18" s="1"/>
  <c r="AE54" i="18"/>
  <c r="Z54" i="18"/>
  <c r="AA54" i="18" s="1"/>
  <c r="W54" i="18"/>
  <c r="X54" i="18" s="1"/>
  <c r="T54" i="18"/>
  <c r="U54" i="18" s="1"/>
  <c r="Q54" i="18"/>
  <c r="R54" i="18" s="1"/>
  <c r="N54" i="18"/>
  <c r="O54" i="18" s="1"/>
  <c r="K54" i="18"/>
  <c r="L54" i="18" s="1"/>
  <c r="H54" i="18"/>
  <c r="I54" i="18" s="1"/>
  <c r="AE53" i="18"/>
  <c r="Z53" i="18"/>
  <c r="AA53" i="18" s="1"/>
  <c r="W53" i="18"/>
  <c r="X53" i="18" s="1"/>
  <c r="T53" i="18"/>
  <c r="U53" i="18" s="1"/>
  <c r="Q53" i="18"/>
  <c r="R53" i="18" s="1"/>
  <c r="N53" i="18"/>
  <c r="O53" i="18" s="1"/>
  <c r="K53" i="18"/>
  <c r="L53" i="18" s="1"/>
  <c r="H53" i="18"/>
  <c r="I53" i="18" s="1"/>
  <c r="AE52" i="18"/>
  <c r="Z52" i="18"/>
  <c r="AA52" i="18" s="1"/>
  <c r="W52" i="18"/>
  <c r="X52" i="18" s="1"/>
  <c r="T52" i="18"/>
  <c r="U52" i="18" s="1"/>
  <c r="Q52" i="18"/>
  <c r="R52" i="18" s="1"/>
  <c r="N52" i="18"/>
  <c r="O52" i="18" s="1"/>
  <c r="K52" i="18"/>
  <c r="L52" i="18" s="1"/>
  <c r="H52" i="18"/>
  <c r="I52" i="18" s="1"/>
  <c r="AE51" i="18"/>
  <c r="Z51" i="18"/>
  <c r="AA51" i="18" s="1"/>
  <c r="W51" i="18"/>
  <c r="X51" i="18" s="1"/>
  <c r="T51" i="18"/>
  <c r="U51" i="18" s="1"/>
  <c r="Q51" i="18"/>
  <c r="R51" i="18" s="1"/>
  <c r="O51" i="18"/>
  <c r="N51" i="18"/>
  <c r="K51" i="18"/>
  <c r="L51" i="18" s="1"/>
  <c r="H51" i="18"/>
  <c r="I51" i="18" s="1"/>
  <c r="AE50" i="18"/>
  <c r="Z50" i="18"/>
  <c r="AA50" i="18" s="1"/>
  <c r="W50" i="18"/>
  <c r="X50" i="18" s="1"/>
  <c r="U50" i="18"/>
  <c r="T50" i="18"/>
  <c r="Q50" i="18"/>
  <c r="R50" i="18" s="1"/>
  <c r="N50" i="18"/>
  <c r="O50" i="18" s="1"/>
  <c r="K50" i="18"/>
  <c r="L50" i="18" s="1"/>
  <c r="H50" i="18"/>
  <c r="I50" i="18" s="1"/>
  <c r="AE49" i="18"/>
  <c r="Z49" i="18"/>
  <c r="AA49" i="18" s="1"/>
  <c r="W49" i="18"/>
  <c r="X49" i="18" s="1"/>
  <c r="T49" i="18"/>
  <c r="U49" i="18" s="1"/>
  <c r="Q49" i="18"/>
  <c r="R49" i="18" s="1"/>
  <c r="N49" i="18"/>
  <c r="O49" i="18" s="1"/>
  <c r="K49" i="18"/>
  <c r="L49" i="18" s="1"/>
  <c r="H49" i="18"/>
  <c r="I49" i="18" s="1"/>
  <c r="AE48" i="18"/>
  <c r="Z48" i="18"/>
  <c r="AA48" i="18" s="1"/>
  <c r="W48" i="18"/>
  <c r="X48" i="18" s="1"/>
  <c r="T48" i="18"/>
  <c r="U48" i="18" s="1"/>
  <c r="Q48" i="18"/>
  <c r="R48" i="18" s="1"/>
  <c r="N48" i="18"/>
  <c r="O48" i="18" s="1"/>
  <c r="K48" i="18"/>
  <c r="L48" i="18" s="1"/>
  <c r="H48" i="18"/>
  <c r="I48" i="18" s="1"/>
  <c r="AE47" i="18"/>
  <c r="Z47" i="18"/>
  <c r="AA47" i="18" s="1"/>
  <c r="W47" i="18"/>
  <c r="X47" i="18" s="1"/>
  <c r="T47" i="18"/>
  <c r="U47" i="18" s="1"/>
  <c r="Q47" i="18"/>
  <c r="R47" i="18" s="1"/>
  <c r="N47" i="18"/>
  <c r="O47" i="18" s="1"/>
  <c r="K47" i="18"/>
  <c r="L47" i="18" s="1"/>
  <c r="H47" i="18"/>
  <c r="I47" i="18" s="1"/>
  <c r="AE46" i="18"/>
  <c r="Z46" i="18"/>
  <c r="AA46" i="18" s="1"/>
  <c r="W46" i="18"/>
  <c r="X46" i="18" s="1"/>
  <c r="T46" i="18"/>
  <c r="U46" i="18" s="1"/>
  <c r="Q46" i="18"/>
  <c r="R46" i="18" s="1"/>
  <c r="N46" i="18"/>
  <c r="O46" i="18" s="1"/>
  <c r="K46" i="18"/>
  <c r="L46" i="18" s="1"/>
  <c r="H46" i="18"/>
  <c r="I46" i="18" s="1"/>
  <c r="AE45" i="18"/>
  <c r="Z45" i="18"/>
  <c r="AA45" i="18" s="1"/>
  <c r="W45" i="18"/>
  <c r="X45" i="18" s="1"/>
  <c r="T45" i="18"/>
  <c r="U45" i="18" s="1"/>
  <c r="Q45" i="18"/>
  <c r="R45" i="18" s="1"/>
  <c r="N45" i="18"/>
  <c r="O45" i="18" s="1"/>
  <c r="K45" i="18"/>
  <c r="L45" i="18" s="1"/>
  <c r="H45" i="18"/>
  <c r="I45" i="18" s="1"/>
  <c r="AE44" i="18"/>
  <c r="Z44" i="18"/>
  <c r="AA44" i="18" s="1"/>
  <c r="W44" i="18"/>
  <c r="X44" i="18" s="1"/>
  <c r="U44" i="18"/>
  <c r="T44" i="18"/>
  <c r="Q44" i="18"/>
  <c r="R44" i="18" s="1"/>
  <c r="N44" i="18"/>
  <c r="O44" i="18" s="1"/>
  <c r="K44" i="18"/>
  <c r="L44" i="18" s="1"/>
  <c r="H44" i="18"/>
  <c r="I44" i="18" s="1"/>
  <c r="AE43" i="18"/>
  <c r="Z43" i="18"/>
  <c r="AA43" i="18" s="1"/>
  <c r="W43" i="18"/>
  <c r="X43" i="18" s="1"/>
  <c r="T43" i="18"/>
  <c r="U43" i="18" s="1"/>
  <c r="Q43" i="18"/>
  <c r="R43" i="18" s="1"/>
  <c r="N43" i="18"/>
  <c r="O43" i="18" s="1"/>
  <c r="K43" i="18"/>
  <c r="L43" i="18" s="1"/>
  <c r="H43" i="18"/>
  <c r="I43" i="18" s="1"/>
  <c r="AE42" i="18"/>
  <c r="Z42" i="18"/>
  <c r="AA42" i="18" s="1"/>
  <c r="W42" i="18"/>
  <c r="X42" i="18" s="1"/>
  <c r="T42" i="18"/>
  <c r="U42" i="18" s="1"/>
  <c r="Q42" i="18"/>
  <c r="R42" i="18" s="1"/>
  <c r="N42" i="18"/>
  <c r="O42" i="18" s="1"/>
  <c r="K42" i="18"/>
  <c r="L42" i="18" s="1"/>
  <c r="H42" i="18"/>
  <c r="I42" i="18" s="1"/>
  <c r="AE41" i="18"/>
  <c r="Z41" i="18"/>
  <c r="AA41" i="18" s="1"/>
  <c r="W41" i="18"/>
  <c r="X41" i="18" s="1"/>
  <c r="T41" i="18"/>
  <c r="U41" i="18" s="1"/>
  <c r="Q41" i="18"/>
  <c r="R41" i="18" s="1"/>
  <c r="N41" i="18"/>
  <c r="O41" i="18" s="1"/>
  <c r="K41" i="18"/>
  <c r="L41" i="18" s="1"/>
  <c r="H41" i="18"/>
  <c r="I41" i="18" s="1"/>
  <c r="AE40" i="18"/>
  <c r="Z40" i="18"/>
  <c r="AA40" i="18" s="1"/>
  <c r="W40" i="18"/>
  <c r="X40" i="18" s="1"/>
  <c r="T40" i="18"/>
  <c r="U40" i="18" s="1"/>
  <c r="Q40" i="18"/>
  <c r="R40" i="18" s="1"/>
  <c r="N40" i="18"/>
  <c r="O40" i="18" s="1"/>
  <c r="K40" i="18"/>
  <c r="L40" i="18" s="1"/>
  <c r="H40" i="18"/>
  <c r="I40" i="18" s="1"/>
  <c r="AE39" i="18"/>
  <c r="Z39" i="18"/>
  <c r="AA39" i="18" s="1"/>
  <c r="W39" i="18"/>
  <c r="X39" i="18" s="1"/>
  <c r="T39" i="18"/>
  <c r="U39" i="18" s="1"/>
  <c r="Q39" i="18"/>
  <c r="R39" i="18" s="1"/>
  <c r="N39" i="18"/>
  <c r="O39" i="18" s="1"/>
  <c r="K39" i="18"/>
  <c r="L39" i="18" s="1"/>
  <c r="H39" i="18"/>
  <c r="I39" i="18" s="1"/>
  <c r="AE38" i="18"/>
  <c r="Z38" i="18"/>
  <c r="AA38" i="18" s="1"/>
  <c r="W38" i="18"/>
  <c r="X38" i="18" s="1"/>
  <c r="T38" i="18"/>
  <c r="U38" i="18" s="1"/>
  <c r="Q38" i="18"/>
  <c r="R38" i="18" s="1"/>
  <c r="N38" i="18"/>
  <c r="O38" i="18" s="1"/>
  <c r="K38" i="18"/>
  <c r="L38" i="18" s="1"/>
  <c r="H38" i="18"/>
  <c r="I38" i="18" s="1"/>
  <c r="AE37" i="18"/>
  <c r="Z37" i="18"/>
  <c r="AA37" i="18" s="1"/>
  <c r="W37" i="18"/>
  <c r="X37" i="18" s="1"/>
  <c r="T37" i="18"/>
  <c r="U37" i="18" s="1"/>
  <c r="Q37" i="18"/>
  <c r="R37" i="18" s="1"/>
  <c r="N37" i="18"/>
  <c r="O37" i="18" s="1"/>
  <c r="K37" i="18"/>
  <c r="L37" i="18" s="1"/>
  <c r="H37" i="18"/>
  <c r="I37" i="18" s="1"/>
  <c r="AE36" i="18"/>
  <c r="Z36" i="18"/>
  <c r="AA36" i="18" s="1"/>
  <c r="W36" i="18"/>
  <c r="X36" i="18" s="1"/>
  <c r="T36" i="18"/>
  <c r="U36" i="18" s="1"/>
  <c r="Q36" i="18"/>
  <c r="R36" i="18" s="1"/>
  <c r="N36" i="18"/>
  <c r="O36" i="18" s="1"/>
  <c r="K36" i="18"/>
  <c r="L36" i="18" s="1"/>
  <c r="H36" i="18"/>
  <c r="I36" i="18" s="1"/>
  <c r="AE35" i="18"/>
  <c r="Z35" i="18"/>
  <c r="AA35" i="18" s="1"/>
  <c r="W35" i="18"/>
  <c r="X35" i="18" s="1"/>
  <c r="U35" i="18"/>
  <c r="T35" i="18"/>
  <c r="Q35" i="18"/>
  <c r="R35" i="18" s="1"/>
  <c r="N35" i="18"/>
  <c r="O35" i="18" s="1"/>
  <c r="K35" i="18"/>
  <c r="L35" i="18" s="1"/>
  <c r="H35" i="18"/>
  <c r="I35" i="18" s="1"/>
  <c r="AE34" i="18"/>
  <c r="Z34" i="18"/>
  <c r="AA34" i="18" s="1"/>
  <c r="W34" i="18"/>
  <c r="X34" i="18" s="1"/>
  <c r="T34" i="18"/>
  <c r="U34" i="18" s="1"/>
  <c r="Q34" i="18"/>
  <c r="R34" i="18" s="1"/>
  <c r="N34" i="18"/>
  <c r="O34" i="18" s="1"/>
  <c r="K34" i="18"/>
  <c r="L34" i="18" s="1"/>
  <c r="H34" i="18"/>
  <c r="I34" i="18" s="1"/>
  <c r="AE33" i="18"/>
  <c r="Z33" i="18"/>
  <c r="AA33" i="18" s="1"/>
  <c r="W33" i="18"/>
  <c r="X33" i="18" s="1"/>
  <c r="T33" i="18"/>
  <c r="U33" i="18" s="1"/>
  <c r="Q33" i="18"/>
  <c r="R33" i="18" s="1"/>
  <c r="N33" i="18"/>
  <c r="O33" i="18" s="1"/>
  <c r="K33" i="18"/>
  <c r="L33" i="18" s="1"/>
  <c r="H33" i="18"/>
  <c r="I33" i="18" s="1"/>
  <c r="AE32" i="18"/>
  <c r="Z32" i="18"/>
  <c r="AA32" i="18" s="1"/>
  <c r="W32" i="18"/>
  <c r="X32" i="18" s="1"/>
  <c r="T32" i="18"/>
  <c r="U32" i="18" s="1"/>
  <c r="Q32" i="18"/>
  <c r="R32" i="18" s="1"/>
  <c r="N32" i="18"/>
  <c r="O32" i="18" s="1"/>
  <c r="K32" i="18"/>
  <c r="L32" i="18" s="1"/>
  <c r="H32" i="18"/>
  <c r="I32" i="18" s="1"/>
  <c r="AE31" i="18"/>
  <c r="Z31" i="18"/>
  <c r="AA31" i="18" s="1"/>
  <c r="W31" i="18"/>
  <c r="X31" i="18" s="1"/>
  <c r="T31" i="18"/>
  <c r="U31" i="18" s="1"/>
  <c r="Q31" i="18"/>
  <c r="R31" i="18" s="1"/>
  <c r="N31" i="18"/>
  <c r="O31" i="18" s="1"/>
  <c r="K31" i="18"/>
  <c r="L31" i="18" s="1"/>
  <c r="H31" i="18"/>
  <c r="I31" i="18" s="1"/>
  <c r="AE30" i="18"/>
  <c r="Z30" i="18"/>
  <c r="AA30" i="18" s="1"/>
  <c r="W30" i="18"/>
  <c r="X30" i="18" s="1"/>
  <c r="T30" i="18"/>
  <c r="U30" i="18" s="1"/>
  <c r="Q30" i="18"/>
  <c r="R30" i="18" s="1"/>
  <c r="N30" i="18"/>
  <c r="O30" i="18" s="1"/>
  <c r="K30" i="18"/>
  <c r="L30" i="18" s="1"/>
  <c r="H30" i="18"/>
  <c r="I30" i="18" s="1"/>
  <c r="AE29" i="18"/>
  <c r="Z29" i="18"/>
  <c r="AA29" i="18" s="1"/>
  <c r="W29" i="18"/>
  <c r="X29" i="18" s="1"/>
  <c r="T29" i="18"/>
  <c r="U29" i="18" s="1"/>
  <c r="Q29" i="18"/>
  <c r="R29" i="18" s="1"/>
  <c r="N29" i="18"/>
  <c r="O29" i="18" s="1"/>
  <c r="K29" i="18"/>
  <c r="L29" i="18" s="1"/>
  <c r="H29" i="18"/>
  <c r="I29" i="18" s="1"/>
  <c r="AE28" i="18"/>
  <c r="Z28" i="18"/>
  <c r="AA28" i="18" s="1"/>
  <c r="W28" i="18"/>
  <c r="X28" i="18" s="1"/>
  <c r="T28" i="18"/>
  <c r="U28" i="18" s="1"/>
  <c r="Q28" i="18"/>
  <c r="R28" i="18" s="1"/>
  <c r="N28" i="18"/>
  <c r="O28" i="18" s="1"/>
  <c r="K28" i="18"/>
  <c r="L28" i="18" s="1"/>
  <c r="H28" i="18"/>
  <c r="I28" i="18" s="1"/>
  <c r="AE27" i="18"/>
  <c r="Z27" i="18"/>
  <c r="AA27" i="18" s="1"/>
  <c r="W27" i="18"/>
  <c r="X27" i="18" s="1"/>
  <c r="T27" i="18"/>
  <c r="U27" i="18" s="1"/>
  <c r="Q27" i="18"/>
  <c r="R27" i="18" s="1"/>
  <c r="N27" i="18"/>
  <c r="O27" i="18" s="1"/>
  <c r="K27" i="18"/>
  <c r="L27" i="18" s="1"/>
  <c r="H27" i="18"/>
  <c r="I27" i="18" s="1"/>
  <c r="AE26" i="18"/>
  <c r="Z26" i="18"/>
  <c r="AA26" i="18" s="1"/>
  <c r="W26" i="18"/>
  <c r="X26" i="18" s="1"/>
  <c r="T26" i="18"/>
  <c r="U26" i="18" s="1"/>
  <c r="Q26" i="18"/>
  <c r="R26" i="18" s="1"/>
  <c r="N26" i="18"/>
  <c r="O26" i="18" s="1"/>
  <c r="K26" i="18"/>
  <c r="L26" i="18" s="1"/>
  <c r="H26" i="18"/>
  <c r="I26" i="18" s="1"/>
  <c r="AE25" i="18"/>
  <c r="Z25" i="18"/>
  <c r="AA25" i="18" s="1"/>
  <c r="W25" i="18"/>
  <c r="X25" i="18" s="1"/>
  <c r="T25" i="18"/>
  <c r="U25" i="18" s="1"/>
  <c r="Q25" i="18"/>
  <c r="R25" i="18" s="1"/>
  <c r="N25" i="18"/>
  <c r="O25" i="18" s="1"/>
  <c r="K25" i="18"/>
  <c r="L25" i="18" s="1"/>
  <c r="H25" i="18"/>
  <c r="I25" i="18" s="1"/>
  <c r="AE24" i="18"/>
  <c r="Z24" i="18"/>
  <c r="AA24" i="18" s="1"/>
  <c r="W24" i="18"/>
  <c r="X24" i="18" s="1"/>
  <c r="T24" i="18"/>
  <c r="U24" i="18" s="1"/>
  <c r="Q24" i="18"/>
  <c r="R24" i="18" s="1"/>
  <c r="N24" i="18"/>
  <c r="O24" i="18" s="1"/>
  <c r="K24" i="18"/>
  <c r="L24" i="18" s="1"/>
  <c r="H24" i="18"/>
  <c r="I24" i="18" s="1"/>
  <c r="AE55" i="14"/>
  <c r="Z55" i="14"/>
  <c r="AA55" i="14" s="1"/>
  <c r="W55" i="14"/>
  <c r="X55" i="14" s="1"/>
  <c r="T55" i="14"/>
  <c r="U55" i="14" s="1"/>
  <c r="Q55" i="14"/>
  <c r="R55" i="14" s="1"/>
  <c r="N55" i="14"/>
  <c r="O55" i="14" s="1"/>
  <c r="K55" i="14"/>
  <c r="L55" i="14" s="1"/>
  <c r="H55" i="14"/>
  <c r="I55" i="14" s="1"/>
  <c r="AE54" i="14"/>
  <c r="Z54" i="14"/>
  <c r="AA54" i="14" s="1"/>
  <c r="W54" i="14"/>
  <c r="X54" i="14" s="1"/>
  <c r="T54" i="14"/>
  <c r="U54" i="14" s="1"/>
  <c r="Q54" i="14"/>
  <c r="R54" i="14" s="1"/>
  <c r="N54" i="14"/>
  <c r="O54" i="14" s="1"/>
  <c r="K54" i="14"/>
  <c r="L54" i="14" s="1"/>
  <c r="H54" i="14"/>
  <c r="I54" i="14" s="1"/>
  <c r="AE53" i="14"/>
  <c r="Z53" i="14"/>
  <c r="AA53" i="14" s="1"/>
  <c r="W53" i="14"/>
  <c r="X53" i="14" s="1"/>
  <c r="T53" i="14"/>
  <c r="U53" i="14" s="1"/>
  <c r="Q53" i="14"/>
  <c r="R53" i="14" s="1"/>
  <c r="N53" i="14"/>
  <c r="O53" i="14" s="1"/>
  <c r="K53" i="14"/>
  <c r="L53" i="14" s="1"/>
  <c r="H53" i="14"/>
  <c r="I53" i="14" s="1"/>
  <c r="AE52" i="14"/>
  <c r="Z52" i="14"/>
  <c r="AA52" i="14" s="1"/>
  <c r="W52" i="14"/>
  <c r="X52" i="14" s="1"/>
  <c r="T52" i="14"/>
  <c r="U52" i="14" s="1"/>
  <c r="Q52" i="14"/>
  <c r="R52" i="14" s="1"/>
  <c r="O52" i="14"/>
  <c r="N52" i="14"/>
  <c r="K52" i="14"/>
  <c r="L52" i="14" s="1"/>
  <c r="H52" i="14"/>
  <c r="I52" i="14" s="1"/>
  <c r="AE51" i="14"/>
  <c r="Z51" i="14"/>
  <c r="AA51" i="14" s="1"/>
  <c r="W51" i="14"/>
  <c r="X51" i="14" s="1"/>
  <c r="T51" i="14"/>
  <c r="U51" i="14" s="1"/>
  <c r="Q51" i="14"/>
  <c r="R51" i="14" s="1"/>
  <c r="N51" i="14"/>
  <c r="O51" i="14" s="1"/>
  <c r="K51" i="14"/>
  <c r="L51" i="14" s="1"/>
  <c r="H51" i="14"/>
  <c r="I51" i="14" s="1"/>
  <c r="AE50" i="14"/>
  <c r="Z50" i="14"/>
  <c r="AA50" i="14" s="1"/>
  <c r="W50" i="14"/>
  <c r="X50" i="14" s="1"/>
  <c r="T50" i="14"/>
  <c r="U50" i="14" s="1"/>
  <c r="Q50" i="14"/>
  <c r="R50" i="14" s="1"/>
  <c r="N50" i="14"/>
  <c r="O50" i="14" s="1"/>
  <c r="K50" i="14"/>
  <c r="L50" i="14" s="1"/>
  <c r="H50" i="14"/>
  <c r="I50" i="14" s="1"/>
  <c r="AE49" i="14"/>
  <c r="Z49" i="14"/>
  <c r="AA49" i="14" s="1"/>
  <c r="W49" i="14"/>
  <c r="X49" i="14" s="1"/>
  <c r="T49" i="14"/>
  <c r="U49" i="14" s="1"/>
  <c r="Q49" i="14"/>
  <c r="R49" i="14" s="1"/>
  <c r="N49" i="14"/>
  <c r="O49" i="14" s="1"/>
  <c r="K49" i="14"/>
  <c r="L49" i="14" s="1"/>
  <c r="H49" i="14"/>
  <c r="I49" i="14" s="1"/>
  <c r="AE48" i="14"/>
  <c r="Z48" i="14"/>
  <c r="AA48" i="14" s="1"/>
  <c r="W48" i="14"/>
  <c r="X48" i="14" s="1"/>
  <c r="T48" i="14"/>
  <c r="U48" i="14" s="1"/>
  <c r="Q48" i="14"/>
  <c r="R48" i="14" s="1"/>
  <c r="N48" i="14"/>
  <c r="O48" i="14" s="1"/>
  <c r="K48" i="14"/>
  <c r="L48" i="14" s="1"/>
  <c r="H48" i="14"/>
  <c r="I48" i="14" s="1"/>
  <c r="AE47" i="14"/>
  <c r="Z47" i="14"/>
  <c r="AA47" i="14" s="1"/>
  <c r="W47" i="14"/>
  <c r="X47" i="14" s="1"/>
  <c r="T47" i="14"/>
  <c r="U47" i="14" s="1"/>
  <c r="Q47" i="14"/>
  <c r="R47" i="14" s="1"/>
  <c r="N47" i="14"/>
  <c r="O47" i="14" s="1"/>
  <c r="K47" i="14"/>
  <c r="L47" i="14" s="1"/>
  <c r="H47" i="14"/>
  <c r="I47" i="14" s="1"/>
  <c r="AE46" i="14"/>
  <c r="Z46" i="14"/>
  <c r="AA46" i="14" s="1"/>
  <c r="W46" i="14"/>
  <c r="X46" i="14" s="1"/>
  <c r="T46" i="14"/>
  <c r="U46" i="14" s="1"/>
  <c r="Q46" i="14"/>
  <c r="R46" i="14" s="1"/>
  <c r="N46" i="14"/>
  <c r="O46" i="14" s="1"/>
  <c r="K46" i="14"/>
  <c r="L46" i="14" s="1"/>
  <c r="H46" i="14"/>
  <c r="I46" i="14" s="1"/>
  <c r="AE45" i="14"/>
  <c r="Z45" i="14"/>
  <c r="AA45" i="14" s="1"/>
  <c r="W45" i="14"/>
  <c r="X45" i="14" s="1"/>
  <c r="T45" i="14"/>
  <c r="U45" i="14" s="1"/>
  <c r="Q45" i="14"/>
  <c r="R45" i="14" s="1"/>
  <c r="N45" i="14"/>
  <c r="O45" i="14" s="1"/>
  <c r="K45" i="14"/>
  <c r="L45" i="14" s="1"/>
  <c r="H45" i="14"/>
  <c r="I45" i="14" s="1"/>
  <c r="AE44" i="14"/>
  <c r="Z44" i="14"/>
  <c r="AA44" i="14" s="1"/>
  <c r="W44" i="14"/>
  <c r="X44" i="14" s="1"/>
  <c r="T44" i="14"/>
  <c r="U44" i="14" s="1"/>
  <c r="Q44" i="14"/>
  <c r="R44" i="14" s="1"/>
  <c r="N44" i="14"/>
  <c r="O44" i="14" s="1"/>
  <c r="K44" i="14"/>
  <c r="L44" i="14" s="1"/>
  <c r="H44" i="14"/>
  <c r="I44" i="14" s="1"/>
  <c r="AE43" i="14"/>
  <c r="Z43" i="14"/>
  <c r="AA43" i="14" s="1"/>
  <c r="W43" i="14"/>
  <c r="X43" i="14" s="1"/>
  <c r="T43" i="14"/>
  <c r="U43" i="14" s="1"/>
  <c r="Q43" i="14"/>
  <c r="R43" i="14" s="1"/>
  <c r="O43" i="14"/>
  <c r="N43" i="14"/>
  <c r="K43" i="14"/>
  <c r="L43" i="14" s="1"/>
  <c r="H43" i="14"/>
  <c r="I43" i="14" s="1"/>
  <c r="AE42" i="14"/>
  <c r="Z42" i="14"/>
  <c r="AA42" i="14" s="1"/>
  <c r="W42" i="14"/>
  <c r="X42" i="14" s="1"/>
  <c r="T42" i="14"/>
  <c r="U42" i="14" s="1"/>
  <c r="Q42" i="14"/>
  <c r="R42" i="14" s="1"/>
  <c r="N42" i="14"/>
  <c r="O42" i="14" s="1"/>
  <c r="K42" i="14"/>
  <c r="L42" i="14" s="1"/>
  <c r="H42" i="14"/>
  <c r="I42" i="14" s="1"/>
  <c r="AE41" i="14"/>
  <c r="Z41" i="14"/>
  <c r="AA41" i="14" s="1"/>
  <c r="W41" i="14"/>
  <c r="X41" i="14" s="1"/>
  <c r="T41" i="14"/>
  <c r="U41" i="14" s="1"/>
  <c r="Q41" i="14"/>
  <c r="R41" i="14" s="1"/>
  <c r="N41" i="14"/>
  <c r="O41" i="14" s="1"/>
  <c r="K41" i="14"/>
  <c r="L41" i="14" s="1"/>
  <c r="H41" i="14"/>
  <c r="I41" i="14" s="1"/>
  <c r="AE40" i="14"/>
  <c r="Z40" i="14"/>
  <c r="AA40" i="14" s="1"/>
  <c r="W40" i="14"/>
  <c r="X40" i="14" s="1"/>
  <c r="T40" i="14"/>
  <c r="U40" i="14" s="1"/>
  <c r="Q40" i="14"/>
  <c r="R40" i="14" s="1"/>
  <c r="N40" i="14"/>
  <c r="O40" i="14" s="1"/>
  <c r="K40" i="14"/>
  <c r="L40" i="14" s="1"/>
  <c r="H40" i="14"/>
  <c r="I40" i="14" s="1"/>
  <c r="AE39" i="14"/>
  <c r="Z39" i="14"/>
  <c r="AA39" i="14" s="1"/>
  <c r="W39" i="14"/>
  <c r="X39" i="14" s="1"/>
  <c r="T39" i="14"/>
  <c r="U39" i="14" s="1"/>
  <c r="Q39" i="14"/>
  <c r="R39" i="14" s="1"/>
  <c r="N39" i="14"/>
  <c r="O39" i="14" s="1"/>
  <c r="K39" i="14"/>
  <c r="L39" i="14" s="1"/>
  <c r="H39" i="14"/>
  <c r="I39" i="14" s="1"/>
  <c r="AE38" i="14"/>
  <c r="Z38" i="14"/>
  <c r="AA38" i="14" s="1"/>
  <c r="W38" i="14"/>
  <c r="X38" i="14" s="1"/>
  <c r="T38" i="14"/>
  <c r="U38" i="14" s="1"/>
  <c r="Q38" i="14"/>
  <c r="R38" i="14" s="1"/>
  <c r="N38" i="14"/>
  <c r="O38" i="14" s="1"/>
  <c r="K38" i="14"/>
  <c r="L38" i="14" s="1"/>
  <c r="H38" i="14"/>
  <c r="I38" i="14" s="1"/>
  <c r="AE37" i="14"/>
  <c r="Z37" i="14"/>
  <c r="AA37" i="14" s="1"/>
  <c r="W37" i="14"/>
  <c r="X37" i="14" s="1"/>
  <c r="T37" i="14"/>
  <c r="U37" i="14" s="1"/>
  <c r="Q37" i="14"/>
  <c r="R37" i="14" s="1"/>
  <c r="N37" i="14"/>
  <c r="O37" i="14" s="1"/>
  <c r="K37" i="14"/>
  <c r="L37" i="14" s="1"/>
  <c r="H37" i="14"/>
  <c r="I37" i="14" s="1"/>
  <c r="AE36" i="14"/>
  <c r="Z36" i="14"/>
  <c r="AA36" i="14" s="1"/>
  <c r="W36" i="14"/>
  <c r="X36" i="14" s="1"/>
  <c r="T36" i="14"/>
  <c r="U36" i="14" s="1"/>
  <c r="Q36" i="14"/>
  <c r="R36" i="14" s="1"/>
  <c r="N36" i="14"/>
  <c r="O36" i="14" s="1"/>
  <c r="K36" i="14"/>
  <c r="L36" i="14" s="1"/>
  <c r="H36" i="14"/>
  <c r="I36" i="14" s="1"/>
  <c r="AE35" i="14"/>
  <c r="Z35" i="14"/>
  <c r="AA35" i="14" s="1"/>
  <c r="W35" i="14"/>
  <c r="X35" i="14" s="1"/>
  <c r="T35" i="14"/>
  <c r="U35" i="14" s="1"/>
  <c r="Q35" i="14"/>
  <c r="R35" i="14" s="1"/>
  <c r="N35" i="14"/>
  <c r="O35" i="14" s="1"/>
  <c r="K35" i="14"/>
  <c r="L35" i="14" s="1"/>
  <c r="H35" i="14"/>
  <c r="I35" i="14" s="1"/>
  <c r="AE34" i="14"/>
  <c r="Z34" i="14"/>
  <c r="AA34" i="14" s="1"/>
  <c r="W34" i="14"/>
  <c r="X34" i="14" s="1"/>
  <c r="T34" i="14"/>
  <c r="U34" i="14" s="1"/>
  <c r="Q34" i="14"/>
  <c r="R34" i="14" s="1"/>
  <c r="N34" i="14"/>
  <c r="O34" i="14" s="1"/>
  <c r="K34" i="14"/>
  <c r="L34" i="14" s="1"/>
  <c r="H34" i="14"/>
  <c r="I34" i="14" s="1"/>
  <c r="AE33" i="14"/>
  <c r="Z33" i="14"/>
  <c r="AA33" i="14" s="1"/>
  <c r="W33" i="14"/>
  <c r="X33" i="14" s="1"/>
  <c r="T33" i="14"/>
  <c r="U33" i="14" s="1"/>
  <c r="Q33" i="14"/>
  <c r="R33" i="14" s="1"/>
  <c r="N33" i="14"/>
  <c r="O33" i="14" s="1"/>
  <c r="K33" i="14"/>
  <c r="L33" i="14" s="1"/>
  <c r="H33" i="14"/>
  <c r="I33" i="14" s="1"/>
  <c r="AE32" i="14"/>
  <c r="Z32" i="14"/>
  <c r="AA32" i="14" s="1"/>
  <c r="W32" i="14"/>
  <c r="X32" i="14" s="1"/>
  <c r="T32" i="14"/>
  <c r="U32" i="14" s="1"/>
  <c r="Q32" i="14"/>
  <c r="R32" i="14" s="1"/>
  <c r="N32" i="14"/>
  <c r="O32" i="14" s="1"/>
  <c r="K32" i="14"/>
  <c r="L32" i="14" s="1"/>
  <c r="H32" i="14"/>
  <c r="I32" i="14" s="1"/>
  <c r="AE31" i="14"/>
  <c r="Z31" i="14"/>
  <c r="AA31" i="14" s="1"/>
  <c r="W31" i="14"/>
  <c r="X31" i="14" s="1"/>
  <c r="T31" i="14"/>
  <c r="U31" i="14" s="1"/>
  <c r="Q31" i="14"/>
  <c r="R31" i="14" s="1"/>
  <c r="O31" i="14"/>
  <c r="N31" i="14"/>
  <c r="K31" i="14"/>
  <c r="L31" i="14" s="1"/>
  <c r="H31" i="14"/>
  <c r="I31" i="14" s="1"/>
  <c r="AE30" i="14"/>
  <c r="Z30" i="14"/>
  <c r="AA30" i="14" s="1"/>
  <c r="W30" i="14"/>
  <c r="X30" i="14" s="1"/>
  <c r="T30" i="14"/>
  <c r="U30" i="14" s="1"/>
  <c r="Q30" i="14"/>
  <c r="R30" i="14" s="1"/>
  <c r="N30" i="14"/>
  <c r="O30" i="14" s="1"/>
  <c r="K30" i="14"/>
  <c r="L30" i="14" s="1"/>
  <c r="H30" i="14"/>
  <c r="I30" i="14" s="1"/>
  <c r="AE29" i="14"/>
  <c r="Z29" i="14"/>
  <c r="AA29" i="14" s="1"/>
  <c r="W29" i="14"/>
  <c r="X29" i="14" s="1"/>
  <c r="T29" i="14"/>
  <c r="U29" i="14" s="1"/>
  <c r="Q29" i="14"/>
  <c r="R29" i="14" s="1"/>
  <c r="N29" i="14"/>
  <c r="O29" i="14" s="1"/>
  <c r="K29" i="14"/>
  <c r="L29" i="14" s="1"/>
  <c r="H29" i="14"/>
  <c r="I29" i="14" s="1"/>
  <c r="AE28" i="14"/>
  <c r="Z28" i="14"/>
  <c r="AA28" i="14" s="1"/>
  <c r="W28" i="14"/>
  <c r="X28" i="14" s="1"/>
  <c r="T28" i="14"/>
  <c r="U28" i="14" s="1"/>
  <c r="Q28" i="14"/>
  <c r="R28" i="14" s="1"/>
  <c r="N28" i="14"/>
  <c r="O28" i="14" s="1"/>
  <c r="K28" i="14"/>
  <c r="L28" i="14" s="1"/>
  <c r="H28" i="14"/>
  <c r="I28" i="14" s="1"/>
  <c r="AE27" i="14"/>
  <c r="Z27" i="14"/>
  <c r="AA27" i="14" s="1"/>
  <c r="W27" i="14"/>
  <c r="X27" i="14" s="1"/>
  <c r="T27" i="14"/>
  <c r="U27" i="14" s="1"/>
  <c r="Q27" i="14"/>
  <c r="R27" i="14" s="1"/>
  <c r="N27" i="14"/>
  <c r="O27" i="14" s="1"/>
  <c r="K27" i="14"/>
  <c r="L27" i="14" s="1"/>
  <c r="H27" i="14"/>
  <c r="I27" i="14" s="1"/>
  <c r="AE26" i="14"/>
  <c r="Z26" i="14"/>
  <c r="AA26" i="14" s="1"/>
  <c r="W26" i="14"/>
  <c r="X26" i="14" s="1"/>
  <c r="T26" i="14"/>
  <c r="U26" i="14" s="1"/>
  <c r="Q26" i="14"/>
  <c r="R26" i="14" s="1"/>
  <c r="N26" i="14"/>
  <c r="O26" i="14" s="1"/>
  <c r="K26" i="14"/>
  <c r="L26" i="14" s="1"/>
  <c r="H26" i="14"/>
  <c r="I26" i="14" s="1"/>
  <c r="AE25" i="14"/>
  <c r="Z25" i="14"/>
  <c r="AA25" i="14" s="1"/>
  <c r="W25" i="14"/>
  <c r="X25" i="14" s="1"/>
  <c r="T25" i="14"/>
  <c r="U25" i="14" s="1"/>
  <c r="Q25" i="14"/>
  <c r="R25" i="14" s="1"/>
  <c r="N25" i="14"/>
  <c r="O25" i="14" s="1"/>
  <c r="K25" i="14"/>
  <c r="L25" i="14" s="1"/>
  <c r="H25" i="14"/>
  <c r="I25" i="14" s="1"/>
  <c r="AE24" i="14"/>
  <c r="Z24" i="14"/>
  <c r="AA24" i="14" s="1"/>
  <c r="W24" i="14"/>
  <c r="X24" i="14" s="1"/>
  <c r="T24" i="14"/>
  <c r="U24" i="14" s="1"/>
  <c r="Q24" i="14"/>
  <c r="R24" i="14" s="1"/>
  <c r="N24" i="14"/>
  <c r="O24" i="14" s="1"/>
  <c r="K24" i="14"/>
  <c r="L24" i="14" s="1"/>
  <c r="H24" i="14"/>
  <c r="I24" i="14" s="1"/>
  <c r="AE23" i="14"/>
  <c r="Z23" i="14"/>
  <c r="AA23" i="14" s="1"/>
  <c r="W23" i="14"/>
  <c r="X23" i="14" s="1"/>
  <c r="T23" i="14"/>
  <c r="U23" i="14" s="1"/>
  <c r="Q23" i="14"/>
  <c r="R23" i="14" s="1"/>
  <c r="N23" i="14"/>
  <c r="O23" i="14" s="1"/>
  <c r="K23" i="14"/>
  <c r="L23" i="14" s="1"/>
  <c r="H23" i="14"/>
  <c r="I23" i="14" s="1"/>
  <c r="AE22" i="14"/>
  <c r="Z22" i="14"/>
  <c r="AA22" i="14" s="1"/>
  <c r="W22" i="14"/>
  <c r="X22" i="14" s="1"/>
  <c r="T22" i="14"/>
  <c r="U22" i="14" s="1"/>
  <c r="Q22" i="14"/>
  <c r="R22" i="14" s="1"/>
  <c r="N22" i="14"/>
  <c r="O22" i="14" s="1"/>
  <c r="K22" i="14"/>
  <c r="L22" i="14" s="1"/>
  <c r="H22" i="14"/>
  <c r="I22" i="14" s="1"/>
  <c r="AC4" i="19" l="1"/>
  <c r="AC5" i="19"/>
  <c r="AC6" i="19"/>
  <c r="AC7" i="19"/>
  <c r="AC8" i="19"/>
  <c r="AC9" i="19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29" i="19"/>
  <c r="AC30" i="19"/>
  <c r="AC51" i="18"/>
  <c r="AC13" i="35"/>
  <c r="AC5" i="34"/>
  <c r="AC8" i="34"/>
  <c r="AC14" i="34"/>
  <c r="AC17" i="34"/>
  <c r="AC20" i="34"/>
  <c r="AC23" i="34"/>
  <c r="AC16" i="35"/>
  <c r="AC12" i="35"/>
  <c r="AC8" i="35"/>
  <c r="AC22" i="35"/>
  <c r="AC7" i="35"/>
  <c r="AC21" i="35"/>
  <c r="AC17" i="35"/>
  <c r="AC4" i="33"/>
  <c r="AC7" i="33"/>
  <c r="AC51" i="8"/>
  <c r="AC47" i="8"/>
  <c r="AC42" i="8"/>
  <c r="AC46" i="8"/>
  <c r="AC50" i="8"/>
  <c r="AC38" i="8"/>
  <c r="AC16" i="8"/>
  <c r="AC19" i="8"/>
  <c r="AC22" i="8"/>
  <c r="AC25" i="8"/>
  <c r="AC28" i="8"/>
  <c r="AC31" i="8"/>
  <c r="AC34" i="8"/>
  <c r="AC41" i="8"/>
  <c r="AC37" i="8"/>
  <c r="AC56" i="8"/>
  <c r="AC24" i="30"/>
  <c r="AC23" i="14"/>
  <c r="AC44" i="14"/>
  <c r="AC26" i="14"/>
  <c r="AC53" i="14"/>
  <c r="AC51" i="14"/>
  <c r="AC46" i="14"/>
  <c r="AC41" i="14"/>
  <c r="AC50" i="14"/>
  <c r="AC36" i="14"/>
  <c r="AC40" i="14"/>
  <c r="AC32" i="14"/>
  <c r="AC30" i="14"/>
  <c r="AC35" i="14"/>
  <c r="AC38" i="14"/>
  <c r="AC47" i="14"/>
  <c r="AC54" i="10"/>
  <c r="AC57" i="10"/>
  <c r="AC29" i="18"/>
  <c r="AC38" i="18"/>
  <c r="AC47" i="18"/>
  <c r="AC56" i="18"/>
  <c r="AC28" i="18"/>
  <c r="AC37" i="18"/>
  <c r="AC46" i="18"/>
  <c r="AC55" i="18"/>
  <c r="AC24" i="18"/>
  <c r="AC60" i="18"/>
  <c r="AC33" i="18"/>
  <c r="AC42" i="18"/>
  <c r="AC4" i="34"/>
  <c r="AC7" i="34"/>
  <c r="AC10" i="34"/>
  <c r="AC13" i="34"/>
  <c r="AC16" i="34"/>
  <c r="AC19" i="34"/>
  <c r="AC22" i="34"/>
  <c r="AC6" i="34"/>
  <c r="AC9" i="34"/>
  <c r="AC12" i="34"/>
  <c r="AC15" i="34"/>
  <c r="AC18" i="34"/>
  <c r="AC21" i="34"/>
  <c r="AC24" i="34"/>
  <c r="AC29" i="31"/>
  <c r="AC28" i="31"/>
  <c r="AC27" i="31"/>
  <c r="AC26" i="31"/>
  <c r="AC9" i="35"/>
  <c r="AC18" i="35"/>
  <c r="AC4" i="35"/>
  <c r="AC20" i="35"/>
  <c r="AC6" i="35"/>
  <c r="AC15" i="35"/>
  <c r="AC24" i="35"/>
  <c r="AC10" i="35"/>
  <c r="AC19" i="35"/>
  <c r="AC5" i="35"/>
  <c r="AC14" i="35"/>
  <c r="AC23" i="35"/>
  <c r="AC5" i="33"/>
  <c r="AC11" i="33"/>
  <c r="AC14" i="33"/>
  <c r="AC17" i="33"/>
  <c r="AC20" i="33"/>
  <c r="AC23" i="33"/>
  <c r="AC10" i="33"/>
  <c r="AC13" i="33"/>
  <c r="AC16" i="33"/>
  <c r="AC19" i="33"/>
  <c r="AC22" i="33"/>
  <c r="AC6" i="33"/>
  <c r="AC9" i="33"/>
  <c r="AC12" i="33"/>
  <c r="AC15" i="33"/>
  <c r="AC18" i="33"/>
  <c r="AC21" i="33"/>
  <c r="AC23" i="30"/>
  <c r="AC25" i="30"/>
  <c r="AC27" i="10"/>
  <c r="AC30" i="10"/>
  <c r="AC33" i="10"/>
  <c r="AC36" i="10"/>
  <c r="AC39" i="10"/>
  <c r="AC42" i="10"/>
  <c r="AC45" i="10"/>
  <c r="AC48" i="10"/>
  <c r="AC51" i="10"/>
  <c r="AC60" i="10"/>
  <c r="AC26" i="10"/>
  <c r="AC29" i="10"/>
  <c r="AC32" i="10"/>
  <c r="AC35" i="10"/>
  <c r="AC38" i="10"/>
  <c r="AC41" i="10"/>
  <c r="AC44" i="10"/>
  <c r="AC47" i="10"/>
  <c r="AC50" i="10"/>
  <c r="AC53" i="10"/>
  <c r="AC56" i="10"/>
  <c r="AC59" i="10"/>
  <c r="AC28" i="10"/>
  <c r="AC31" i="10"/>
  <c r="AC34" i="10"/>
  <c r="AC37" i="10"/>
  <c r="AC40" i="10"/>
  <c r="AC43" i="10"/>
  <c r="AC46" i="10"/>
  <c r="AC49" i="10"/>
  <c r="AC52" i="10"/>
  <c r="AC55" i="10"/>
  <c r="AC58" i="10"/>
  <c r="AC43" i="8"/>
  <c r="AC52" i="8"/>
  <c r="AC60" i="8"/>
  <c r="AC55" i="8"/>
  <c r="AC15" i="8"/>
  <c r="AC18" i="8"/>
  <c r="AC21" i="8"/>
  <c r="AC24" i="8"/>
  <c r="AC27" i="8"/>
  <c r="AC30" i="8"/>
  <c r="AC33" i="8"/>
  <c r="AC36" i="8"/>
  <c r="AC45" i="8"/>
  <c r="AC54" i="8"/>
  <c r="AC40" i="8"/>
  <c r="AC49" i="8"/>
  <c r="AC58" i="8"/>
  <c r="AC44" i="8"/>
  <c r="AC53" i="8"/>
  <c r="AC14" i="8"/>
  <c r="AC17" i="8"/>
  <c r="AC20" i="8"/>
  <c r="AC23" i="8"/>
  <c r="AC26" i="8"/>
  <c r="AC29" i="8"/>
  <c r="AC32" i="8"/>
  <c r="AC35" i="8"/>
  <c r="AC39" i="8"/>
  <c r="AC48" i="8"/>
  <c r="AC57" i="8"/>
  <c r="AC22" i="7"/>
  <c r="AC25" i="7"/>
  <c r="AC24" i="7"/>
  <c r="AC23" i="7"/>
  <c r="AC25" i="18"/>
  <c r="AC34" i="18"/>
  <c r="AC43" i="18"/>
  <c r="AC52" i="18"/>
  <c r="AC32" i="18"/>
  <c r="AC41" i="18"/>
  <c r="AC50" i="18"/>
  <c r="AC59" i="18"/>
  <c r="AC27" i="18"/>
  <c r="AC36" i="18"/>
  <c r="AC45" i="18"/>
  <c r="AC54" i="18"/>
  <c r="AC31" i="18"/>
  <c r="AC40" i="18"/>
  <c r="AC49" i="18"/>
  <c r="AC58" i="18"/>
  <c r="AC26" i="18"/>
  <c r="AC35" i="18"/>
  <c r="AC44" i="18"/>
  <c r="AC53" i="18"/>
  <c r="AC30" i="18"/>
  <c r="AC39" i="18"/>
  <c r="AC48" i="18"/>
  <c r="AC57" i="18"/>
  <c r="AC29" i="14"/>
  <c r="AC28" i="14"/>
  <c r="AC45" i="14"/>
  <c r="AC55" i="14"/>
  <c r="AC34" i="14"/>
  <c r="AC27" i="14"/>
  <c r="AC39" i="14"/>
  <c r="AC49" i="14"/>
  <c r="AC54" i="14"/>
  <c r="AC25" i="14"/>
  <c r="AC33" i="14"/>
  <c r="AC43" i="14"/>
  <c r="AC48" i="14"/>
  <c r="AC24" i="14"/>
  <c r="AC37" i="14"/>
  <c r="AC42" i="14"/>
  <c r="AC52" i="14"/>
  <c r="AC22" i="14"/>
  <c r="AC31" i="14"/>
  <c r="AE44" i="29"/>
  <c r="Z44" i="29"/>
  <c r="AA44" i="29" s="1"/>
  <c r="W44" i="29"/>
  <c r="X44" i="29" s="1"/>
  <c r="T44" i="29"/>
  <c r="U44" i="29" s="1"/>
  <c r="Q44" i="29"/>
  <c r="R44" i="29" s="1"/>
  <c r="N44" i="29"/>
  <c r="O44" i="29" s="1"/>
  <c r="K44" i="29"/>
  <c r="L44" i="29" s="1"/>
  <c r="H44" i="29"/>
  <c r="I44" i="29" s="1"/>
  <c r="AE43" i="29"/>
  <c r="Z43" i="29"/>
  <c r="AA43" i="29" s="1"/>
  <c r="W43" i="29"/>
  <c r="X43" i="29" s="1"/>
  <c r="T43" i="29"/>
  <c r="U43" i="29" s="1"/>
  <c r="Q43" i="29"/>
  <c r="R43" i="29" s="1"/>
  <c r="N43" i="29"/>
  <c r="O43" i="29" s="1"/>
  <c r="K43" i="29"/>
  <c r="L43" i="29" s="1"/>
  <c r="H43" i="29"/>
  <c r="I43" i="29" s="1"/>
  <c r="AE42" i="29"/>
  <c r="Z42" i="29"/>
  <c r="AA42" i="29" s="1"/>
  <c r="W42" i="29"/>
  <c r="X42" i="29" s="1"/>
  <c r="T42" i="29"/>
  <c r="U42" i="29" s="1"/>
  <c r="Q42" i="29"/>
  <c r="R42" i="29" s="1"/>
  <c r="N42" i="29"/>
  <c r="O42" i="29" s="1"/>
  <c r="K42" i="29"/>
  <c r="L42" i="29" s="1"/>
  <c r="H42" i="29"/>
  <c r="I42" i="29" s="1"/>
  <c r="AE41" i="29"/>
  <c r="Z41" i="29"/>
  <c r="AA41" i="29" s="1"/>
  <c r="W41" i="29"/>
  <c r="X41" i="29" s="1"/>
  <c r="T41" i="29"/>
  <c r="U41" i="29" s="1"/>
  <c r="Q41" i="29"/>
  <c r="R41" i="29" s="1"/>
  <c r="N41" i="29"/>
  <c r="O41" i="29" s="1"/>
  <c r="K41" i="29"/>
  <c r="L41" i="29" s="1"/>
  <c r="H41" i="29"/>
  <c r="I41" i="29" s="1"/>
  <c r="AE40" i="29"/>
  <c r="Z40" i="29"/>
  <c r="AA40" i="29" s="1"/>
  <c r="W40" i="29"/>
  <c r="X40" i="29" s="1"/>
  <c r="T40" i="29"/>
  <c r="U40" i="29" s="1"/>
  <c r="Q40" i="29"/>
  <c r="R40" i="29" s="1"/>
  <c r="N40" i="29"/>
  <c r="O40" i="29" s="1"/>
  <c r="K40" i="29"/>
  <c r="L40" i="29" s="1"/>
  <c r="H40" i="29"/>
  <c r="I40" i="29" s="1"/>
  <c r="AE39" i="29"/>
  <c r="Z39" i="29"/>
  <c r="AA39" i="29" s="1"/>
  <c r="W39" i="29"/>
  <c r="X39" i="29" s="1"/>
  <c r="T39" i="29"/>
  <c r="U39" i="29" s="1"/>
  <c r="Q39" i="29"/>
  <c r="R39" i="29" s="1"/>
  <c r="O39" i="29"/>
  <c r="N39" i="29"/>
  <c r="K39" i="29"/>
  <c r="L39" i="29" s="1"/>
  <c r="H39" i="29"/>
  <c r="I39" i="29" s="1"/>
  <c r="AE38" i="29"/>
  <c r="Z38" i="29"/>
  <c r="AA38" i="29" s="1"/>
  <c r="W38" i="29"/>
  <c r="X38" i="29" s="1"/>
  <c r="T38" i="29"/>
  <c r="U38" i="29" s="1"/>
  <c r="Q38" i="29"/>
  <c r="R38" i="29" s="1"/>
  <c r="N38" i="29"/>
  <c r="O38" i="29" s="1"/>
  <c r="K38" i="29"/>
  <c r="L38" i="29" s="1"/>
  <c r="H38" i="29"/>
  <c r="I38" i="29" s="1"/>
  <c r="AE37" i="29"/>
  <c r="Z37" i="29"/>
  <c r="AA37" i="29" s="1"/>
  <c r="W37" i="29"/>
  <c r="X37" i="29" s="1"/>
  <c r="T37" i="29"/>
  <c r="U37" i="29" s="1"/>
  <c r="Q37" i="29"/>
  <c r="R37" i="29" s="1"/>
  <c r="N37" i="29"/>
  <c r="O37" i="29" s="1"/>
  <c r="L37" i="29"/>
  <c r="K37" i="29"/>
  <c r="H37" i="29"/>
  <c r="I37" i="29" s="1"/>
  <c r="AE36" i="29"/>
  <c r="Z36" i="29"/>
  <c r="AA36" i="29" s="1"/>
  <c r="W36" i="29"/>
  <c r="X36" i="29" s="1"/>
  <c r="T36" i="29"/>
  <c r="U36" i="29" s="1"/>
  <c r="Q36" i="29"/>
  <c r="R36" i="29" s="1"/>
  <c r="N36" i="29"/>
  <c r="O36" i="29" s="1"/>
  <c r="K36" i="29"/>
  <c r="L36" i="29" s="1"/>
  <c r="H36" i="29"/>
  <c r="I36" i="29" s="1"/>
  <c r="AE35" i="29"/>
  <c r="Z35" i="29"/>
  <c r="AA35" i="29" s="1"/>
  <c r="W35" i="29"/>
  <c r="X35" i="29" s="1"/>
  <c r="T35" i="29"/>
  <c r="U35" i="29" s="1"/>
  <c r="Q35" i="29"/>
  <c r="R35" i="29" s="1"/>
  <c r="N35" i="29"/>
  <c r="O35" i="29" s="1"/>
  <c r="K35" i="29"/>
  <c r="L35" i="29" s="1"/>
  <c r="H35" i="29"/>
  <c r="I35" i="29" s="1"/>
  <c r="AE34" i="29"/>
  <c r="Z34" i="29"/>
  <c r="AA34" i="29" s="1"/>
  <c r="W34" i="29"/>
  <c r="X34" i="29" s="1"/>
  <c r="T34" i="29"/>
  <c r="U34" i="29" s="1"/>
  <c r="Q34" i="29"/>
  <c r="R34" i="29" s="1"/>
  <c r="N34" i="29"/>
  <c r="O34" i="29" s="1"/>
  <c r="K34" i="29"/>
  <c r="L34" i="29" s="1"/>
  <c r="H34" i="29"/>
  <c r="I34" i="29" s="1"/>
  <c r="AE33" i="29"/>
  <c r="Z33" i="29"/>
  <c r="AA33" i="29" s="1"/>
  <c r="W33" i="29"/>
  <c r="X33" i="29" s="1"/>
  <c r="U33" i="29"/>
  <c r="T33" i="29"/>
  <c r="Q33" i="29"/>
  <c r="N33" i="29"/>
  <c r="O33" i="29" s="1"/>
  <c r="L33" i="29"/>
  <c r="K33" i="29"/>
  <c r="H33" i="29"/>
  <c r="I33" i="29" s="1"/>
  <c r="AE32" i="29"/>
  <c r="Z32" i="29"/>
  <c r="AA32" i="29" s="1"/>
  <c r="W32" i="29"/>
  <c r="X32" i="29" s="1"/>
  <c r="T32" i="29"/>
  <c r="U32" i="29" s="1"/>
  <c r="Q32" i="29"/>
  <c r="R32" i="29" s="1"/>
  <c r="N32" i="29"/>
  <c r="O32" i="29" s="1"/>
  <c r="K32" i="29"/>
  <c r="L32" i="29" s="1"/>
  <c r="H32" i="29"/>
  <c r="I32" i="29" s="1"/>
  <c r="AE31" i="29"/>
  <c r="Z31" i="29"/>
  <c r="AA31" i="29" s="1"/>
  <c r="W31" i="29"/>
  <c r="X31" i="29" s="1"/>
  <c r="T31" i="29"/>
  <c r="U31" i="29" s="1"/>
  <c r="Q31" i="29"/>
  <c r="R31" i="29" s="1"/>
  <c r="N31" i="29"/>
  <c r="O31" i="29" s="1"/>
  <c r="K31" i="29"/>
  <c r="L31" i="29" s="1"/>
  <c r="H31" i="29"/>
  <c r="I31" i="29" s="1"/>
  <c r="AE30" i="29"/>
  <c r="Z30" i="29"/>
  <c r="AA30" i="29" s="1"/>
  <c r="W30" i="29"/>
  <c r="X30" i="29" s="1"/>
  <c r="T30" i="29"/>
  <c r="U30" i="29" s="1"/>
  <c r="Q30" i="29"/>
  <c r="R30" i="29" s="1"/>
  <c r="N30" i="29"/>
  <c r="O30" i="29" s="1"/>
  <c r="K30" i="29"/>
  <c r="L30" i="29" s="1"/>
  <c r="H30" i="29"/>
  <c r="I30" i="29" s="1"/>
  <c r="AE29" i="29"/>
  <c r="Z29" i="29"/>
  <c r="AA29" i="29" s="1"/>
  <c r="W29" i="29"/>
  <c r="X29" i="29" s="1"/>
  <c r="T29" i="29"/>
  <c r="U29" i="29" s="1"/>
  <c r="Q29" i="29"/>
  <c r="R29" i="29" s="1"/>
  <c r="N29" i="29"/>
  <c r="O29" i="29" s="1"/>
  <c r="K29" i="29"/>
  <c r="L29" i="29" s="1"/>
  <c r="H29" i="29"/>
  <c r="I29" i="29" s="1"/>
  <c r="AE28" i="29"/>
  <c r="Z28" i="29"/>
  <c r="AA28" i="29" s="1"/>
  <c r="W28" i="29"/>
  <c r="X28" i="29" s="1"/>
  <c r="T28" i="29"/>
  <c r="U28" i="29" s="1"/>
  <c r="Q28" i="29"/>
  <c r="R28" i="29" s="1"/>
  <c r="N28" i="29"/>
  <c r="O28" i="29" s="1"/>
  <c r="K28" i="29"/>
  <c r="L28" i="29" s="1"/>
  <c r="H28" i="29"/>
  <c r="I28" i="29" s="1"/>
  <c r="AE27" i="29"/>
  <c r="Z27" i="29"/>
  <c r="AA27" i="29" s="1"/>
  <c r="W27" i="29"/>
  <c r="X27" i="29" s="1"/>
  <c r="T27" i="29"/>
  <c r="U27" i="29" s="1"/>
  <c r="Q27" i="29"/>
  <c r="R27" i="29" s="1"/>
  <c r="N27" i="29"/>
  <c r="O27" i="29" s="1"/>
  <c r="K27" i="29"/>
  <c r="L27" i="29" s="1"/>
  <c r="H27" i="29"/>
  <c r="I27" i="29" s="1"/>
  <c r="AE26" i="29"/>
  <c r="Z26" i="29"/>
  <c r="AA26" i="29" s="1"/>
  <c r="W26" i="29"/>
  <c r="X26" i="29" s="1"/>
  <c r="T26" i="29"/>
  <c r="U26" i="29" s="1"/>
  <c r="Q26" i="29"/>
  <c r="R26" i="29" s="1"/>
  <c r="O26" i="29"/>
  <c r="N26" i="29"/>
  <c r="K26" i="29"/>
  <c r="L26" i="29" s="1"/>
  <c r="H26" i="29"/>
  <c r="I26" i="29" s="1"/>
  <c r="AE25" i="29"/>
  <c r="Z25" i="29"/>
  <c r="AA25" i="29" s="1"/>
  <c r="W25" i="29"/>
  <c r="X25" i="29" s="1"/>
  <c r="T25" i="29"/>
  <c r="U25" i="29" s="1"/>
  <c r="Q25" i="29"/>
  <c r="R25" i="29" s="1"/>
  <c r="N25" i="29"/>
  <c r="O25" i="29" s="1"/>
  <c r="K25" i="29"/>
  <c r="L25" i="29" s="1"/>
  <c r="H25" i="29"/>
  <c r="I25" i="29" s="1"/>
  <c r="AE24" i="29"/>
  <c r="Z24" i="29"/>
  <c r="AA24" i="29" s="1"/>
  <c r="W24" i="29"/>
  <c r="X24" i="29" s="1"/>
  <c r="T24" i="29"/>
  <c r="U24" i="29" s="1"/>
  <c r="Q24" i="29"/>
  <c r="R24" i="29" s="1"/>
  <c r="N24" i="29"/>
  <c r="O24" i="29" s="1"/>
  <c r="K24" i="29"/>
  <c r="L24" i="29" s="1"/>
  <c r="H24" i="29"/>
  <c r="I24" i="29" s="1"/>
  <c r="AE23" i="29"/>
  <c r="Z23" i="29"/>
  <c r="AA23" i="29" s="1"/>
  <c r="W23" i="29"/>
  <c r="X23" i="29" s="1"/>
  <c r="T23" i="29"/>
  <c r="U23" i="29" s="1"/>
  <c r="Q23" i="29"/>
  <c r="R23" i="29" s="1"/>
  <c r="N23" i="29"/>
  <c r="O23" i="29" s="1"/>
  <c r="K23" i="29"/>
  <c r="L23" i="29" s="1"/>
  <c r="H23" i="29"/>
  <c r="I23" i="29" s="1"/>
  <c r="AE22" i="29"/>
  <c r="Z22" i="29"/>
  <c r="AA22" i="29" s="1"/>
  <c r="W22" i="29"/>
  <c r="X22" i="29" s="1"/>
  <c r="T22" i="29"/>
  <c r="U22" i="29" s="1"/>
  <c r="Q22" i="29"/>
  <c r="R22" i="29" s="1"/>
  <c r="N22" i="29"/>
  <c r="O22" i="29" s="1"/>
  <c r="K22" i="29"/>
  <c r="L22" i="29" s="1"/>
  <c r="H22" i="29"/>
  <c r="I22" i="29" s="1"/>
  <c r="AE21" i="29"/>
  <c r="Z21" i="29"/>
  <c r="AA21" i="29" s="1"/>
  <c r="W21" i="29"/>
  <c r="X21" i="29" s="1"/>
  <c r="T21" i="29"/>
  <c r="U21" i="29" s="1"/>
  <c r="Q21" i="29"/>
  <c r="R21" i="29" s="1"/>
  <c r="N21" i="29"/>
  <c r="O21" i="29" s="1"/>
  <c r="K21" i="29"/>
  <c r="L21" i="29" s="1"/>
  <c r="H21" i="29"/>
  <c r="I21" i="29" s="1"/>
  <c r="A21" i="29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C27" i="29" l="1"/>
  <c r="AC23" i="29"/>
  <c r="AC36" i="29"/>
  <c r="AC35" i="29"/>
  <c r="AC28" i="29"/>
  <c r="AC34" i="29"/>
  <c r="AC26" i="29"/>
  <c r="AC25" i="29"/>
  <c r="AC44" i="29"/>
  <c r="AC33" i="29"/>
  <c r="AC43" i="29"/>
  <c r="AC42" i="29"/>
  <c r="AC32" i="29"/>
  <c r="AC41" i="29"/>
  <c r="AC21" i="29"/>
  <c r="AC31" i="29"/>
  <c r="AC40" i="29"/>
  <c r="AC39" i="29"/>
  <c r="AC22" i="29"/>
  <c r="AC30" i="29"/>
  <c r="AC38" i="29"/>
  <c r="AC29" i="29"/>
  <c r="AC37" i="29"/>
  <c r="AC24" i="29"/>
</calcChain>
</file>

<file path=xl/sharedStrings.xml><?xml version="1.0" encoding="utf-8"?>
<sst xmlns="http://schemas.openxmlformats.org/spreadsheetml/2006/main" count="11923" uniqueCount="1750">
  <si>
    <t>حداکثر امتیاز</t>
  </si>
  <si>
    <t>امتیاز ارزیابی</t>
  </si>
  <si>
    <t>شاخص 1</t>
  </si>
  <si>
    <t>شاخص 2</t>
  </si>
  <si>
    <t>شاخص 3</t>
  </si>
  <si>
    <t>شاخص 4</t>
  </si>
  <si>
    <t>شاخص 5</t>
  </si>
  <si>
    <t>شاخص 6</t>
  </si>
  <si>
    <t>شاخص 7</t>
  </si>
  <si>
    <t>سطح</t>
  </si>
  <si>
    <t xml:space="preserve">سطح امتیاز </t>
  </si>
  <si>
    <t>بدون درجه</t>
  </si>
  <si>
    <t>91-100</t>
  </si>
  <si>
    <t>71-90</t>
  </si>
  <si>
    <t>60-70</t>
  </si>
  <si>
    <t>نام آموزشگاه</t>
  </si>
  <si>
    <t>رشته / حرفه رتبه بندی</t>
  </si>
  <si>
    <t>رتبه</t>
  </si>
  <si>
    <t>901-950</t>
  </si>
  <si>
    <t>851-900</t>
  </si>
  <si>
    <t>801-850</t>
  </si>
  <si>
    <t>751-800</t>
  </si>
  <si>
    <t>701-750</t>
  </si>
  <si>
    <t>501-550</t>
  </si>
  <si>
    <t>651-700</t>
  </si>
  <si>
    <t>451-500</t>
  </si>
  <si>
    <t>401-450</t>
  </si>
  <si>
    <t>951-1000</t>
  </si>
  <si>
    <t>0-40</t>
  </si>
  <si>
    <t>41-60</t>
  </si>
  <si>
    <t>80-100</t>
  </si>
  <si>
    <t>61-80</t>
  </si>
  <si>
    <t>81-100</t>
  </si>
  <si>
    <t>شاخص5</t>
  </si>
  <si>
    <t>شاخص6</t>
  </si>
  <si>
    <t>شاخص7</t>
  </si>
  <si>
    <t>امتیاز</t>
  </si>
  <si>
    <t>فاقد تذکر</t>
  </si>
  <si>
    <t>آموزش در کسب و کار تخصصی و مرتبط با رشته های آموزشگاه (نفرساعت)</t>
  </si>
  <si>
    <t>عملکرد آموزشی نفردوره اجرا شده نسبت به ظرفیت اسمی در تمام رشته ها (درصد)</t>
  </si>
  <si>
    <t>میانگین درصد قبولی در تمام رشته ها (درصد)</t>
  </si>
  <si>
    <t>نسبت تعداد استانداردهای اجرا شده به تعداداستانداردهای درخواست شده(درصد)</t>
  </si>
  <si>
    <t>سابقه فعالیت آموزشگاه (سال)</t>
  </si>
  <si>
    <t>تعداد تخلفات (گزارش)</t>
  </si>
  <si>
    <t>ردیف</t>
  </si>
  <si>
    <t>الف-یک</t>
  </si>
  <si>
    <t>ب-یک</t>
  </si>
  <si>
    <t>ج-یک</t>
  </si>
  <si>
    <t>ب-دو</t>
  </si>
  <si>
    <t>ج-دو</t>
  </si>
  <si>
    <t>الف-سوم</t>
  </si>
  <si>
    <t>ب-سوم</t>
  </si>
  <si>
    <t>ج-سوم</t>
  </si>
  <si>
    <t>الف-چهارم</t>
  </si>
  <si>
    <t>ب-چهارم</t>
  </si>
  <si>
    <t>ج-چهارم</t>
  </si>
  <si>
    <t xml:space="preserve">سطح/ درجه </t>
  </si>
  <si>
    <t>کد ملی موسس</t>
  </si>
  <si>
    <t>نام شهرستان</t>
  </si>
  <si>
    <t>یک تذکر مرکز</t>
  </si>
  <si>
    <t>دوتذکر مرکز</t>
  </si>
  <si>
    <t>سه تذکر مرکز</t>
  </si>
  <si>
    <t>یک تذکر اداره کل</t>
  </si>
  <si>
    <t>دوتذکر اداره کل</t>
  </si>
  <si>
    <t>تعلیق موقت سه ماهه</t>
  </si>
  <si>
    <t>اهواز</t>
  </si>
  <si>
    <t>رتبه بندی آموزشگاه آزاد فنی و حرفه ای استان خوزستان- سال 1404</t>
  </si>
  <si>
    <t>ضریب</t>
  </si>
  <si>
    <t xml:space="preserve">درصد کارآموزان معرفی شده به آزمون نسبت به کارآموزان ثبت نام شده (درصد) </t>
  </si>
  <si>
    <t>نام و نام خانوادگی موسس</t>
  </si>
  <si>
    <t>دشت آزادگان</t>
  </si>
  <si>
    <t>رواج فنون</t>
  </si>
  <si>
    <t>مرتضی رواجی اصل</t>
  </si>
  <si>
    <t>فناوری اطلاعات</t>
  </si>
  <si>
    <t>گتوند</t>
  </si>
  <si>
    <t>دانش پژوهان مهر</t>
  </si>
  <si>
    <t>مصطفی حیدری</t>
  </si>
  <si>
    <t>گردشگری</t>
  </si>
  <si>
    <t>اوج هنر</t>
  </si>
  <si>
    <t>مریم قاسمی</t>
  </si>
  <si>
    <t>صنایع پوشاک</t>
  </si>
  <si>
    <t>مهتاب جهانبخش</t>
  </si>
  <si>
    <t>مراقبت و زیبایی</t>
  </si>
  <si>
    <t>نازآفرین</t>
  </si>
  <si>
    <t>مینا احمدی</t>
  </si>
  <si>
    <t>هندیجان</t>
  </si>
  <si>
    <t>کاربران</t>
  </si>
  <si>
    <t>طاهره شولی</t>
  </si>
  <si>
    <t>کاربرICDL</t>
  </si>
  <si>
    <t>مهرخ ناز</t>
  </si>
  <si>
    <t>ندا قنواتی</t>
  </si>
  <si>
    <t>آرایشگر وپیرایشگر زنانه</t>
  </si>
  <si>
    <t xml:space="preserve">باغملک </t>
  </si>
  <si>
    <t>فرااندیش</t>
  </si>
  <si>
    <t xml:space="preserve">علی زنگنه </t>
  </si>
  <si>
    <t xml:space="preserve">فن آوری اطلاعات - خدمات آموزشی - بهداشت و ایمنی </t>
  </si>
  <si>
    <t xml:space="preserve">کلبه ی دوخت </t>
  </si>
  <si>
    <t xml:space="preserve">نرگس شعبانی </t>
  </si>
  <si>
    <t xml:space="preserve">صنایع پوشاک </t>
  </si>
  <si>
    <t>خانه ی هنر</t>
  </si>
  <si>
    <t xml:space="preserve">لعیا ممبینی </t>
  </si>
  <si>
    <t xml:space="preserve">گل نرجس </t>
  </si>
  <si>
    <t xml:space="preserve">فاطمه پیروپور </t>
  </si>
  <si>
    <t>آساره</t>
  </si>
  <si>
    <t xml:space="preserve">زهرا کیانی </t>
  </si>
  <si>
    <t xml:space="preserve">صنایع بافت و فرش </t>
  </si>
  <si>
    <t xml:space="preserve">نگین بافت ابریشم </t>
  </si>
  <si>
    <t xml:space="preserve">معصومه ممبنی </t>
  </si>
  <si>
    <t xml:space="preserve">مولودی </t>
  </si>
  <si>
    <t xml:space="preserve">سارا شیخ </t>
  </si>
  <si>
    <t xml:space="preserve">خواهران نوری موسی </t>
  </si>
  <si>
    <t xml:space="preserve">آسیه نوری موسی طلاوری </t>
  </si>
  <si>
    <t>حسنا</t>
  </si>
  <si>
    <t xml:space="preserve">سودابه شیخ </t>
  </si>
  <si>
    <t xml:space="preserve">خدمات تغذیه ای </t>
  </si>
  <si>
    <t xml:space="preserve">راه پویان ارتین </t>
  </si>
  <si>
    <t xml:space="preserve">حامد زنگنه </t>
  </si>
  <si>
    <t xml:space="preserve">حمل و نقل زمینی </t>
  </si>
  <si>
    <t xml:space="preserve">نخ و سوزن </t>
  </si>
  <si>
    <t xml:space="preserve">ساره مهدوی </t>
  </si>
  <si>
    <t>آبادان</t>
  </si>
  <si>
    <t>فخرآفرینان 1</t>
  </si>
  <si>
    <t>فریده هلالات</t>
  </si>
  <si>
    <t>بهداشت و ایمنی-خدمات اموزشی-فناوری اطلاعات-امور مالی و بازرگانی -مراقبت و زیبایی</t>
  </si>
  <si>
    <t>بانوی من</t>
  </si>
  <si>
    <t>مریم بلوچی عرب زبان</t>
  </si>
  <si>
    <t>مراقبت زیبایی</t>
  </si>
  <si>
    <t>بانو الیا</t>
  </si>
  <si>
    <t>زینب سهیم پور</t>
  </si>
  <si>
    <t>سحر مزیونی</t>
  </si>
  <si>
    <t>بانو یعقوبی</t>
  </si>
  <si>
    <t>مریم یعقوبی کچویی</t>
  </si>
  <si>
    <t>بانو جلیلی</t>
  </si>
  <si>
    <t>فاطمه جلیلی</t>
  </si>
  <si>
    <t>شاهین</t>
  </si>
  <si>
    <t>شاهین قنبری</t>
  </si>
  <si>
    <t>مراقبت زیبایی مردانه</t>
  </si>
  <si>
    <t>صیمری</t>
  </si>
  <si>
    <t>فاطمه صیمری</t>
  </si>
  <si>
    <t>همسفران</t>
  </si>
  <si>
    <t>یاسمین دایر</t>
  </si>
  <si>
    <t>مالی بازرگانی - خدمات</t>
  </si>
  <si>
    <t>جهان مو</t>
  </si>
  <si>
    <t>مهدی کاظمی</t>
  </si>
  <si>
    <t>عصر دانش</t>
  </si>
  <si>
    <t xml:space="preserve">لاله ابوعلی </t>
  </si>
  <si>
    <t>کامپیوتر،حسابداری</t>
  </si>
  <si>
    <t>آویشن</t>
  </si>
  <si>
    <t>مریم نورانی زاده</t>
  </si>
  <si>
    <t>خدمات تغذیه ای-صنایع</t>
  </si>
  <si>
    <t>وارنا</t>
  </si>
  <si>
    <t>حدیث بیرالوند</t>
  </si>
  <si>
    <t>مریم مرزوق پور</t>
  </si>
  <si>
    <t>مریم نژادمرزوق پور</t>
  </si>
  <si>
    <t>لاله آراستهاروند</t>
  </si>
  <si>
    <t>صدیقه رحمانیان</t>
  </si>
  <si>
    <t>فرهنگ کوشا</t>
  </si>
  <si>
    <t>فاطمه بنیادی</t>
  </si>
  <si>
    <t>بهداشت و ایمنی</t>
  </si>
  <si>
    <t>ندا دریس زاده</t>
  </si>
  <si>
    <t>گل گونه</t>
  </si>
  <si>
    <t>شیرین تقی خین</t>
  </si>
  <si>
    <t>بانوی فردوس</t>
  </si>
  <si>
    <t>سمیه دادمرز</t>
  </si>
  <si>
    <t>شف لند</t>
  </si>
  <si>
    <t>الهام ملک نیا</t>
  </si>
  <si>
    <t>خدمات تغذیه</t>
  </si>
  <si>
    <t>میرا</t>
  </si>
  <si>
    <t>فاطمه شوری</t>
  </si>
  <si>
    <t>صورتی</t>
  </si>
  <si>
    <t>فاطمه سعدونی</t>
  </si>
  <si>
    <t xml:space="preserve">دانش تاو آرمین </t>
  </si>
  <si>
    <t>آرمین گلاب</t>
  </si>
  <si>
    <t>خدمات آموزشی</t>
  </si>
  <si>
    <t>آوا</t>
  </si>
  <si>
    <t>الهام موسوی</t>
  </si>
  <si>
    <t>اروند رایانه</t>
  </si>
  <si>
    <t>جمال دریس</t>
  </si>
  <si>
    <t>ترمه پوشان مبین</t>
  </si>
  <si>
    <t>نسرین پریشانی</t>
  </si>
  <si>
    <t>خورشید</t>
  </si>
  <si>
    <t>سودابه حاتمی</t>
  </si>
  <si>
    <t>کد مرکزی</t>
  </si>
  <si>
    <t>مژگان مدحج</t>
  </si>
  <si>
    <t>امورمالی وبازرگانی</t>
  </si>
  <si>
    <t>زردوز</t>
  </si>
  <si>
    <t>آذردخت کیشان</t>
  </si>
  <si>
    <t>سایه</t>
  </si>
  <si>
    <t>کبری حمودی</t>
  </si>
  <si>
    <t>ساینا</t>
  </si>
  <si>
    <t>مهناز سلطانی</t>
  </si>
  <si>
    <t>سپیده</t>
  </si>
  <si>
    <t>الهام کاظمی</t>
  </si>
  <si>
    <t>هنرهای تجسمی</t>
  </si>
  <si>
    <t>گلین</t>
  </si>
  <si>
    <t>زهراگودرزی</t>
  </si>
  <si>
    <t>مائده</t>
  </si>
  <si>
    <t>لیلا ناصری</t>
  </si>
  <si>
    <t>شادپوش</t>
  </si>
  <si>
    <t>فاطمه عبادی</t>
  </si>
  <si>
    <t>ساتن</t>
  </si>
  <si>
    <t>معصومه هادی پور</t>
  </si>
  <si>
    <t>آوا (شعبه 1)</t>
  </si>
  <si>
    <t>جوان امروز</t>
  </si>
  <si>
    <t>جمال نصاری</t>
  </si>
  <si>
    <t>مراقبت زیبای مردانه</t>
  </si>
  <si>
    <t>کارامل</t>
  </si>
  <si>
    <t>فاطمه خلفی</t>
  </si>
  <si>
    <t>خدمات تغذیه ای</t>
  </si>
  <si>
    <t>فخر آفرینان دانش شعبه 2</t>
  </si>
  <si>
    <t>آیناز</t>
  </si>
  <si>
    <t>فلور افشار پور</t>
  </si>
  <si>
    <t>نسترن بانو</t>
  </si>
  <si>
    <t>زهرا جمالی</t>
  </si>
  <si>
    <t>برتر</t>
  </si>
  <si>
    <t>مرضیه  کاظمی</t>
  </si>
  <si>
    <t>دو خواهر</t>
  </si>
  <si>
    <t>نیلوفر زارعی</t>
  </si>
  <si>
    <t>ماه جنوب</t>
  </si>
  <si>
    <t>آزاده ارندان</t>
  </si>
  <si>
    <t>پیشتازان</t>
  </si>
  <si>
    <t xml:space="preserve"> رضا ابراهیم پور</t>
  </si>
  <si>
    <t>الکترونیک</t>
  </si>
  <si>
    <t>ساریسا</t>
  </si>
  <si>
    <t>سهیلا دره شوری</t>
  </si>
  <si>
    <t>پردیس</t>
  </si>
  <si>
    <t>سناء احمدی پور</t>
  </si>
  <si>
    <t>رها لک</t>
  </si>
  <si>
    <t>مریم لک زاده</t>
  </si>
  <si>
    <t>زرگران</t>
  </si>
  <si>
    <t>مهدی زمانی</t>
  </si>
  <si>
    <t>جواهرسازی</t>
  </si>
  <si>
    <t>دستان جادویی</t>
  </si>
  <si>
    <t>محسن ترک نژاد</t>
  </si>
  <si>
    <t>شکوه فرحانی</t>
  </si>
  <si>
    <t>معصومه میرنبی</t>
  </si>
  <si>
    <t>سیکا</t>
  </si>
  <si>
    <t>مینا فدائی</t>
  </si>
  <si>
    <t>فروزان</t>
  </si>
  <si>
    <t>فروزان فرکت</t>
  </si>
  <si>
    <t>بیان طلائی</t>
  </si>
  <si>
    <t>مرضیه خزائی زاده</t>
  </si>
  <si>
    <t>هناء موسوی</t>
  </si>
  <si>
    <t>آیلین (شعبه 1)</t>
  </si>
  <si>
    <t>آذر اورش</t>
  </si>
  <si>
    <t>صدرا صنعت اروند</t>
  </si>
  <si>
    <t>داریوش محمودیان</t>
  </si>
  <si>
    <t>حمل ونقل</t>
  </si>
  <si>
    <t>آسوده</t>
  </si>
  <si>
    <t>سارا کناری</t>
  </si>
  <si>
    <t>خیریه امام علی (ع)</t>
  </si>
  <si>
    <t>عبدالحسین بچاری</t>
  </si>
  <si>
    <t>بانو خدری</t>
  </si>
  <si>
    <t>فاطمه خدری</t>
  </si>
  <si>
    <t>نجات انیسی</t>
  </si>
  <si>
    <t>هفتکل</t>
  </si>
  <si>
    <t>مریم نوروزیان</t>
  </si>
  <si>
    <t>مراقبت وزیبایی</t>
  </si>
  <si>
    <t>ویانا</t>
  </si>
  <si>
    <t>زینب رئیسی وستگانی</t>
  </si>
  <si>
    <t>مه گام</t>
  </si>
  <si>
    <t>مدینه فرامرزی</t>
  </si>
  <si>
    <t>فناوری اطلاعات-بهداشت ایمنی</t>
  </si>
  <si>
    <t>شوش</t>
  </si>
  <si>
    <t>آذین تندیس گلشن</t>
  </si>
  <si>
    <t>مریم آزادیان</t>
  </si>
  <si>
    <t>526-946043-2</t>
  </si>
  <si>
    <t>مراقبت و زیبائی</t>
  </si>
  <si>
    <t>آپادانا</t>
  </si>
  <si>
    <t>فرشته کردی</t>
  </si>
  <si>
    <t>200-058950-2</t>
  </si>
  <si>
    <t>توتک</t>
  </si>
  <si>
    <t>لیلا هاشم زاده</t>
  </si>
  <si>
    <t>526-846218-0</t>
  </si>
  <si>
    <t>خدمات آموزشی-صنایع غذایی-هنرهای تجسمی</t>
  </si>
  <si>
    <t>زیگورات</t>
  </si>
  <si>
    <t>فائزه حیدری پور</t>
  </si>
  <si>
    <t>یاسین</t>
  </si>
  <si>
    <t>یاسین خلفی قلعه علیخانی</t>
  </si>
  <si>
    <t>کرخه</t>
  </si>
  <si>
    <t>میثم مدحجی</t>
  </si>
  <si>
    <t>فناوری اطلاعان و امور اداری</t>
  </si>
  <si>
    <t>آتریسا</t>
  </si>
  <si>
    <t>اتوسا مکوندی</t>
  </si>
  <si>
    <t>مجتمع دانیال</t>
  </si>
  <si>
    <t>مریم عین الوند</t>
  </si>
  <si>
    <t>200-280842-2</t>
  </si>
  <si>
    <t>فناوری اطلاعات-امور مالی و بازرگانی-خدمات آموزشی</t>
  </si>
  <si>
    <t>تیارا</t>
  </si>
  <si>
    <t>مصریه سجیراتی</t>
  </si>
  <si>
    <t>الف-دو</t>
  </si>
  <si>
    <t>مونا</t>
  </si>
  <si>
    <t>زهرا موسوی</t>
  </si>
  <si>
    <t xml:space="preserve">صنایع پوشاک و مراقبت زیبایی </t>
  </si>
  <si>
    <t>آغاجاری</t>
  </si>
  <si>
    <t>فرش نفیس رونیکا</t>
  </si>
  <si>
    <t>مهناز عالی پور احمدی</t>
  </si>
  <si>
    <t>صنایع بافت-فرش-صنایع پوشاک-هنرهای تزیینی -هنرهای تجسمی</t>
  </si>
  <si>
    <t>گل افشان</t>
  </si>
  <si>
    <t>سارا حیدری پاک</t>
  </si>
  <si>
    <t xml:space="preserve">آرایش و پیرایش-عکاسی - نقاشی </t>
  </si>
  <si>
    <t>پردازشگران پارسی</t>
  </si>
  <si>
    <t>نجمه قادری</t>
  </si>
  <si>
    <t>امور مالی و بازرگانی</t>
  </si>
  <si>
    <t>تاسیسات</t>
  </si>
  <si>
    <t>وریا</t>
  </si>
  <si>
    <t>مانیه حیدری نسب</t>
  </si>
  <si>
    <t>پوشاک</t>
  </si>
  <si>
    <t>شوشتر</t>
  </si>
  <si>
    <t>آرپناه</t>
  </si>
  <si>
    <t>داوود فرجی آرپناهی</t>
  </si>
  <si>
    <t xml:space="preserve">شوشتر </t>
  </si>
  <si>
    <t xml:space="preserve">بی نظیر </t>
  </si>
  <si>
    <t>شهین کاکلی زاده</t>
  </si>
  <si>
    <t xml:space="preserve">مراقبت زیبایی </t>
  </si>
  <si>
    <t>توت فرنگی</t>
  </si>
  <si>
    <t>ناهید قماشباف زاده</t>
  </si>
  <si>
    <t>دانش گستر</t>
  </si>
  <si>
    <t>مریم محمودی کوهی</t>
  </si>
  <si>
    <t xml:space="preserve">تاسیسات </t>
  </si>
  <si>
    <t xml:space="preserve">نیم رخ </t>
  </si>
  <si>
    <t xml:space="preserve">مرضیه فردوسیان </t>
  </si>
  <si>
    <t>پردیس نگار</t>
  </si>
  <si>
    <t>نوال ثابتی</t>
  </si>
  <si>
    <t>پریماه</t>
  </si>
  <si>
    <t xml:space="preserve">راضیه مرداسی </t>
  </si>
  <si>
    <t>قصرهنا</t>
  </si>
  <si>
    <t xml:space="preserve">مریم عنافچه </t>
  </si>
  <si>
    <t>قصرعسل</t>
  </si>
  <si>
    <t>معصومه مهدی پور</t>
  </si>
  <si>
    <t>پارسین</t>
  </si>
  <si>
    <t>خدیجه شفیع زاده</t>
  </si>
  <si>
    <t xml:space="preserve">مینا </t>
  </si>
  <si>
    <t>مینا بویری</t>
  </si>
  <si>
    <t>خانم جهانگیری</t>
  </si>
  <si>
    <t>معصومه جهانگیری</t>
  </si>
  <si>
    <t xml:space="preserve">معصومه جهانگیری </t>
  </si>
  <si>
    <t xml:space="preserve">فاطمه کیامهر </t>
  </si>
  <si>
    <t>بانو الهامیان</t>
  </si>
  <si>
    <t xml:space="preserve">راضیه الهامیان </t>
  </si>
  <si>
    <t xml:space="preserve">رهپویان دانش </t>
  </si>
  <si>
    <t>اعظم افشاری</t>
  </si>
  <si>
    <t>مقامی</t>
  </si>
  <si>
    <t xml:space="preserve">حسین مقامی </t>
  </si>
  <si>
    <t xml:space="preserve">صنایع خودرو </t>
  </si>
  <si>
    <t>مسعود</t>
  </si>
  <si>
    <t>مسعود شیخ زاده</t>
  </si>
  <si>
    <t>چهل گیس</t>
  </si>
  <si>
    <t>بهاره آبخو</t>
  </si>
  <si>
    <t>حسین هلالی</t>
  </si>
  <si>
    <t>مانلی</t>
  </si>
  <si>
    <t>سکینه دیلمی</t>
  </si>
  <si>
    <t>نیک طراحان</t>
  </si>
  <si>
    <t>ایران نوروزی</t>
  </si>
  <si>
    <t>تسنیم</t>
  </si>
  <si>
    <t>سمیه دناک</t>
  </si>
  <si>
    <t xml:space="preserve">بندر ماهشهر </t>
  </si>
  <si>
    <t xml:space="preserve">دارچین </t>
  </si>
  <si>
    <t xml:space="preserve">منور کلبی </t>
  </si>
  <si>
    <t xml:space="preserve">مراقبت و زیبایی </t>
  </si>
  <si>
    <t xml:space="preserve">فناوری و اطلاعات -صنایع غذایی - اموئر مالی بزرگانی - خدمات آموزشی - صنایع پوشاک - هنرهای تجسمی </t>
  </si>
  <si>
    <t xml:space="preserve">همگام </t>
  </si>
  <si>
    <t xml:space="preserve">گوهر مشایخی </t>
  </si>
  <si>
    <t>فناوری و طلاعات</t>
  </si>
  <si>
    <t>رفیعی</t>
  </si>
  <si>
    <t xml:space="preserve">زهرا رفیعی </t>
  </si>
  <si>
    <t>1950932958</t>
  </si>
  <si>
    <t>والا</t>
  </si>
  <si>
    <t>سمیه رستم خواه</t>
  </si>
  <si>
    <t>4550009802</t>
  </si>
  <si>
    <t xml:space="preserve">مراقبت و زیبایی - فناوری و اطلاعات </t>
  </si>
  <si>
    <t>همیشه بهار</t>
  </si>
  <si>
    <t xml:space="preserve">امینه غبیشی نیا </t>
  </si>
  <si>
    <t>1950509117</t>
  </si>
  <si>
    <t xml:space="preserve">پیشگامان دانش </t>
  </si>
  <si>
    <t xml:space="preserve">حمید نیل ساز دزفولی </t>
  </si>
  <si>
    <t>شهرآشوب</t>
  </si>
  <si>
    <t xml:space="preserve">ایمان عبداللهی </t>
  </si>
  <si>
    <t xml:space="preserve">هنرهای نمایشی - تجسمی -خدمات </t>
  </si>
  <si>
    <t xml:space="preserve">شمایل </t>
  </si>
  <si>
    <t>زینب زیدانی</t>
  </si>
  <si>
    <t>1950455173</t>
  </si>
  <si>
    <t>سیمای ماندگار</t>
  </si>
  <si>
    <t xml:space="preserve">زهراحد پور یراح </t>
  </si>
  <si>
    <t>1817170279</t>
  </si>
  <si>
    <t xml:space="preserve">هرم علم کوشا </t>
  </si>
  <si>
    <t xml:space="preserve">فروغ کاظمه زاده </t>
  </si>
  <si>
    <t xml:space="preserve">فناوری و اطلاعات -امور مالی و بازرگانی </t>
  </si>
  <si>
    <t>کژال</t>
  </si>
  <si>
    <t>فیروزه محمدی بلبان آباد</t>
  </si>
  <si>
    <t>1950809161</t>
  </si>
  <si>
    <t>سحر</t>
  </si>
  <si>
    <t xml:space="preserve">سحر منصوری </t>
  </si>
  <si>
    <t>1940565383</t>
  </si>
  <si>
    <t>سارا محمدی</t>
  </si>
  <si>
    <t>سارا محمدی حریب</t>
  </si>
  <si>
    <t>1940612179</t>
  </si>
  <si>
    <t xml:space="preserve">آداک </t>
  </si>
  <si>
    <t xml:space="preserve">هدی سلمان اصل </t>
  </si>
  <si>
    <t>1810200849</t>
  </si>
  <si>
    <t>مراقبت و زیبایی - هنرهای تجسمی</t>
  </si>
  <si>
    <t xml:space="preserve">علم و اندیشه </t>
  </si>
  <si>
    <t>ابراهیم قنواتی</t>
  </si>
  <si>
    <t>1950728511</t>
  </si>
  <si>
    <t xml:space="preserve">فناوری و اطلاعات امور مالی و بازرگانی - بهداشت و ایمنی - خدمات تغذایی - صنایع پوشاک </t>
  </si>
  <si>
    <t xml:space="preserve">زوفا </t>
  </si>
  <si>
    <t xml:space="preserve">زهرا مطوری </t>
  </si>
  <si>
    <t>1829879790</t>
  </si>
  <si>
    <t xml:space="preserve">مراقبت و زیبایی و داروهای گیاهی </t>
  </si>
  <si>
    <t>نیلوفر</t>
  </si>
  <si>
    <t xml:space="preserve">زهرا سلیمانی نسب </t>
  </si>
  <si>
    <t>1940368723</t>
  </si>
  <si>
    <t xml:space="preserve">مراقبت و زبیایی </t>
  </si>
  <si>
    <t xml:space="preserve">خلاق </t>
  </si>
  <si>
    <t>سهیلا جوادنیا</t>
  </si>
  <si>
    <t>1819524558</t>
  </si>
  <si>
    <t xml:space="preserve">شعبه خلاق </t>
  </si>
  <si>
    <t>بهار</t>
  </si>
  <si>
    <t>سمین دنیاری</t>
  </si>
  <si>
    <t>1950463761</t>
  </si>
  <si>
    <t xml:space="preserve">همتا </t>
  </si>
  <si>
    <t xml:space="preserve">آمنه حیاتی </t>
  </si>
  <si>
    <t>مراقبت و زیبایی - صنایع پوشاک -هنرهای تجسمی</t>
  </si>
  <si>
    <t xml:space="preserve">زارع </t>
  </si>
  <si>
    <t>کبری زارع</t>
  </si>
  <si>
    <t>4011796735</t>
  </si>
  <si>
    <t>خدمات تغذیه - صنایع غذایی</t>
  </si>
  <si>
    <t xml:space="preserve">سونیا </t>
  </si>
  <si>
    <t>فرشته نوالدین موسایی</t>
  </si>
  <si>
    <t xml:space="preserve">زکی زاده </t>
  </si>
  <si>
    <t>سمیه زکی زاده</t>
  </si>
  <si>
    <t>1951070811</t>
  </si>
  <si>
    <t xml:space="preserve">مدرن </t>
  </si>
  <si>
    <t>جملیه معرفیان فرد</t>
  </si>
  <si>
    <t>1950203247</t>
  </si>
  <si>
    <t xml:space="preserve"> شعبه زوفا </t>
  </si>
  <si>
    <t xml:space="preserve">صنایع پوشاک -هنرهای تزئینی </t>
  </si>
  <si>
    <t xml:space="preserve">یاس بنفش </t>
  </si>
  <si>
    <t xml:space="preserve">نسرین قنواتی </t>
  </si>
  <si>
    <t>1950494853</t>
  </si>
  <si>
    <t>رویال</t>
  </si>
  <si>
    <t>رضیه البوغبیش</t>
  </si>
  <si>
    <t xml:space="preserve">صنایع پوشاک مراقبت و زیبایی و هنرهای تجسمی </t>
  </si>
  <si>
    <t>پوشش</t>
  </si>
  <si>
    <t>فاطمه همتی</t>
  </si>
  <si>
    <t>1950513068</t>
  </si>
  <si>
    <t xml:space="preserve">آرزو محمدی </t>
  </si>
  <si>
    <t xml:space="preserve">لاین </t>
  </si>
  <si>
    <t>فرانک حیدری</t>
  </si>
  <si>
    <t>1829130341</t>
  </si>
  <si>
    <t xml:space="preserve">آلا مهر </t>
  </si>
  <si>
    <t xml:space="preserve">حدیث توسلی </t>
  </si>
  <si>
    <t xml:space="preserve">خدمات تغذیه </t>
  </si>
  <si>
    <t>پرهام</t>
  </si>
  <si>
    <t xml:space="preserve">خدیجه پرهام </t>
  </si>
  <si>
    <t>1951156293</t>
  </si>
  <si>
    <t xml:space="preserve">فناوری و اطلاعات - امورمالی و بازرگانی </t>
  </si>
  <si>
    <t xml:space="preserve">پروشات </t>
  </si>
  <si>
    <t xml:space="preserve">الهام فلاحی </t>
  </si>
  <si>
    <t>سرور</t>
  </si>
  <si>
    <t xml:space="preserve">سرور هاشم مطوری </t>
  </si>
  <si>
    <t xml:space="preserve">یاردا </t>
  </si>
  <si>
    <t xml:space="preserve">سپیده سلحشور </t>
  </si>
  <si>
    <t xml:space="preserve">گل سرخ </t>
  </si>
  <si>
    <t>ویدا جعفری</t>
  </si>
  <si>
    <t xml:space="preserve">پورگچی </t>
  </si>
  <si>
    <t xml:space="preserve">زینب پورگچی </t>
  </si>
  <si>
    <t xml:space="preserve">نخ چین </t>
  </si>
  <si>
    <t xml:space="preserve">زهره اردشیری </t>
  </si>
  <si>
    <t xml:space="preserve">پریسا شفیع زاده </t>
  </si>
  <si>
    <t xml:space="preserve">مروارید جنوب </t>
  </si>
  <si>
    <t>کبری آسترش</t>
  </si>
  <si>
    <t>امین غنیمی</t>
  </si>
  <si>
    <t xml:space="preserve">فانوس </t>
  </si>
  <si>
    <t xml:space="preserve">درنا رزمی </t>
  </si>
  <si>
    <t>2372049011</t>
  </si>
  <si>
    <t xml:space="preserve">مراقبت و زیبایی - فناوری و اطلاعات - امور مالی و بازرگانی </t>
  </si>
  <si>
    <t>غنچه ها</t>
  </si>
  <si>
    <t>مزگان آفرین</t>
  </si>
  <si>
    <t>ترگل</t>
  </si>
  <si>
    <t xml:space="preserve">مریم رضایی </t>
  </si>
  <si>
    <t>پناه</t>
  </si>
  <si>
    <t>الهام شجری</t>
  </si>
  <si>
    <t>سانتی متر</t>
  </si>
  <si>
    <t xml:space="preserve">سمیه سلیمانی </t>
  </si>
  <si>
    <t>هنر آموزان</t>
  </si>
  <si>
    <t>کبری طاهری</t>
  </si>
  <si>
    <t>مفتخران</t>
  </si>
  <si>
    <t>مریم ساعد</t>
  </si>
  <si>
    <t>فن آوری اطلاعات</t>
  </si>
  <si>
    <t>ملورین</t>
  </si>
  <si>
    <t>مریم سادات شبیبی</t>
  </si>
  <si>
    <t>عمران</t>
  </si>
  <si>
    <t>علم روز</t>
  </si>
  <si>
    <t>عبداله حمید</t>
  </si>
  <si>
    <t>بهجت</t>
  </si>
  <si>
    <t>خدیجه محسن نژاد</t>
  </si>
  <si>
    <t>مریم</t>
  </si>
  <si>
    <t>فاطمه کربلاوی</t>
  </si>
  <si>
    <t>مهرآوران فارابی</t>
  </si>
  <si>
    <t>نصره کرملاچعب</t>
  </si>
  <si>
    <t>نیک آفرین</t>
  </si>
  <si>
    <t>مریم ارجمند</t>
  </si>
  <si>
    <t>صنایع دستی</t>
  </si>
  <si>
    <t xml:space="preserve"> باوی</t>
  </si>
  <si>
    <t>اندیمشک</t>
  </si>
  <si>
    <t>احد</t>
  </si>
  <si>
    <t>شهرام شوشیان</t>
  </si>
  <si>
    <t>کیان نو</t>
  </si>
  <si>
    <t>فهیمه موبد</t>
  </si>
  <si>
    <t>تاج نقره ای</t>
  </si>
  <si>
    <t>الهام دژپسندبنه ساعت بك</t>
  </si>
  <si>
    <t>چی گل ( شعبه روستایی )</t>
  </si>
  <si>
    <t>سهیلا لک</t>
  </si>
  <si>
    <t>افراسیابی</t>
  </si>
  <si>
    <t>نوشین افراسیابی</t>
  </si>
  <si>
    <t>آرنگ</t>
  </si>
  <si>
    <t>نجمه بیدلی</t>
  </si>
  <si>
    <t>انیس</t>
  </si>
  <si>
    <t>پروانه یا موسی</t>
  </si>
  <si>
    <t>بانوی مهر</t>
  </si>
  <si>
    <t>فروزان خادم</t>
  </si>
  <si>
    <t>بهداشت  وایمنی-فناوری و اطلاعات-خدمات تغذیه-هنرهای تجسمی خدمات آموزشی-گردشگری</t>
  </si>
  <si>
    <t>عمران الوار</t>
  </si>
  <si>
    <t>گلمحمد قلاوند</t>
  </si>
  <si>
    <t>معماری-گردشگری-ساختمان -بهداشت  وایمنی-فناوری و اطلاعات-امور مالی بازرگانی</t>
  </si>
  <si>
    <t>فاز ایران</t>
  </si>
  <si>
    <t>محمد ارزان پور</t>
  </si>
  <si>
    <t>برق- ابزار دقیق</t>
  </si>
  <si>
    <t>فراصنعت</t>
  </si>
  <si>
    <t>علی ارزان پور</t>
  </si>
  <si>
    <t>بانوی شرقی</t>
  </si>
  <si>
    <t>گلی فرج الهی</t>
  </si>
  <si>
    <t>به آرا</t>
  </si>
  <si>
    <t>توران قلاوند</t>
  </si>
  <si>
    <t>بهار گل</t>
  </si>
  <si>
    <t>مژگان غلامی</t>
  </si>
  <si>
    <t>صنایع غذایی</t>
  </si>
  <si>
    <t>بهمن</t>
  </si>
  <si>
    <t>بهمن شاهيوند</t>
  </si>
  <si>
    <t>پیچه</t>
  </si>
  <si>
    <t>رضا نمازی</t>
  </si>
  <si>
    <t>فناوری و اطلاعات -برق- ابزار دقیق</t>
  </si>
  <si>
    <t>پیوند</t>
  </si>
  <si>
    <t>زیور بیژن زاده</t>
  </si>
  <si>
    <t>مراقبت و زیبایی-بهداشت و ایمنی</t>
  </si>
  <si>
    <t>عروس گلها</t>
  </si>
  <si>
    <t>مرضیه جعفری</t>
  </si>
  <si>
    <t>نیکو</t>
  </si>
  <si>
    <t>فریبا جعفری</t>
  </si>
  <si>
    <t>دوخت ایران</t>
  </si>
  <si>
    <t>نگین یعقوب وند</t>
  </si>
  <si>
    <t>داروهای گیاهی حکیم لر</t>
  </si>
  <si>
    <t>مرتضي نيك پرور</t>
  </si>
  <si>
    <t>گياهان دارويي و داروهاي گياهي</t>
  </si>
  <si>
    <t>رها</t>
  </si>
  <si>
    <t>مهین یعقوبی دوست</t>
  </si>
  <si>
    <t>هیرمان</t>
  </si>
  <si>
    <t>حسن نکوفر</t>
  </si>
  <si>
    <t>نفیس</t>
  </si>
  <si>
    <t>نهال حیدرنژاد</t>
  </si>
  <si>
    <t>خانه گریم</t>
  </si>
  <si>
    <t>نرگی رشیدی</t>
  </si>
  <si>
    <t>نجمه</t>
  </si>
  <si>
    <t>ملوک سبزیوند</t>
  </si>
  <si>
    <t>مهتاب</t>
  </si>
  <si>
    <t>مهتاب کربلائی ناخدا</t>
  </si>
  <si>
    <t>مرضیه جودکی</t>
  </si>
  <si>
    <t>مراقبت و زیبایی-خدمات آموزشی</t>
  </si>
  <si>
    <t>لعیا</t>
  </si>
  <si>
    <t>شاهدولت رحیم خانی</t>
  </si>
  <si>
    <t>خانه هنر آفاق</t>
  </si>
  <si>
    <t>زهرا دريكوندي</t>
  </si>
  <si>
    <t>هنرهای نمایشی</t>
  </si>
  <si>
    <t>دوهزار</t>
  </si>
  <si>
    <t>فريبا بشیرخباز</t>
  </si>
  <si>
    <t>درخشان رشیدی</t>
  </si>
  <si>
    <t>سارا زیبائی</t>
  </si>
  <si>
    <t>طناز</t>
  </si>
  <si>
    <t>مریم خادم</t>
  </si>
  <si>
    <t>شیلا</t>
  </si>
  <si>
    <t>شیلا جهانبخش</t>
  </si>
  <si>
    <t>صنایع تغذیه</t>
  </si>
  <si>
    <t>رویا علی شاهی</t>
  </si>
  <si>
    <t>عروس سرا</t>
  </si>
  <si>
    <t>راضیه قیطاسی</t>
  </si>
  <si>
    <t>ایذه</t>
  </si>
  <si>
    <t>بهبهان</t>
  </si>
  <si>
    <t>دزفول</t>
  </si>
  <si>
    <t>رامهرمز</t>
  </si>
  <si>
    <t>شادگان</t>
  </si>
  <si>
    <t>مسجدسلیمان</t>
  </si>
  <si>
    <t>551-600</t>
  </si>
  <si>
    <t>601-650</t>
  </si>
  <si>
    <t>0-400</t>
  </si>
  <si>
    <t>لالی</t>
  </si>
  <si>
    <t>رامشیر</t>
  </si>
  <si>
    <t>اندیکا</t>
  </si>
  <si>
    <t>خورشید درخشان</t>
  </si>
  <si>
    <t>اعظم نامدار منصوری</t>
  </si>
  <si>
    <t xml:space="preserve"> نازک دوز زنانه-برش و دوخت شلوار</t>
  </si>
  <si>
    <t>کارنو صنعت</t>
  </si>
  <si>
    <t>محسن گوهردوست</t>
  </si>
  <si>
    <t xml:space="preserve"> نصاب  وتعمیرکار کولرهای گازی پنجره ای و اسپلیت</t>
  </si>
  <si>
    <t>لیانا تراهی</t>
  </si>
  <si>
    <t>خدیجه تراهی</t>
  </si>
  <si>
    <t xml:space="preserve"> صاف کردن مو با مواد پروتیینی (ترمیم، احیا وکراتینه )- پیرایش ابرو</t>
  </si>
  <si>
    <t>جهان</t>
  </si>
  <si>
    <t>محمد جهانشاهیان</t>
  </si>
  <si>
    <t xml:space="preserve"> برقراری ارتباط با گردشگران به زبان انگلیسی(سطح مقدماتي)</t>
  </si>
  <si>
    <t>سپهر سلامت</t>
  </si>
  <si>
    <t>عبدالامیر سیاری</t>
  </si>
  <si>
    <t>کاربر ماساژ</t>
  </si>
  <si>
    <t>نیما عطار</t>
  </si>
  <si>
    <t>الهام غریبی حیاوی</t>
  </si>
  <si>
    <t>غریبی</t>
  </si>
  <si>
    <t xml:space="preserve"> پاکسازی مقدماتی پوست 
صورت</t>
  </si>
  <si>
    <t>روشنک پژومان</t>
  </si>
  <si>
    <t xml:space="preserve"> نازک دوز زنانه-آرایش و پیرایش</t>
  </si>
  <si>
    <t>هومان</t>
  </si>
  <si>
    <t>حسن نمد مال</t>
  </si>
  <si>
    <t xml:space="preserve"> ماساژ آروماتراپي - کاربر ماساژ</t>
  </si>
  <si>
    <t>شمس آوا</t>
  </si>
  <si>
    <t>علی حسین پور</t>
  </si>
  <si>
    <t>مانتو دوز</t>
  </si>
  <si>
    <t>هوپاد</t>
  </si>
  <si>
    <t>فاطمه سلیمان پیرزال</t>
  </si>
  <si>
    <t>محبوب</t>
  </si>
  <si>
    <t>محبوبه قمشی</t>
  </si>
  <si>
    <t xml:space="preserve"> صاف کردن مو با مواد پروتیینی (ترمیم، احیا وکراتینه )- بافت مو- آرایش عروس...</t>
  </si>
  <si>
    <t>کهربا</t>
  </si>
  <si>
    <t>سهیلا باغبان درخت</t>
  </si>
  <si>
    <t xml:space="preserve"> رعایت ایمنی در شبکه های توزیع برق-سازنده زیور آلات سنتی-برقکار ساختمان</t>
  </si>
  <si>
    <t>آوان حساب راج</t>
  </si>
  <si>
    <t>سکینه راج بالا</t>
  </si>
  <si>
    <t xml:space="preserve"> حسابدار حقوق و دستمزد- کمک حسابدار-حسابدار</t>
  </si>
  <si>
    <t>مریم ماهور</t>
  </si>
  <si>
    <t>مریم مجتبایی</t>
  </si>
  <si>
    <t xml:space="preserve"> صاف کردن مو با مواد پروتیینی (ترمیم، احیا وکراتینه )-پاکسازی پوست-متعادل ساز-آرایش پیرایش</t>
  </si>
  <si>
    <t>خیزران</t>
  </si>
  <si>
    <t>اعظم بابا حسینی</t>
  </si>
  <si>
    <t xml:space="preserve"> خوشنویسی با خودکار به شیوه خط نستعلیق-نقاش مداد رنگی-نقاش مقدماتی</t>
  </si>
  <si>
    <t>تدبیری</t>
  </si>
  <si>
    <t>سمانه تدبیری</t>
  </si>
  <si>
    <t xml:space="preserve"> برقراری ارتباط با گردشگران به زبان انگلیسی(سطح متوسطه)-مقدماتی-پیشرفته</t>
  </si>
  <si>
    <t>حق جویان</t>
  </si>
  <si>
    <t>سید مسعود حق جویان</t>
  </si>
  <si>
    <t xml:space="preserve"> برقراری ارتباط با گردشگران به زبان انگلیسی(سطح متوسطه)</t>
  </si>
  <si>
    <t>تک مهر</t>
  </si>
  <si>
    <t>محمد داودی</t>
  </si>
  <si>
    <t>مریم نیک سیر</t>
  </si>
  <si>
    <t xml:space="preserve"> تزئینات روی کیک-کیک ساز تر ساز-تهیه کیک عروسی</t>
  </si>
  <si>
    <t>شاکر رایانه</t>
  </si>
  <si>
    <t>شاکر عبرتاوی</t>
  </si>
  <si>
    <t>برق فناوری اطلاعات-صنایع خودرو - خدمات آموزشی-کنترل ابزار دقیق</t>
  </si>
  <si>
    <t>بهارآراء شعبه 2</t>
  </si>
  <si>
    <t>وسام شلتوکی</t>
  </si>
  <si>
    <t>فناوری اطلاعات صنایع پوشاک-بهداشت و ایمنی- خدمات آموزشی - صنایع پوشاک</t>
  </si>
  <si>
    <t>علم پرور</t>
  </si>
  <si>
    <t>سحر نفادی</t>
  </si>
  <si>
    <t>فناوری اطلاعات-صنایع پوشاک-خدمات آموزشی- هنرهای تجسمی</t>
  </si>
  <si>
    <t>آروین</t>
  </si>
  <si>
    <t>محمد سالمی</t>
  </si>
  <si>
    <t>بهارآراء</t>
  </si>
  <si>
    <t>بهشت نان</t>
  </si>
  <si>
    <t>رقیه خلیفی</t>
  </si>
  <si>
    <t>خدمات تغذیه ای-صنایع غذایی-صنایع پوشاک</t>
  </si>
  <si>
    <t>پریسا</t>
  </si>
  <si>
    <t>ایران مقدم</t>
  </si>
  <si>
    <t>خانه طراحی</t>
  </si>
  <si>
    <t>سیدعادل موسوی</t>
  </si>
  <si>
    <t>فناوری اطلاعات-صنایع پوشاک-خدمات آموزشی- هنرهای تجسمی-معماری -ساختمان</t>
  </si>
  <si>
    <t>جمانه</t>
  </si>
  <si>
    <t>مژگان شیخ محمدزاده</t>
  </si>
  <si>
    <t xml:space="preserve">امیدیه </t>
  </si>
  <si>
    <t xml:space="preserve">خودروسازان </t>
  </si>
  <si>
    <t xml:space="preserve">علی اصغر جعفری </t>
  </si>
  <si>
    <t xml:space="preserve">کوکی دوخت </t>
  </si>
  <si>
    <t xml:space="preserve">تهمینه طیبی </t>
  </si>
  <si>
    <t xml:space="preserve">کوثر </t>
  </si>
  <si>
    <t xml:space="preserve">فاطمه شربفات </t>
  </si>
  <si>
    <t xml:space="preserve">ماه بانو </t>
  </si>
  <si>
    <t xml:space="preserve">شیما شیرالی </t>
  </si>
  <si>
    <t>مهدیس</t>
  </si>
  <si>
    <t xml:space="preserve">نرگس آبادیان </t>
  </si>
  <si>
    <t xml:space="preserve">آنارام </t>
  </si>
  <si>
    <t xml:space="preserve">افروز حموله دشتگلی </t>
  </si>
  <si>
    <t xml:space="preserve">دیاکو </t>
  </si>
  <si>
    <t xml:space="preserve">حسن شریفات </t>
  </si>
  <si>
    <t xml:space="preserve">صتایع پوشاک - خدمات آموزشی </t>
  </si>
  <si>
    <t xml:space="preserve">ماهر </t>
  </si>
  <si>
    <t>مهین شریفی</t>
  </si>
  <si>
    <t>بهار نارنج</t>
  </si>
  <si>
    <t xml:space="preserve">نرگس صیداوی </t>
  </si>
  <si>
    <t xml:space="preserve">صنایع غذایی - صنایع پوشاک - خدمات تغذیه ای </t>
  </si>
  <si>
    <t>پارمیس</t>
  </si>
  <si>
    <t xml:space="preserve">مرضیه اشرفی </t>
  </si>
  <si>
    <t>آزاده توسل پور</t>
  </si>
  <si>
    <t>صنایع پوشاک - خدمات تغذیه ای</t>
  </si>
  <si>
    <t xml:space="preserve">نینا </t>
  </si>
  <si>
    <t>سیده سهبلا حسین زاده</t>
  </si>
  <si>
    <t xml:space="preserve">آسمان </t>
  </si>
  <si>
    <t>سیده لیلا حسین زاده</t>
  </si>
  <si>
    <t xml:space="preserve">هنرهای تجسمی </t>
  </si>
  <si>
    <t>اوج پارسیان</t>
  </si>
  <si>
    <t xml:space="preserve">جواد سلیمانی </t>
  </si>
  <si>
    <t xml:space="preserve">فناوری اطلاعات-امورمالی و بازرگانی-خدمات آموزشی- بهداشت و ایمنی -خدمات تغذیه ای - هنرهای تجسمی </t>
  </si>
  <si>
    <t>آرتمیس</t>
  </si>
  <si>
    <t>ساغر روشندل</t>
  </si>
  <si>
    <t xml:space="preserve">ابتسام رسولی </t>
  </si>
  <si>
    <t xml:space="preserve">ابتسام دریس رسولی </t>
  </si>
  <si>
    <t>سارا محمد رضائی</t>
  </si>
  <si>
    <t xml:space="preserve">سارا محمد رضائی </t>
  </si>
  <si>
    <t xml:space="preserve">جهان دوخت </t>
  </si>
  <si>
    <t xml:space="preserve">روح انگیز کورائی </t>
  </si>
  <si>
    <t>حکیم رایانه</t>
  </si>
  <si>
    <t>مجید عزیزی</t>
  </si>
  <si>
    <t>ستین</t>
  </si>
  <si>
    <t>زهرا رضائی</t>
  </si>
  <si>
    <t>آفرینش</t>
  </si>
  <si>
    <t>مینا علاسوند یاری</t>
  </si>
  <si>
    <t>کبریا</t>
  </si>
  <si>
    <t>کبری کریمی نژاد</t>
  </si>
  <si>
    <t>فن و هنر</t>
  </si>
  <si>
    <t>شایان موسوی خواجه</t>
  </si>
  <si>
    <t>سحر راکی</t>
  </si>
  <si>
    <t>سحر راکی کریمی</t>
  </si>
  <si>
    <t>ستاره پارسوماش</t>
  </si>
  <si>
    <t>نرگس مرادی</t>
  </si>
  <si>
    <t>طراحی دوخت- فناوری اطلاعات</t>
  </si>
  <si>
    <t>لیالی</t>
  </si>
  <si>
    <t>فرخ خسروی</t>
  </si>
  <si>
    <t xml:space="preserve">طراحی دوخت  </t>
  </si>
  <si>
    <t>مهناز صالحی</t>
  </si>
  <si>
    <t>مهناز صالحی کاه کش</t>
  </si>
  <si>
    <t>مرراقبت و زیبایی</t>
  </si>
  <si>
    <t>خانم عباسی</t>
  </si>
  <si>
    <t>مهسا عباسی چهارلنگی</t>
  </si>
  <si>
    <t>صنایع تغدیه</t>
  </si>
  <si>
    <t>چهره ناب</t>
  </si>
  <si>
    <t>سپیده نظرپور</t>
  </si>
  <si>
    <t>عصر مو</t>
  </si>
  <si>
    <t>مسعود ابراهیمی نسب</t>
  </si>
  <si>
    <t>نقاش</t>
  </si>
  <si>
    <t>سارا شاحسین وند</t>
  </si>
  <si>
    <t>قیچی هوشمند</t>
  </si>
  <si>
    <t>محمدامین خدادادی موسیری</t>
  </si>
  <si>
    <t>نیک رویان</t>
  </si>
  <si>
    <t>رضا شهنی دشتگلی</t>
  </si>
  <si>
    <t>گزل</t>
  </si>
  <si>
    <t>مهتاب الادینی</t>
  </si>
  <si>
    <t>سحر صادقی</t>
  </si>
  <si>
    <t>سحر صادقی حسن وند</t>
  </si>
  <si>
    <t>نجمه اکبری</t>
  </si>
  <si>
    <t>خرمشهر</t>
  </si>
  <si>
    <t>اشراق اروند</t>
  </si>
  <si>
    <t>شبیب صارمی نیا</t>
  </si>
  <si>
    <t>صنایع دریایی</t>
  </si>
  <si>
    <t>تاو</t>
  </si>
  <si>
    <t>راضیه فرخ نژاد</t>
  </si>
  <si>
    <t>صنایع خودرو</t>
  </si>
  <si>
    <t>اتوتکنیک اروند</t>
  </si>
  <si>
    <t>فخریه موسوی</t>
  </si>
  <si>
    <t>ایمنی اروند</t>
  </si>
  <si>
    <t>علی نیک پرست</t>
  </si>
  <si>
    <t>بهداشت وایمنی،امور مالی بازرگانی،فناوری اطلاعات، امور اداری،خدمات آموزشی</t>
  </si>
  <si>
    <t>آذرپاد</t>
  </si>
  <si>
    <t>محسن باقری</t>
  </si>
  <si>
    <t>نوید</t>
  </si>
  <si>
    <t>نوید پور یعقوبی</t>
  </si>
  <si>
    <t>آيلين</t>
  </si>
  <si>
    <t>آذر اورش محمود صالحی</t>
  </si>
  <si>
    <t>اروندسازه</t>
  </si>
  <si>
    <t>هدا پور دیوانی</t>
  </si>
  <si>
    <t>جوشکاری</t>
  </si>
  <si>
    <t>ناز</t>
  </si>
  <si>
    <t>فرناز  سامری</t>
  </si>
  <si>
    <t>پویان</t>
  </si>
  <si>
    <t>علی عوده</t>
  </si>
  <si>
    <t>امورمالی وبازر</t>
  </si>
  <si>
    <t>مهارت پویان اروند</t>
  </si>
  <si>
    <t>رقيه    مطور عزیزی</t>
  </si>
  <si>
    <t>اکلیل</t>
  </si>
  <si>
    <t>شیدا حاوی</t>
  </si>
  <si>
    <t>لوتوس</t>
  </si>
  <si>
    <t>میترا قصاب زاده</t>
  </si>
  <si>
    <t>فناوری اطلاعات، امور مالی بازرکانی ،اموراداری</t>
  </si>
  <si>
    <t>ژاو</t>
  </si>
  <si>
    <t>الهه فرخ نژاد</t>
  </si>
  <si>
    <t>بهداشت و ایمنی، صنایع پوشاک</t>
  </si>
  <si>
    <t>چاوش</t>
  </si>
  <si>
    <t>پریسا عباسی</t>
  </si>
  <si>
    <t>چتر علم و دانش</t>
  </si>
  <si>
    <t>نسرین شریفی</t>
  </si>
  <si>
    <t>چهره سازان</t>
  </si>
  <si>
    <t>مریم عراک پور</t>
  </si>
  <si>
    <t>خانه زیبایی</t>
  </si>
  <si>
    <t>زینب شریفی</t>
  </si>
  <si>
    <t>کمند</t>
  </si>
  <si>
    <t>الهام گرایی</t>
  </si>
  <si>
    <t>لحظه های شیرین</t>
  </si>
  <si>
    <t>نسرین زکی</t>
  </si>
  <si>
    <t>دقیق</t>
  </si>
  <si>
    <t>ایمان معادی</t>
  </si>
  <si>
    <t>رهاورد روژین</t>
  </si>
  <si>
    <t>فاطمه وزیری شمس</t>
  </si>
  <si>
    <t>افسون گران</t>
  </si>
  <si>
    <t>منصوره موسی پور</t>
  </si>
  <si>
    <t>کاتن</t>
  </si>
  <si>
    <t>علی غانم</t>
  </si>
  <si>
    <t>سپیده اروندان</t>
  </si>
  <si>
    <t>لیلی عرفانی نیا</t>
  </si>
  <si>
    <t>هنرهای تجسمی،صنایع دستی</t>
  </si>
  <si>
    <t>سرای هنر</t>
  </si>
  <si>
    <t>سهام ضیفی</t>
  </si>
  <si>
    <t>سمانه</t>
  </si>
  <si>
    <t>بتول ا... الهی</t>
  </si>
  <si>
    <t>سهند اعتماد اروند</t>
  </si>
  <si>
    <t>امید رشنودی</t>
  </si>
  <si>
    <t>شیرینکده</t>
  </si>
  <si>
    <t>زینب شریفاتی</t>
  </si>
  <si>
    <t>هانیه</t>
  </si>
  <si>
    <t>هانیه فضلی</t>
  </si>
  <si>
    <t>طلوع صنعت</t>
  </si>
  <si>
    <t>یاسین هلالی</t>
  </si>
  <si>
    <t>عندلیب</t>
  </si>
  <si>
    <t>حمیده ناصريان پور</t>
  </si>
  <si>
    <t>فراز اروند</t>
  </si>
  <si>
    <t>ریاض زیارتی</t>
  </si>
  <si>
    <t>ساختمان،معماری</t>
  </si>
  <si>
    <t>فریماه</t>
  </si>
  <si>
    <t>سمانه حاتمی</t>
  </si>
  <si>
    <t>هالان</t>
  </si>
  <si>
    <t>معصومه حردانیان</t>
  </si>
  <si>
    <t>باروج</t>
  </si>
  <si>
    <t>شیدا ابوالقاسم پاگرد</t>
  </si>
  <si>
    <t>فناوری اطلاعات، هنرهای تجسمی</t>
  </si>
  <si>
    <t>ندا الماسی</t>
  </si>
  <si>
    <t>حسین منیعات</t>
  </si>
  <si>
    <t>مهارت برق</t>
  </si>
  <si>
    <t>برق</t>
  </si>
  <si>
    <t>عاطفه بنیان پور</t>
  </si>
  <si>
    <t>خوش قدم</t>
  </si>
  <si>
    <t>وحید یوسفی</t>
  </si>
  <si>
    <t>صبانواز</t>
  </si>
  <si>
    <t>زیبا مزلوبیان</t>
  </si>
  <si>
    <t>مهناز</t>
  </si>
  <si>
    <t>سنا زیاره حویزه</t>
  </si>
  <si>
    <t>سنا بانو</t>
  </si>
  <si>
    <t>مجلل</t>
  </si>
  <si>
    <t>سیدحامد آقامیرزاده</t>
  </si>
  <si>
    <t>رسالت</t>
  </si>
  <si>
    <t>محمد اکرمی</t>
  </si>
  <si>
    <t>چرتکه</t>
  </si>
  <si>
    <t>راشین رشیدی</t>
  </si>
  <si>
    <t>زن روز</t>
  </si>
  <si>
    <t>مهناز شفیعی</t>
  </si>
  <si>
    <t>سمیرا جاودان</t>
  </si>
  <si>
    <t>اسما رضایی</t>
  </si>
  <si>
    <t>اسماء رضایی پاک</t>
  </si>
  <si>
    <t>چرتکه( شعبه)</t>
  </si>
  <si>
    <t>آرش الکترنیک</t>
  </si>
  <si>
    <t>مهرنوش کمری زاده</t>
  </si>
  <si>
    <t>زرنگین درویش</t>
  </si>
  <si>
    <t>سحر عباسی</t>
  </si>
  <si>
    <t>طلا و جواهر ساز</t>
  </si>
  <si>
    <t>خانم دهقان</t>
  </si>
  <si>
    <t>ایران دهقانی</t>
  </si>
  <si>
    <t>آرامیس</t>
  </si>
  <si>
    <t>فریده مداح</t>
  </si>
  <si>
    <t>عاطفه ممبینی</t>
  </si>
  <si>
    <t>نسیم</t>
  </si>
  <si>
    <t>فاطمه خانجانی</t>
  </si>
  <si>
    <t>دنیای هنر</t>
  </si>
  <si>
    <t>دنیا فتیلی</t>
  </si>
  <si>
    <t>سحربانو</t>
  </si>
  <si>
    <t>سحر جلالی</t>
  </si>
  <si>
    <t>بهین دوخت</t>
  </si>
  <si>
    <t>معصومه ممبنی</t>
  </si>
  <si>
    <t>یک تک</t>
  </si>
  <si>
    <t>عباس معظمی</t>
  </si>
  <si>
    <t xml:space="preserve">سما رمیلی </t>
  </si>
  <si>
    <t xml:space="preserve">ناهید کلاه کج </t>
  </si>
  <si>
    <t>خانه مهارت</t>
  </si>
  <si>
    <t>نسرین امانی</t>
  </si>
  <si>
    <t xml:space="preserve">فناوری اطلاعات- تاسیسات - خدمات آموزشی </t>
  </si>
  <si>
    <t xml:space="preserve">رئوس </t>
  </si>
  <si>
    <t xml:space="preserve">رضا موسوی ترک </t>
  </si>
  <si>
    <t xml:space="preserve">لیلا آزادی </t>
  </si>
  <si>
    <t xml:space="preserve">سیگما </t>
  </si>
  <si>
    <t xml:space="preserve">معصومه آزادی </t>
  </si>
  <si>
    <t xml:space="preserve">فناوری اطلاعات - مالی بازرگانی </t>
  </si>
  <si>
    <t>رونیا</t>
  </si>
  <si>
    <t>ز ینب امیری نرگسی</t>
  </si>
  <si>
    <t>شقایق</t>
  </si>
  <si>
    <t>افسانه آقا ملاپور</t>
  </si>
  <si>
    <t>مهسا مرداسی</t>
  </si>
  <si>
    <t>زینب محمدی</t>
  </si>
  <si>
    <t>کی نو</t>
  </si>
  <si>
    <t>فرحناز عالی پور بیرگانی</t>
  </si>
  <si>
    <t>زهره البرزی</t>
  </si>
  <si>
    <t>خورشید بانو</t>
  </si>
  <si>
    <t>ناهید هرگلی</t>
  </si>
  <si>
    <t>رازگل</t>
  </si>
  <si>
    <t>راضیه نادری</t>
  </si>
  <si>
    <t>نیکا دل</t>
  </si>
  <si>
    <t>زهرا احمدی</t>
  </si>
  <si>
    <t>آفتاب شرق</t>
  </si>
  <si>
    <t>شهلا شهرایاریان</t>
  </si>
  <si>
    <t>آرزو زمزم</t>
  </si>
  <si>
    <t>یاسمین کوراوند بردپاره</t>
  </si>
  <si>
    <t>یاسمین کوراوند</t>
  </si>
  <si>
    <t>فاطمه سروی سرمیدانی</t>
  </si>
  <si>
    <t>فاطمه سروی</t>
  </si>
  <si>
    <t>ترانه</t>
  </si>
  <si>
    <t>بیتا تلاشان</t>
  </si>
  <si>
    <t>ساناز محمدی</t>
  </si>
  <si>
    <t>رضوان نوروزی</t>
  </si>
  <si>
    <t>زهراعالی محمودی گم یک</t>
  </si>
  <si>
    <t>زهرا محمودی</t>
  </si>
  <si>
    <t>فاطمه نصیری</t>
  </si>
  <si>
    <t>ایده آل</t>
  </si>
  <si>
    <t>آیرین</t>
  </si>
  <si>
    <t>معصومه عسکری</t>
  </si>
  <si>
    <t>تنها</t>
  </si>
  <si>
    <t>نازنین زهرا بهمنی</t>
  </si>
  <si>
    <t>رخ برتر</t>
  </si>
  <si>
    <t>سیده الهه رحمانی پیانی</t>
  </si>
  <si>
    <t>سودابه رشیدی</t>
  </si>
  <si>
    <t>سودابه رشیدی اوندی</t>
  </si>
  <si>
    <t>پرطلایی</t>
  </si>
  <si>
    <t>افسانه عباسی</t>
  </si>
  <si>
    <t>نمونه</t>
  </si>
  <si>
    <t>اعظم بندری</t>
  </si>
  <si>
    <t>هنر آرا</t>
  </si>
  <si>
    <t>صدیقه جعفری شاه قاازی</t>
  </si>
  <si>
    <t>آرزوعلیپور</t>
  </si>
  <si>
    <t>آرزو علیپور</t>
  </si>
  <si>
    <t>لیلا کریمی</t>
  </si>
  <si>
    <t>ایرسا</t>
  </si>
  <si>
    <t>دیار</t>
  </si>
  <si>
    <t>الهام داودی</t>
  </si>
  <si>
    <t>فرزانه موسوی شوار</t>
  </si>
  <si>
    <t>فرزانه موسوی</t>
  </si>
  <si>
    <t>ماهک</t>
  </si>
  <si>
    <t>سمیه صادقی نعل کنانی</t>
  </si>
  <si>
    <t xml:space="preserve">دلوین </t>
  </si>
  <si>
    <t>میترا بارانپور</t>
  </si>
  <si>
    <t>رخساره</t>
  </si>
  <si>
    <t>زهرا موسوی نیان</t>
  </si>
  <si>
    <t>لردا</t>
  </si>
  <si>
    <t>راضیه رضوی</t>
  </si>
  <si>
    <t>هشتگ</t>
  </si>
  <si>
    <t>کامران رحیمی</t>
  </si>
  <si>
    <t>بی همتا بی نظیر</t>
  </si>
  <si>
    <t xml:space="preserve">سیده فاطمه موسوی </t>
  </si>
  <si>
    <t>رخشانه</t>
  </si>
  <si>
    <t>میترا خسروی دهدزی</t>
  </si>
  <si>
    <t>طراحی دوخت</t>
  </si>
  <si>
    <t>سامیه</t>
  </si>
  <si>
    <t>سمیه مرادی</t>
  </si>
  <si>
    <t>شیران</t>
  </si>
  <si>
    <t>آسیه کریمی</t>
  </si>
  <si>
    <t>تن آرا</t>
  </si>
  <si>
    <t>محبوبه غریبوند نوترگکی</t>
  </si>
  <si>
    <t>آسایش</t>
  </si>
  <si>
    <t>مریم موسوی لبرودی</t>
  </si>
  <si>
    <t>مدپوشان</t>
  </si>
  <si>
    <t>فرزانه شریفی</t>
  </si>
  <si>
    <t>روژا</t>
  </si>
  <si>
    <t>صغری شریفی</t>
  </si>
  <si>
    <t>فانوس موسوی</t>
  </si>
  <si>
    <t>فانوس موسوی ده موردی</t>
  </si>
  <si>
    <t>تارو پود</t>
  </si>
  <si>
    <t>ریحانه چراغی</t>
  </si>
  <si>
    <t>خوش آرا</t>
  </si>
  <si>
    <t>زیبا خدیوی</t>
  </si>
  <si>
    <t>نشانه</t>
  </si>
  <si>
    <t>شکوفه خسروی دهدزی</t>
  </si>
  <si>
    <t>ممتاز</t>
  </si>
  <si>
    <t>فوزیه حیدرنیا</t>
  </si>
  <si>
    <t>رزمریم</t>
  </si>
  <si>
    <t>مریم آل محمد</t>
  </si>
  <si>
    <t>رومینا</t>
  </si>
  <si>
    <t>زهرا علیپور</t>
  </si>
  <si>
    <t>جامه خورشید</t>
  </si>
  <si>
    <t>کفایت غبیش نیا</t>
  </si>
  <si>
    <t>مه دخت</t>
  </si>
  <si>
    <t>افسانه نوروزی</t>
  </si>
  <si>
    <t>مونا دوخت</t>
  </si>
  <si>
    <t>خدیجه رحیمی لولویی</t>
  </si>
  <si>
    <t>جواهر</t>
  </si>
  <si>
    <t>گلناز کیانی ده کیان</t>
  </si>
  <si>
    <t>خیاط شو</t>
  </si>
  <si>
    <t>مریم خلیلی منش</t>
  </si>
  <si>
    <t>مادر</t>
  </si>
  <si>
    <t>منیژه شالو چهارتنگی</t>
  </si>
  <si>
    <t>سوگند</t>
  </si>
  <si>
    <t>سمیه غلام نیا</t>
  </si>
  <si>
    <t>روژان</t>
  </si>
  <si>
    <t>محدثه مهدی پور</t>
  </si>
  <si>
    <t>نقش پردازان مهار کیان</t>
  </si>
  <si>
    <t>گلی کیانی چهاربنیچه</t>
  </si>
  <si>
    <t>صنایع د ستی بافت</t>
  </si>
  <si>
    <t>صنوبر</t>
  </si>
  <si>
    <t>گل بانو لجم اورک</t>
  </si>
  <si>
    <t>زربافان جنوب</t>
  </si>
  <si>
    <t>ثریا موسوی گور آبی</t>
  </si>
  <si>
    <t>کارآفرین مهر</t>
  </si>
  <si>
    <t>سیما نبی زاده</t>
  </si>
  <si>
    <t>عالی بافت ایل</t>
  </si>
  <si>
    <t>فرحناز عالی وند</t>
  </si>
  <si>
    <t>نقشینه</t>
  </si>
  <si>
    <t>نرگس احمدی اوندی</t>
  </si>
  <si>
    <t>کرکیت</t>
  </si>
  <si>
    <t>سمیه احمدی</t>
  </si>
  <si>
    <t>بافت نگین بختیاری</t>
  </si>
  <si>
    <t>منیژه عالیپور</t>
  </si>
  <si>
    <t>مانا نقش ترنج</t>
  </si>
  <si>
    <t>نسرین رحمانی</t>
  </si>
  <si>
    <t>خورجین ایل</t>
  </si>
  <si>
    <t>ماافروز اسماعیل وندی</t>
  </si>
  <si>
    <t>تک بافت تکاب</t>
  </si>
  <si>
    <t>مروارید شیخ زاده</t>
  </si>
  <si>
    <t>فرایند</t>
  </si>
  <si>
    <t>علی اسکندری سبزس</t>
  </si>
  <si>
    <t>اتومکانیک</t>
  </si>
  <si>
    <t>ادیسون</t>
  </si>
  <si>
    <t>سیما نقی زاده</t>
  </si>
  <si>
    <t>برق صنعتی</t>
  </si>
  <si>
    <t>کیانفردا</t>
  </si>
  <si>
    <t>بابک کیانفر</t>
  </si>
  <si>
    <t>برقصنعتی</t>
  </si>
  <si>
    <t>مدیرسازان</t>
  </si>
  <si>
    <t>داود شیخ زاده</t>
  </si>
  <si>
    <t>ایتوک</t>
  </si>
  <si>
    <t>فاطمه نظری قلعه تلی</t>
  </si>
  <si>
    <t>اندیشه</t>
  </si>
  <si>
    <t>فرید حسین زاده</t>
  </si>
  <si>
    <t>قلم مو</t>
  </si>
  <si>
    <t>زینب کیانی</t>
  </si>
  <si>
    <t>جوانه سبز</t>
  </si>
  <si>
    <t>میترا سعیدی نیا</t>
  </si>
  <si>
    <t>ماساژور</t>
  </si>
  <si>
    <t>لیماک</t>
  </si>
  <si>
    <t>کلثوم سبزی زاده</t>
  </si>
  <si>
    <t>حامی</t>
  </si>
  <si>
    <t>مریم نصیری راسفند</t>
  </si>
  <si>
    <t>هوش مصنوعی</t>
  </si>
  <si>
    <t>داریوش علیپور</t>
  </si>
  <si>
    <t>آیاپیر</t>
  </si>
  <si>
    <t>آذرطاهری منش</t>
  </si>
  <si>
    <t>فرهیختگان</t>
  </si>
  <si>
    <t>محموددانیالی ده حوض</t>
  </si>
  <si>
    <t>فناوری اطلاعات و امور مالی</t>
  </si>
  <si>
    <t>ارگان بهبهان</t>
  </si>
  <si>
    <t>ابراهیم علی نژاد</t>
  </si>
  <si>
    <t>امورمالی و بازرگانی--بهداشت و ایمنی-خدمات آموزشی-ساختمان-فناوری اطلاعات-معماری</t>
  </si>
  <si>
    <t>الهام مؤمنی مقدم</t>
  </si>
  <si>
    <t xml:space="preserve"> الهام مؤمنی مقدم</t>
  </si>
  <si>
    <t>ایرانا</t>
  </si>
  <si>
    <t>آزاده وصلتی</t>
  </si>
  <si>
    <t>آزاده</t>
  </si>
  <si>
    <t>معصومه افروز</t>
  </si>
  <si>
    <t>هنرهای تجسمی-خدمات تغذیه ای-خنرهای تجسمی</t>
  </si>
  <si>
    <t>آقاجری</t>
  </si>
  <si>
    <t>حمیده آقاجری</t>
  </si>
  <si>
    <t>آوای پوپک</t>
  </si>
  <si>
    <t>محدرضا نژادکرم</t>
  </si>
  <si>
    <t>آینده سازان</t>
  </si>
  <si>
    <t>مسعود قیصری</t>
  </si>
  <si>
    <t>امورمالی و بازرگانی--خدمات آموزشی-ساختمان-فناوری اطلاعات-معماری</t>
  </si>
  <si>
    <t>بیستون</t>
  </si>
  <si>
    <t>حسین وفایی بکیانی</t>
  </si>
  <si>
    <t>برق-بهداشت و ایمنی-فناوری اطلاعات-کنترل و ابزاردقیق</t>
  </si>
  <si>
    <t>پاسارگاد</t>
  </si>
  <si>
    <t>الهام نوروزمآب</t>
  </si>
  <si>
    <t>برق-کنترل وابزاردقیق-بهداشت و ایمنی-خدمات آموزشی-فناوری اطلاعات</t>
  </si>
  <si>
    <t>ترنگ</t>
  </si>
  <si>
    <t xml:space="preserve">زهره خانی </t>
  </si>
  <si>
    <t>چاشنی</t>
  </si>
  <si>
    <t>رؤیا باقریه بهبهانی</t>
  </si>
  <si>
    <t>خدمات تغذیه ای- صنایع غذایی</t>
  </si>
  <si>
    <t>حساب پردازان</t>
  </si>
  <si>
    <t>صغری عابدینی</t>
  </si>
  <si>
    <t>امورمالی وبازرگانی-بهداشت و ایمنی-خدمات آموزشی-فناوری اطلاعات-معماری</t>
  </si>
  <si>
    <t>رایا</t>
  </si>
  <si>
    <t>احسان غلامپور</t>
  </si>
  <si>
    <t>الکترونیک-فناوری اطلاعات-کنترل ابزاردقیق</t>
  </si>
  <si>
    <t>رایان نصیربهبهان</t>
  </si>
  <si>
    <t>الخاص دستاران</t>
  </si>
  <si>
    <t>امورمالی و بازرگانی-اموراداری-بهداشت وایمنی-فناوری اطلاعات</t>
  </si>
  <si>
    <t>سنبل</t>
  </si>
  <si>
    <t>زهرا شیرعلی</t>
  </si>
  <si>
    <t>شایستگان بهبهان</t>
  </si>
  <si>
    <t>اکرم حاجتیان</t>
  </si>
  <si>
    <t>امورمالی و بازرگانی-اموراداری-خدمات آموزشی-فناوری اطلاعات</t>
  </si>
  <si>
    <t>شهربانو</t>
  </si>
  <si>
    <t>شاهزاده بگم شعاعی</t>
  </si>
  <si>
    <t>صنایع غذایی-خدمات تغذیه ای</t>
  </si>
  <si>
    <t xml:space="preserve">صنم </t>
  </si>
  <si>
    <t>زهرا سحرخیز</t>
  </si>
  <si>
    <t>علیرضا علویان</t>
  </si>
  <si>
    <t>سیدعلیرضا علویان</t>
  </si>
  <si>
    <t>فردوس برین</t>
  </si>
  <si>
    <t>صدیقه دستخوش</t>
  </si>
  <si>
    <t>امورمالی و بازرگانی-اموراداری-بهداشت وایمنی-فناوری اطلاعات-خدمات آموزشی-صنعت چاپ-هنرهای تجسمی</t>
  </si>
  <si>
    <t>کاج</t>
  </si>
  <si>
    <t>فریبا شکاری سردشت</t>
  </si>
  <si>
    <t>گل یاس</t>
  </si>
  <si>
    <t>آرزو شیرعلی</t>
  </si>
  <si>
    <t>صنایع دستی-صنایع پوشااک</t>
  </si>
  <si>
    <t xml:space="preserve">ماه تیک </t>
  </si>
  <si>
    <t>نرکس کاوسیان پور</t>
  </si>
  <si>
    <t>مجتمع فنی</t>
  </si>
  <si>
    <t>وحیدکمالی مقدم</t>
  </si>
  <si>
    <t>الکترونیک-امورمالی و بازرگانی-اموراداری-برق-خدمات آموزشی-بهداشت و ایمنی-ساختمان-فناوری نرم و فرهنگی-فناوری اطلاعات-معماری-مکانیک-ابزاردقیق</t>
  </si>
  <si>
    <t>محترم بانو</t>
  </si>
  <si>
    <t>محترم سبک پا</t>
  </si>
  <si>
    <t>مقدم</t>
  </si>
  <si>
    <t>آزاده دبیزاده</t>
  </si>
  <si>
    <t>امورمالی و بازرگانی-اموراداری-خدمات آموزشی-ابهداشت وایمنی-فناوری اطلاعات-صایع دستی-صنایع پوشاک-هنرهای تجسمی</t>
  </si>
  <si>
    <t>مهرانه</t>
  </si>
  <si>
    <t>مرضیه بهبهانی</t>
  </si>
  <si>
    <t>کارون</t>
  </si>
  <si>
    <t>امیدان</t>
  </si>
  <si>
    <t>محمد باوی بحری</t>
  </si>
  <si>
    <t>حدیث</t>
  </si>
  <si>
    <t>جمیله سالمی</t>
  </si>
  <si>
    <t>سوسوی نور</t>
  </si>
  <si>
    <t>فاطمه سواری</t>
  </si>
  <si>
    <t>پریماه آموزگار</t>
  </si>
  <si>
    <t>زینب حاجی پور</t>
  </si>
  <si>
    <t>اطلس پوش</t>
  </si>
  <si>
    <t>سیده احلام حسینی نژاد</t>
  </si>
  <si>
    <t>چوبین صنعت صبوری</t>
  </si>
  <si>
    <t>مهدی صبوری</t>
  </si>
  <si>
    <t>صنایع چوب</t>
  </si>
  <si>
    <t>لاله زاگرس</t>
  </si>
  <si>
    <t>لیلا کیانی کیا</t>
  </si>
  <si>
    <t>ندا</t>
  </si>
  <si>
    <t>نادیا فرحانی</t>
  </si>
  <si>
    <t>ابریشم</t>
  </si>
  <si>
    <t>سمیره سرخی</t>
  </si>
  <si>
    <t>ارم</t>
  </si>
  <si>
    <t>سید احمد موسوی</t>
  </si>
  <si>
    <t>فناوری اطلاعات-  امور مالی و بازرگانی- معماری- مکانیک- ساختمان</t>
  </si>
  <si>
    <t>ژرفا</t>
  </si>
  <si>
    <t>الهام رکنی نژاد</t>
  </si>
  <si>
    <t>آریانا</t>
  </si>
  <si>
    <t>محمد رضا جراح زاده</t>
  </si>
  <si>
    <t>ارشاد</t>
  </si>
  <si>
    <t>سیما شرافتمند</t>
  </si>
  <si>
    <t>صنایع پوشاک- صنایع دستی ( دوخت های سنتی)</t>
  </si>
  <si>
    <t>المیرا</t>
  </si>
  <si>
    <t>ناهید بهروزی</t>
  </si>
  <si>
    <t>بانو قشونی</t>
  </si>
  <si>
    <t>رضوان قشونی</t>
  </si>
  <si>
    <t>تمدن</t>
  </si>
  <si>
    <t>سرور عبدشاه زاده</t>
  </si>
  <si>
    <t>صنایع پوشاک- صنایع دستی ( دوخت های سنتی)- صنایع چرم ، پوست، خز</t>
  </si>
  <si>
    <t>دانش ارتباطات ایران</t>
  </si>
  <si>
    <t>محسن بابلانی</t>
  </si>
  <si>
    <t>فناوری اطلاعات- حمل و نقل زمینی</t>
  </si>
  <si>
    <t>ساجده خلفی</t>
  </si>
  <si>
    <t>ساجده خلفی نسب</t>
  </si>
  <si>
    <t>ستاره</t>
  </si>
  <si>
    <t>ناجیه دراجی ناصری</t>
  </si>
  <si>
    <t>سعید اسکندری</t>
  </si>
  <si>
    <t>کیمیا حاتمی</t>
  </si>
  <si>
    <t>یاس</t>
  </si>
  <si>
    <t>لونا جانکی</t>
  </si>
  <si>
    <t>مراقبت زیبایی- صنایع پوشاک</t>
  </si>
  <si>
    <t>گلبهار</t>
  </si>
  <si>
    <t>معصومه رجائی پور</t>
  </si>
  <si>
    <t>ویان</t>
  </si>
  <si>
    <t>حوا باوی</t>
  </si>
  <si>
    <t>هنر</t>
  </si>
  <si>
    <t>الهام بیت مشعل</t>
  </si>
  <si>
    <t>هفت جام نرگس</t>
  </si>
  <si>
    <t>ناهید فرهادی</t>
  </si>
  <si>
    <t>نرجس</t>
  </si>
  <si>
    <t>ناهید ذوالفقاری برجوئی</t>
  </si>
  <si>
    <t>میترای</t>
  </si>
  <si>
    <t>فاطمه احسان فرد</t>
  </si>
  <si>
    <t>مهر</t>
  </si>
  <si>
    <t>سارا اکبری</t>
  </si>
  <si>
    <t>فناوری اطلاعات- امور مالی و بازرگانی- معماری- تاسیسات- ساختمان</t>
  </si>
  <si>
    <t>مریم کرم زاده</t>
  </si>
  <si>
    <t>طلوع هنر</t>
  </si>
  <si>
    <t>طیبه غلامعلی</t>
  </si>
  <si>
    <t>سکه</t>
  </si>
  <si>
    <t>زهرا ریاضی</t>
  </si>
  <si>
    <t>طلا و جواهر سازی</t>
  </si>
  <si>
    <t>سفیر دانایی</t>
  </si>
  <si>
    <t>معصومه ژاله باغبادرانی</t>
  </si>
  <si>
    <t>فناوری اطلاعات- خدمات آموزشی- امور مالی و بازرگانی</t>
  </si>
  <si>
    <t>جاوید صنعت</t>
  </si>
  <si>
    <t>جمشید برون</t>
  </si>
  <si>
    <t>حمل و نقل زمینی-بهداشت وایمنی-</t>
  </si>
  <si>
    <t>جزیره</t>
  </si>
  <si>
    <t>مسعود باغبانی</t>
  </si>
  <si>
    <t>فراز</t>
  </si>
  <si>
    <t>مرتضی احمدی نورالدین وند</t>
  </si>
  <si>
    <t>الکترونیک-تاسیسات-امورمالی وبازرگانی-فناوری اطلاعات- برق- صنایع چوب</t>
  </si>
  <si>
    <t>امین</t>
  </si>
  <si>
    <t>مریم جهانمهر</t>
  </si>
  <si>
    <t>هنرهانی تجسمی</t>
  </si>
  <si>
    <t>خانه دانشوران مهندسی مکانیک</t>
  </si>
  <si>
    <t>حمید رضا شریفی</t>
  </si>
  <si>
    <t>تاسیسات-صنایع شیمیایی-فناوری اطلاعات- مکانیک</t>
  </si>
  <si>
    <t>اسمی</t>
  </si>
  <si>
    <t>بهاره اسمی</t>
  </si>
  <si>
    <t>سرآمدان فن و صنعت</t>
  </si>
  <si>
    <t>مهدی نژاد مرعشی</t>
  </si>
  <si>
    <t>الکترونیک-برق-تاسیسات--مراقبت زیبایی-بهداشت و ایمنی</t>
  </si>
  <si>
    <t>گلاله</t>
  </si>
  <si>
    <t>کبری شیرمحمدپور</t>
  </si>
  <si>
    <t>جوش صنعت</t>
  </si>
  <si>
    <t>مهرداد کیکاوسی نژاد</t>
  </si>
  <si>
    <t>جوشکاری-تاسیسات-بهداشت و ایمنی</t>
  </si>
  <si>
    <t>البرز</t>
  </si>
  <si>
    <t>بی بی کوکب احمدسمالی پور</t>
  </si>
  <si>
    <t>صنایع پوشاک-صنایع چوب</t>
  </si>
  <si>
    <t>الماس شرق</t>
  </si>
  <si>
    <t>فاطمه شریف زاده</t>
  </si>
  <si>
    <t>نیلای شعبه</t>
  </si>
  <si>
    <t>زیبا القاسی</t>
  </si>
  <si>
    <t>بی بی ناز</t>
  </si>
  <si>
    <t>فرخنده موری</t>
  </si>
  <si>
    <t>الین</t>
  </si>
  <si>
    <t>فاطمه تاجیکی خواه</t>
  </si>
  <si>
    <t>مراقبت زیبایی-خدمات آموزشی- بهداشت و ایمنی</t>
  </si>
  <si>
    <t>نخبگان</t>
  </si>
  <si>
    <t>سیروس موسوی</t>
  </si>
  <si>
    <t>فناوری اطلاعات-امورمالی و بازرگانی-الکترونیک- معماری- ساختمان-مکانیک- خدمات آموزشی-هتلداری- اموراداری-گردشگری-بهداشت و ایمنی</t>
  </si>
  <si>
    <t>نسل جوان</t>
  </si>
  <si>
    <t>عباس طاهری اوروند</t>
  </si>
  <si>
    <t>فناوری اطلاعات-الکترونیک-امورمالی و بازرگانی-خدمات آموزشی- صنایع پوشاک</t>
  </si>
  <si>
    <t>شکوفه یاس</t>
  </si>
  <si>
    <t>شهین مهدی پور بیرگانی</t>
  </si>
  <si>
    <t>چرم اهواز</t>
  </si>
  <si>
    <t>کبری عساکره</t>
  </si>
  <si>
    <t>صنایع چرم -صنایع پوشاک</t>
  </si>
  <si>
    <t>نو اندیشان بهفر</t>
  </si>
  <si>
    <t>بهروز فرجی دشت</t>
  </si>
  <si>
    <t>خدمات آموزشی-فناوری اطلاعات-امور اداری</t>
  </si>
  <si>
    <t>حنانه</t>
  </si>
  <si>
    <t>فرزانه رحمتی</t>
  </si>
  <si>
    <t>صنایع پوشاک-صنایع دستی</t>
  </si>
  <si>
    <t>باغ شاپرک</t>
  </si>
  <si>
    <t>شهناز علی عبدی</t>
  </si>
  <si>
    <t>نیکان دانش</t>
  </si>
  <si>
    <t>فاطمه رحیمی زاده</t>
  </si>
  <si>
    <t>ژانت</t>
  </si>
  <si>
    <t>سمیه موسوی</t>
  </si>
  <si>
    <t>مهسا احتمایی</t>
  </si>
  <si>
    <t>مراقبت زیبایی - بهداشت و ایمنی</t>
  </si>
  <si>
    <t>آریسان</t>
  </si>
  <si>
    <t>نگین عارف زاده</t>
  </si>
  <si>
    <t>دریا</t>
  </si>
  <si>
    <t>زهرا قلیانی</t>
  </si>
  <si>
    <t>آریانیک</t>
  </si>
  <si>
    <t>نسیم بستانی نژاد</t>
  </si>
  <si>
    <t>الکترونیک=امور مالی و بازرگانی- فناوری اطلاعات</t>
  </si>
  <si>
    <t>آفتاب</t>
  </si>
  <si>
    <t>هدی ناصری</t>
  </si>
  <si>
    <t>بهداشت و ایمنی- صنایع پوشاک- فناوری اطلاعات- مراقبت و زیبایی- هنرهای تجسمی-هنرهای تزئینی- گردشگری</t>
  </si>
  <si>
    <t>آوای برجستگان والا</t>
  </si>
  <si>
    <t>فریبا زرگری</t>
  </si>
  <si>
    <t>امور مالی و بازرگانی- امور اداری- فناوری اطلاعات</t>
  </si>
  <si>
    <t>رویاسا</t>
  </si>
  <si>
    <t>ندا منصفی</t>
  </si>
  <si>
    <t>زرآفرین</t>
  </si>
  <si>
    <t>حسن هلیلی</t>
  </si>
  <si>
    <t>سوره</t>
  </si>
  <si>
    <t>ملوک محب زاده</t>
  </si>
  <si>
    <t>سوماک</t>
  </si>
  <si>
    <t>صنم باقری</t>
  </si>
  <si>
    <t>فرش - صنایه دستی(بافت) - مراقبت و زیبایی</t>
  </si>
  <si>
    <t>شمس</t>
  </si>
  <si>
    <t>سمیره خاتمیان</t>
  </si>
  <si>
    <t>شمیم بافت</t>
  </si>
  <si>
    <t>سیده ماندانا سید طالبی</t>
  </si>
  <si>
    <t>صنایع دستی (بافت) -صنایع دستی (دوخت های سنتی) -هنرهای تزئینی-خدمات آموزشی</t>
  </si>
  <si>
    <t>طلا</t>
  </si>
  <si>
    <t>فهیمه فیضی</t>
  </si>
  <si>
    <t>طنین</t>
  </si>
  <si>
    <t>لیلا صفیر زاده</t>
  </si>
  <si>
    <t>کیانا</t>
  </si>
  <si>
    <t>ناهید کیانی</t>
  </si>
  <si>
    <t>مراقبت و زیبایی - خدمات آموزشی</t>
  </si>
  <si>
    <t>مامانیکو</t>
  </si>
  <si>
    <t>نگین غوین باوی</t>
  </si>
  <si>
    <t>ملیکا</t>
  </si>
  <si>
    <t>خدیجه قطبی</t>
  </si>
  <si>
    <t>مهرویان</t>
  </si>
  <si>
    <t>مرضیه شاه ولی</t>
  </si>
  <si>
    <t>نوین صنعت</t>
  </si>
  <si>
    <t>حمید مهربانی</t>
  </si>
  <si>
    <t>الکترونیک - تاسیسات</t>
  </si>
  <si>
    <t>هنر اندیشه</t>
  </si>
  <si>
    <t>زهرا رحمانی علی پور</t>
  </si>
  <si>
    <t>صنایع پوشاک -صنایع دستی (دوخت های سنتی)</t>
  </si>
  <si>
    <t>شهلا راکی</t>
  </si>
  <si>
    <t>ایده طلایی</t>
  </si>
  <si>
    <t>نوشین فلاحی</t>
  </si>
  <si>
    <t xml:space="preserve">امور اداری - اموربازرگانی - خدمات آموزشی - فناوری اطلاعات </t>
  </si>
  <si>
    <t>باتو تاج مهر</t>
  </si>
  <si>
    <t>سمیه اهل شاخه</t>
  </si>
  <si>
    <t>کاشانه هنر</t>
  </si>
  <si>
    <t>نسیم حسنوند</t>
  </si>
  <si>
    <t>مهندسین مشاور ماهر پژوه</t>
  </si>
  <si>
    <t>فاطمه نوری</t>
  </si>
  <si>
    <t>حمل و نقل زمینی</t>
  </si>
  <si>
    <t>فام</t>
  </si>
  <si>
    <t>نجوا ایوب زاده</t>
  </si>
  <si>
    <t>هنرهای تجسمی- صنایع دستی(چوب-فلز-سفال)-هنرهای تزئینی</t>
  </si>
  <si>
    <t>شفابخش</t>
  </si>
  <si>
    <t>محمد مشهدی زاده</t>
  </si>
  <si>
    <t>زرچی</t>
  </si>
  <si>
    <t>محمد زرچی</t>
  </si>
  <si>
    <t>پریسا کرد</t>
  </si>
  <si>
    <t>فجر</t>
  </si>
  <si>
    <t>ستار شهبازی</t>
  </si>
  <si>
    <t>الکترونیک-امور اداری- امور مالی و بازرگانی-برق- بهداشت و ایمنی-تاسیسات - جوشکاری- حمل و نقل زمینی-خدمات آموزشی- خدمات تغذیه-ساختمان- فناوی اطلاعات-گردشگریهنرهای نمایشی- کنترل و ابزار دقیق</t>
  </si>
  <si>
    <t>آدرینا</t>
  </si>
  <si>
    <t>نادیا اروجنی</t>
  </si>
  <si>
    <t>آسا تک</t>
  </si>
  <si>
    <t>سمیرا اکبری</t>
  </si>
  <si>
    <t>الکترونیک - صنایع خودرو</t>
  </si>
  <si>
    <t>افق مهارت</t>
  </si>
  <si>
    <t>فاطمه کرملا چعب</t>
  </si>
  <si>
    <t>افرا بانو</t>
  </si>
  <si>
    <t>زهرا آراسته</t>
  </si>
  <si>
    <t xml:space="preserve">صنایع ئوشاک- هنرهای تجسمی - صنایع بافت </t>
  </si>
  <si>
    <t>خانه حسابداری و حسابرسی</t>
  </si>
  <si>
    <t xml:space="preserve"> منی خیاطی</t>
  </si>
  <si>
    <t>سرو</t>
  </si>
  <si>
    <t>باران خانی</t>
  </si>
  <si>
    <t>هنرهای نمایشی- هنرهای تجسمی</t>
  </si>
  <si>
    <t>تیکا</t>
  </si>
  <si>
    <t>النازالسادات صالحی</t>
  </si>
  <si>
    <t>ابروکمان</t>
  </si>
  <si>
    <t>مریم اکبری</t>
  </si>
  <si>
    <t>اندیشه گران ماهر</t>
  </si>
  <si>
    <t>مینا سلیقه زاده</t>
  </si>
  <si>
    <t>تاسیسات - الکترونیک</t>
  </si>
  <si>
    <t>اعظم تقی ئور</t>
  </si>
  <si>
    <t xml:space="preserve">صنایع ئوشاک- هنرهای - صنایع بافت </t>
  </si>
  <si>
    <t>خانه علم و فن</t>
  </si>
  <si>
    <t>امید سهرابیان</t>
  </si>
  <si>
    <t>تاسیسات- الکترونیک</t>
  </si>
  <si>
    <t>امید مادر</t>
  </si>
  <si>
    <t>ناهید دارابی</t>
  </si>
  <si>
    <t>نساجی- ئوشاک- فرش هنرهای تجسمی</t>
  </si>
  <si>
    <t>دشت مروارید</t>
  </si>
  <si>
    <t>صادق مزرعه</t>
  </si>
  <si>
    <t>امورزراعی - امور باغی</t>
  </si>
  <si>
    <t>طلا فنون</t>
  </si>
  <si>
    <t>فاطمه شاچری</t>
  </si>
  <si>
    <t>همراهان</t>
  </si>
  <si>
    <t>معصومه بدوان</t>
  </si>
  <si>
    <t>تاسیسات- فناوری</t>
  </si>
  <si>
    <t>ساقه عروس</t>
  </si>
  <si>
    <t>مهوش تلوری</t>
  </si>
  <si>
    <t>خدمات تغذیه ای - صنایع غذایی</t>
  </si>
  <si>
    <t>مرزنگ</t>
  </si>
  <si>
    <t>قدمخیر محدی لیری</t>
  </si>
  <si>
    <t xml:space="preserve">مراقبت زیبایی- خدمات آموزشی- </t>
  </si>
  <si>
    <t>اهواز مدرن</t>
  </si>
  <si>
    <t>شادی سلامات</t>
  </si>
  <si>
    <t>مراقبت زیبایی- بهداشت ایمنی - خدمات آموزشی</t>
  </si>
  <si>
    <t>مه لقا</t>
  </si>
  <si>
    <t>سارا روات زاده</t>
  </si>
  <si>
    <t>پوشینه</t>
  </si>
  <si>
    <t>ثریا زارع</t>
  </si>
  <si>
    <t>اندیشه سازان</t>
  </si>
  <si>
    <t>راحیل نورالدین موسی</t>
  </si>
  <si>
    <t>صنایع چرم - هنرهای تجسمی - امور مالی - فناوری اطلاعات</t>
  </si>
  <si>
    <t>مانا پویا</t>
  </si>
  <si>
    <t>غلامرضا مومنی</t>
  </si>
  <si>
    <t>فناوری اطلاعات- خدمات آموزشی</t>
  </si>
  <si>
    <t>مدیس</t>
  </si>
  <si>
    <t>پریسا صادق پور</t>
  </si>
  <si>
    <t>مراقبت زیبایی - خدمات آموزشی</t>
  </si>
  <si>
    <t>میثا کریمی</t>
  </si>
  <si>
    <t>نارینا</t>
  </si>
  <si>
    <t>سمانه بسیج</t>
  </si>
  <si>
    <t>امینه</t>
  </si>
  <si>
    <t>زهرا یزدانی</t>
  </si>
  <si>
    <t>مراقبت زیبایی - خدمات تغذیه ای - گیاهان دارویی</t>
  </si>
  <si>
    <t>مهتاب علوی</t>
  </si>
  <si>
    <t>راش</t>
  </si>
  <si>
    <t>ملکه هاشمی</t>
  </si>
  <si>
    <t xml:space="preserve">صنایع چوب - معماری - فناوری اطلاعات-امور مالی </t>
  </si>
  <si>
    <t>نصرت</t>
  </si>
  <si>
    <t>سهیلا هویشم شنوفی</t>
  </si>
  <si>
    <t>صنایع پوشاک - نساجی - دستی - خدمات تغذیه ای</t>
  </si>
  <si>
    <t>گنجینه دانش وفن</t>
  </si>
  <si>
    <t>محمد ابراهیمی</t>
  </si>
  <si>
    <t>تاسیسات-پکیج و آبگرمکن</t>
  </si>
  <si>
    <t>چمران</t>
  </si>
  <si>
    <t>مجتبی زرگران</t>
  </si>
  <si>
    <t>حمل و نقل فناوری اطلاعات تاسیسات برق الکترونیک و صنایع خودرو</t>
  </si>
  <si>
    <t>سلامت برتر</t>
  </si>
  <si>
    <t>سعید یزدانی</t>
  </si>
  <si>
    <t>ایمنی بهداشت کاربر ماساژ</t>
  </si>
  <si>
    <t>فارس یاسین</t>
  </si>
  <si>
    <t>محمد علی اسکندری</t>
  </si>
  <si>
    <t>مراقبت و زیبایی-پیرایش مردانه</t>
  </si>
  <si>
    <t>امل مرمزی</t>
  </si>
  <si>
    <t>قیچی طلایی</t>
  </si>
  <si>
    <t>ایمن سنواتی</t>
  </si>
  <si>
    <t xml:space="preserve">صنایع پوشاک  </t>
  </si>
  <si>
    <t>هدیه شمس</t>
  </si>
  <si>
    <t>مجیک نذیر</t>
  </si>
  <si>
    <t>محمدعلی دورکوندی</t>
  </si>
  <si>
    <t>مراقبت و زیبایی پیرایش مردانه</t>
  </si>
  <si>
    <t xml:space="preserve">اهواز </t>
  </si>
  <si>
    <t>نجمه رزمنده</t>
  </si>
  <si>
    <t>صنایع چرم و خز</t>
  </si>
  <si>
    <t>آتی گام</t>
  </si>
  <si>
    <t>راضیه قاضی شهنی زاد</t>
  </si>
  <si>
    <t>الکترونیک تلفن همراه و طرح و احیاء امور مالی بازرگانی ارز دیجیتال و حسابداری فناوری اطلاعات icdl</t>
  </si>
  <si>
    <t>سفیر گفتمان خرد</t>
  </si>
  <si>
    <t>فریده حسینی مقدم</t>
  </si>
  <si>
    <t>فناوری اطلاعات و زبان گردشگری</t>
  </si>
  <si>
    <t>بهسازان</t>
  </si>
  <si>
    <t>محمد علی یوسفی</t>
  </si>
  <si>
    <t>برق ابزار دقیق معماری نقشه کشی اتومکانیک</t>
  </si>
  <si>
    <t>ذهن برتر</t>
  </si>
  <si>
    <t>فاطمه طاهری اوروند</t>
  </si>
  <si>
    <t>تعمییر کار ابزار دقیق برق الکترونیک گردشگری اکو توریسمفناوری اطلاعاتخدمات آموزشی مدیریت خانواده</t>
  </si>
  <si>
    <t>کانون فرهنگی جهان آرا</t>
  </si>
  <si>
    <t>عبدالله دسومی</t>
  </si>
  <si>
    <t>تاسیسات-برق-الکترونیک-مراقبت و زیبایی- صنایع پوشاک- فرش</t>
  </si>
  <si>
    <t>گسترش</t>
  </si>
  <si>
    <t>علی اکبر مرادی</t>
  </si>
  <si>
    <t>تاسیسات - الکترونیک - برق-فناوری اطلاعات-امورمالی و بازرگانی- صنایع چوب-خدمات آموزشی-امور اداری</t>
  </si>
  <si>
    <t>سیتا</t>
  </si>
  <si>
    <t>ناهید عظیمی</t>
  </si>
  <si>
    <t>الکترونیک -تاسیسات-امور مالی و بازرگانی-بهداشت و ایمنی-خدمات تغذیه-صنایع دستی (بافت)-صنایع پوشاک</t>
  </si>
  <si>
    <t>رزانو</t>
  </si>
  <si>
    <t>ژاله کوچک خلف آبادی</t>
  </si>
  <si>
    <t>مراقبت زیبایی-بهداشت و ایمنی</t>
  </si>
  <si>
    <t>زهرا صفری</t>
  </si>
  <si>
    <t>زهرا سیاه کار</t>
  </si>
  <si>
    <t>عصر هنر</t>
  </si>
  <si>
    <t>زهرا غلامی</t>
  </si>
  <si>
    <t>صنایع پوشاک-فناوری اطلاعات-صنایع دستی(دوخت های سنتی)</t>
  </si>
  <si>
    <t>گام نو</t>
  </si>
  <si>
    <t>ذکیه معصومی خسرو شاهی</t>
  </si>
  <si>
    <t>بهداشت و ایمنی-ساختمان-فناوری اطلاعات- معماری-</t>
  </si>
  <si>
    <t>تندیس طلایی</t>
  </si>
  <si>
    <t>زهرا جلیلی آب نرگسی</t>
  </si>
  <si>
    <t>صنایع پوشاک- صنایع دستی(دوخت های سنتی)</t>
  </si>
  <si>
    <t>نازنین</t>
  </si>
  <si>
    <t>فرشته ایزدفر</t>
  </si>
  <si>
    <t>صنایع پوشاک-خدمات آموزشی-هنرهای تجسمی- فناوری اطلاعات- خدمات تغذیه ای- صنایع دستی (بافت)</t>
  </si>
  <si>
    <t>آفاق</t>
  </si>
  <si>
    <t>عادل بیت سیاح</t>
  </si>
  <si>
    <t>پروانک</t>
  </si>
  <si>
    <t>بهناز قائدی</t>
  </si>
  <si>
    <t>مریم نیکا</t>
  </si>
  <si>
    <t>مریم پوست اشکن</t>
  </si>
  <si>
    <t>فن آموزان</t>
  </si>
  <si>
    <t>بهروز احمدی نورالدین وند</t>
  </si>
  <si>
    <t>آسیران</t>
  </si>
  <si>
    <t>ولی احمدی</t>
  </si>
  <si>
    <t>اکسیر</t>
  </si>
  <si>
    <t>عفت حاتمی</t>
  </si>
  <si>
    <t>فانوس</t>
  </si>
  <si>
    <t>فانوس داربپور</t>
  </si>
  <si>
    <t>فرهان</t>
  </si>
  <si>
    <t>عبداله یوسفی</t>
  </si>
  <si>
    <t>پروین بدرود</t>
  </si>
  <si>
    <t>شهره شهبازی</t>
  </si>
  <si>
    <t>طراوت</t>
  </si>
  <si>
    <t>اکرم حاجی ور میرقاید</t>
  </si>
  <si>
    <t>دهکده پویش</t>
  </si>
  <si>
    <t>عبداله خراسانی</t>
  </si>
  <si>
    <t>فناوری اطلاعات خدمات آموزشی معماری</t>
  </si>
  <si>
    <t>فرهیخته</t>
  </si>
  <si>
    <t>فاطمه بهداروند کمبویی</t>
  </si>
  <si>
    <t>فناوری اطلاعات عمران ساختمان صنایع خودرو خدمات آموزشی</t>
  </si>
  <si>
    <t>نوین</t>
  </si>
  <si>
    <t>معصومه جمال پور</t>
  </si>
  <si>
    <t>صنایع پوشاک و صنایع دستی</t>
  </si>
  <si>
    <t>طرح اندیش</t>
  </si>
  <si>
    <t>سیدمهدی آلبوشوکه</t>
  </si>
  <si>
    <t>مهراندیش</t>
  </si>
  <si>
    <t>اعظم آلبوشوکه جاسمی</t>
  </si>
  <si>
    <t>خلیج فارس</t>
  </si>
  <si>
    <t>فاطمه محمد بندری</t>
  </si>
  <si>
    <t>طراحی و دوخت</t>
  </si>
  <si>
    <t>سها</t>
  </si>
  <si>
    <t>رباب حمیدی خواه</t>
  </si>
  <si>
    <t>آرایش و پیرایش</t>
  </si>
  <si>
    <t>الگو</t>
  </si>
  <si>
    <t>نسیمه غبیشی</t>
  </si>
  <si>
    <t>نیلوفرشعبه 1</t>
  </si>
  <si>
    <t>نیلوفر شهریاری</t>
  </si>
  <si>
    <t>خانه مهارت شعبه 1</t>
  </si>
  <si>
    <t>مجتمع آموزشی</t>
  </si>
  <si>
    <t>شیـوه تکمیل نرم افزار رتبه بندی آموزشگاه های آزاد مـراکز استان خوزستان- سال 1404</t>
  </si>
  <si>
    <t>1- تکمیل نرم افزار:</t>
  </si>
  <si>
    <r>
      <t xml:space="preserve">1-باز نمودن نرم افزار رتبه بندی تحت </t>
    </r>
    <r>
      <rPr>
        <sz val="14"/>
        <color indexed="8"/>
        <rFont val="Times New Roman"/>
        <family val="1"/>
      </rPr>
      <t>Excel</t>
    </r>
  </si>
  <si>
    <r>
      <t xml:space="preserve">2- انتخاب گزینه </t>
    </r>
    <r>
      <rPr>
        <sz val="14"/>
        <color indexed="8"/>
        <rFont val="Times New Roman"/>
        <family val="1"/>
      </rPr>
      <t>options..</t>
    </r>
  </si>
  <si>
    <r>
      <t xml:space="preserve">3- انتخاب گزینه </t>
    </r>
    <r>
      <rPr>
        <sz val="14"/>
        <color indexed="8"/>
        <rFont val="Times New Roman"/>
        <family val="1"/>
      </rPr>
      <t>Enable this content</t>
    </r>
  </si>
  <si>
    <r>
      <t xml:space="preserve">4-انتخاب </t>
    </r>
    <r>
      <rPr>
        <sz val="14"/>
        <color indexed="8"/>
        <rFont val="Times New Roman"/>
        <family val="1"/>
      </rPr>
      <t>sheet</t>
    </r>
    <r>
      <rPr>
        <sz val="14"/>
        <color indexed="8"/>
        <rFont val="B Nazanin"/>
        <charset val="178"/>
      </rPr>
      <t xml:space="preserve"> ورود اطلاعات مرکز و تکمیل قسمت های مورد نیاز .</t>
    </r>
  </si>
  <si>
    <r>
      <t>- ردیف A</t>
    </r>
    <r>
      <rPr>
        <sz val="14"/>
        <color indexed="8"/>
        <rFont val="Times New Roman"/>
        <family val="1"/>
      </rPr>
      <t xml:space="preserve"> </t>
    </r>
    <r>
      <rPr>
        <sz val="14"/>
        <color indexed="8"/>
        <rFont val="B Nazanin"/>
        <charset val="178"/>
      </rPr>
      <t>درج نام ردیف</t>
    </r>
  </si>
  <si>
    <r>
      <t>- ردیف B</t>
    </r>
    <r>
      <rPr>
        <sz val="14"/>
        <color indexed="8"/>
        <rFont val="Times New Roman"/>
        <family val="1"/>
      </rPr>
      <t xml:space="preserve"> </t>
    </r>
    <r>
      <rPr>
        <sz val="14"/>
        <color indexed="8"/>
        <rFont val="B Nazanin"/>
        <charset val="178"/>
      </rPr>
      <t>درج نام استان</t>
    </r>
  </si>
  <si>
    <r>
      <t>- ردیف C</t>
    </r>
    <r>
      <rPr>
        <sz val="14"/>
        <color indexed="8"/>
        <rFont val="Times New Roman"/>
        <family val="1"/>
      </rPr>
      <t xml:space="preserve"> </t>
    </r>
    <r>
      <rPr>
        <sz val="14"/>
        <color indexed="8"/>
        <rFont val="B Nazanin"/>
        <charset val="178"/>
      </rPr>
      <t>درج نام شهرستان</t>
    </r>
  </si>
  <si>
    <r>
      <t>- ردیف D</t>
    </r>
    <r>
      <rPr>
        <sz val="14"/>
        <color indexed="8"/>
        <rFont val="Times New Roman"/>
        <family val="1"/>
      </rPr>
      <t xml:space="preserve"> </t>
    </r>
    <r>
      <rPr>
        <sz val="14"/>
        <color indexed="8"/>
        <rFont val="B Nazanin"/>
        <charset val="178"/>
      </rPr>
      <t>درج نام آموزشگاه</t>
    </r>
  </si>
  <si>
    <t>- ردیف E درج نام و نام خانوادگی موسس آموزشگاه</t>
  </si>
  <si>
    <t>- ردیف F درج کد ملی موسس آموزشگاه</t>
  </si>
  <si>
    <t>- ردیف G درج نام رشته و حرفه رتبه بندی</t>
  </si>
  <si>
    <t>شاخص 1 - ستون I , H …  در ستون H گزینه ها به صورت لیست نمایش داده می شود و از آن طریق می توان عدد مورد نظر را انتخاب نموده و در ستون I امتیاز درج خواهد شد.</t>
  </si>
  <si>
    <t>شاخص 2 - ستون K , J …  در ستون J گزینه ها به صورت لیست نمایش داده می شود و از آن طریق می توان عدد مورد نظر را انتخاب نموده و در ستون K امتیاز درج خواهد شد.</t>
  </si>
  <si>
    <t>شاخص 3 - ستون M ,L …  در ستون L گزینه ها به صورت لیست نمایش داده می شود و از آن طریق می توان عدد مورد نظر را انتخاب نموده و در ستون M امتیاز درج خواهد شد.</t>
  </si>
  <si>
    <t>شاخص 4 - ستون O ,N …  در ستون N گزینه ها به صورت لیست نمایش داده می شود و از آن طریق می توان عدد مورد نظر را انتخاب نموده و در ستون O امتیاز درج خواهد شد.</t>
  </si>
  <si>
    <t>شاخص 5 - ستون Q ,P …  در ستون P گزینه ها به صورت لیست نمایش داده می شود و از آن طریق می توان عدد مورد نظر را انتخاب نموده و در ستون Q امتیاز درج خواهد شد.</t>
  </si>
  <si>
    <t>شاخص 6 - ستون R ,S …  در ستون S گزینه ها به صورت لیست نمایش داده می شود و از آن طریق می توان عدد مورد نظر را انتخاب نموده و در ستون R  امتیاز درج خواهد شد.</t>
  </si>
  <si>
    <t>شاخص 7 - ستون U ,T  …  در ستون T گزینه ها به صورت لیست نمایش داده می شود و از آن طریق می توان عدد مورد نظر را انتخاب نموده و در ستون U  امتیاز درج خواهد شد.</t>
  </si>
  <si>
    <t>" کلیه حقوق مادی و معنوی این نرم افزار متعلق به اداره کل آموزش فنی و حرفه ای استان خوزستان می باشد."</t>
  </si>
  <si>
    <t>اهوار</t>
  </si>
  <si>
    <t>نوشین</t>
  </si>
  <si>
    <t>نوشین مردانیان</t>
  </si>
  <si>
    <t>امور مالی و بازرگانی- بهداشت و ایمنی-خدمات آموزشی- خدمات تغذیه ای- صنایع دستی(دوخت های سنتی)- صنایع پوشاک- فناوری اطلاعات- هنرهای تجسمی</t>
  </si>
  <si>
    <t>جیران دخت</t>
  </si>
  <si>
    <t>کبری پیر محمدی</t>
  </si>
  <si>
    <t>صنایع دستی(دوخت های سنتی)-صنایع پوشاک</t>
  </si>
  <si>
    <t>هنرجو</t>
  </si>
  <si>
    <t>معصومه سیاهی خلف</t>
  </si>
  <si>
    <t>بهداشت و ایمنی-خدمات آموزشی-صنایع دستی(دوخت های سنتی)-صنایع پوشاک-صنایع چرم،پوست،خز-هنرهای تجسمی</t>
  </si>
  <si>
    <t>هوش دیجیتال</t>
  </si>
  <si>
    <t>آذر مهدی پور</t>
  </si>
  <si>
    <t xml:space="preserve">فناوری اطلاعات </t>
  </si>
  <si>
    <t>پارسیان اکسین حساب</t>
  </si>
  <si>
    <t>محسن الله بیگی</t>
  </si>
  <si>
    <t>فناوری اطلاعات- امور مالی و بازرگانی-</t>
  </si>
  <si>
    <t>ونوس</t>
  </si>
  <si>
    <t>الهام ثابتی دهکردی</t>
  </si>
  <si>
    <t xml:space="preserve">اندیشه گران ماهر شعبه </t>
  </si>
  <si>
    <t xml:space="preserve"> مینا سلیقه زاده</t>
  </si>
  <si>
    <t xml:space="preserve">الکترونیک - تاسیسات </t>
  </si>
  <si>
    <t>رزیتا</t>
  </si>
  <si>
    <t>میترا طاهریان یزدی</t>
  </si>
  <si>
    <t>سی زنون</t>
  </si>
  <si>
    <t>مرجان امینی بشیرزاده</t>
  </si>
  <si>
    <t>گردشگری- خدمات آموزشی - بهداشت ایمنی</t>
  </si>
  <si>
    <t>صفیر ( شعبه )</t>
  </si>
  <si>
    <t>اعظم اسکندری وی</t>
  </si>
  <si>
    <t>گردشگری - فناوری اطلاعات- کنترل ابزار دقیق</t>
  </si>
  <si>
    <t>فرا دید الکترونیک ققنوس</t>
  </si>
  <si>
    <t>رضا اسحاقی بنی</t>
  </si>
  <si>
    <t>منیر</t>
  </si>
  <si>
    <t>شیرین کیانی</t>
  </si>
  <si>
    <t>شف طلایی</t>
  </si>
  <si>
    <t>سام طلایی</t>
  </si>
  <si>
    <t>سین</t>
  </si>
  <si>
    <t>سنا حزباوی</t>
  </si>
  <si>
    <t>آسوریک</t>
  </si>
  <si>
    <t>معصومه معینی فر</t>
  </si>
  <si>
    <t>صنایعپوشاک - صنایع دستی</t>
  </si>
  <si>
    <t>دنیا</t>
  </si>
  <si>
    <t>شهناز مطور</t>
  </si>
  <si>
    <t>انشان(اصلی)</t>
  </si>
  <si>
    <t>جواد غدیر پور</t>
  </si>
  <si>
    <t>تراز پردازان جنوب اهواز</t>
  </si>
  <si>
    <t>امیر پیره پور</t>
  </si>
  <si>
    <t>آسان</t>
  </si>
  <si>
    <t xml:space="preserve">مهین عبداللهی اسد آبادی </t>
  </si>
  <si>
    <t>زیبا گل</t>
  </si>
  <si>
    <t>زیبا تقی پور</t>
  </si>
  <si>
    <t>پرتو صافی</t>
  </si>
  <si>
    <t>مکالمه راشا</t>
  </si>
  <si>
    <t>فاطمه احمدی</t>
  </si>
  <si>
    <t>هنرهای تجسمی-گردشگری</t>
  </si>
  <si>
    <t>کمال پویان</t>
  </si>
  <si>
    <t>فاطمه کمال زاده</t>
  </si>
  <si>
    <t>بانو نوروزی</t>
  </si>
  <si>
    <t>مریم نوروزی</t>
  </si>
  <si>
    <t>الماس</t>
  </si>
  <si>
    <t>پروانه فیصلی</t>
  </si>
  <si>
    <t>اعتماد</t>
  </si>
  <si>
    <t>فرحناز جهان بین</t>
  </si>
  <si>
    <t>صنایع دستی(دوختهای سنتی)- صنایع پوشاک</t>
  </si>
  <si>
    <t>آتیه اندیشان آراد</t>
  </si>
  <si>
    <t>فریبرز حیدری فر</t>
  </si>
  <si>
    <t>بهداشت و ایمنی- خدمات آموزشی-فناوری اطلاعات</t>
  </si>
  <si>
    <t>سریر</t>
  </si>
  <si>
    <t>فریده قاطع</t>
  </si>
  <si>
    <t>صنایع پوشاک- فناوری اطلاعات</t>
  </si>
  <si>
    <t>کوثر لفتاوی</t>
  </si>
  <si>
    <t>یوبان</t>
  </si>
  <si>
    <t>سمانه مهجور</t>
  </si>
  <si>
    <t>آریا نیک(شعبه)</t>
  </si>
  <si>
    <t>ساره</t>
  </si>
  <si>
    <t>زینب لازم سعیدی</t>
  </si>
  <si>
    <t>فجر (شعبه)</t>
  </si>
  <si>
    <t>انتخاب اهواز</t>
  </si>
  <si>
    <t>جان محمد امامی</t>
  </si>
  <si>
    <t>امور مالی بازرگانی -بهداشتوایمنی- فناوری اطلاعات</t>
  </si>
  <si>
    <t>ایمن آرمند جنوب</t>
  </si>
  <si>
    <t>محمد آرمند</t>
  </si>
  <si>
    <t>بهداشت و ایمنی خدمات آموزشی</t>
  </si>
  <si>
    <t>باران</t>
  </si>
  <si>
    <t>بهنام تقی زاده</t>
  </si>
  <si>
    <t>چارتیست</t>
  </si>
  <si>
    <t>محمد رضا مرادی راد</t>
  </si>
  <si>
    <t>امور مالی بازرگانی-فناوری اطلاعات</t>
  </si>
  <si>
    <t>خانه قهوه</t>
  </si>
  <si>
    <t>حجت اله سیستانی</t>
  </si>
  <si>
    <t>کارکوب</t>
  </si>
  <si>
    <t>مائده صمصام</t>
  </si>
  <si>
    <t>طلاو جواهرسازی</t>
  </si>
  <si>
    <t>کار و قطعه اصل</t>
  </si>
  <si>
    <t>علیرضا طاهری پور</t>
  </si>
  <si>
    <t>یاوند</t>
  </si>
  <si>
    <t>معصومه درویش وندی</t>
  </si>
  <si>
    <t>یوتاب</t>
  </si>
  <si>
    <t>زینب محمدپور</t>
  </si>
  <si>
    <t>لیدا نوبخت</t>
  </si>
  <si>
    <t>رایانه فراز جاوید</t>
  </si>
  <si>
    <t>الهام حسینی علویجه</t>
  </si>
  <si>
    <t xml:space="preserve">فناوری اطلاعات- امور مالی </t>
  </si>
  <si>
    <t>آروشا</t>
  </si>
  <si>
    <t>زهره هاشمی</t>
  </si>
  <si>
    <t>نیشکر</t>
  </si>
  <si>
    <t>سینا حداد سلیمانی</t>
  </si>
  <si>
    <t>خدمات تغذیه ا ی</t>
  </si>
  <si>
    <t>طلا بانو</t>
  </si>
  <si>
    <t xml:space="preserve">مریم حسینی </t>
  </si>
  <si>
    <t>پازیریک</t>
  </si>
  <si>
    <t>فریده صالحی</t>
  </si>
  <si>
    <t>صنایع فرش</t>
  </si>
  <si>
    <t>صدرا</t>
  </si>
  <si>
    <t>مهری روحانی</t>
  </si>
  <si>
    <t>پارسادخت</t>
  </si>
  <si>
    <t>مهسا اختیار</t>
  </si>
  <si>
    <t>جعفریان</t>
  </si>
  <si>
    <t>محمدرضا جعفریان دهکردی</t>
  </si>
  <si>
    <t>ساختمان</t>
  </si>
  <si>
    <t>برش مو</t>
  </si>
  <si>
    <t>علی حیدری اهوازی</t>
  </si>
  <si>
    <t>ترمه</t>
  </si>
  <si>
    <t>فرخنده علاسوند جودی</t>
  </si>
  <si>
    <t>اسفنج</t>
  </si>
  <si>
    <t>بدری کلانی اعرابی</t>
  </si>
  <si>
    <t>اقبال</t>
  </si>
  <si>
    <t>اقبال ناصر</t>
  </si>
  <si>
    <t>آناهیتا</t>
  </si>
  <si>
    <t>آناهیتا بنیایی</t>
  </si>
  <si>
    <t xml:space="preserve">صنایع غذایی </t>
  </si>
  <si>
    <t>آرتا اکسین حساب</t>
  </si>
  <si>
    <t>محمد قطب الدین</t>
  </si>
  <si>
    <t>امورمالی و بازرگانی-فناوری اطلاعات-امور اداری</t>
  </si>
  <si>
    <t>نیان</t>
  </si>
  <si>
    <t>آناهید</t>
  </si>
  <si>
    <t>زهرا شیخ زاده</t>
  </si>
  <si>
    <t>351-400</t>
  </si>
  <si>
    <t>برازندگان</t>
  </si>
  <si>
    <t>الهام تاج وند</t>
  </si>
  <si>
    <t>برش</t>
  </si>
  <si>
    <t>شهین خدری نژاد</t>
  </si>
  <si>
    <t>پردازش رایانه</t>
  </si>
  <si>
    <t>محمد اکبری</t>
  </si>
  <si>
    <t>حجاب</t>
  </si>
  <si>
    <t>سیده خدیجه موسوی</t>
  </si>
  <si>
    <t>0-350</t>
  </si>
  <si>
    <t>خاطره طلایی</t>
  </si>
  <si>
    <t>معصومه نوائی</t>
  </si>
  <si>
    <t>کلید اندیشه</t>
  </si>
  <si>
    <t>اکرم سردارپور</t>
  </si>
  <si>
    <t>کماج</t>
  </si>
  <si>
    <t>زهره حسین زاده</t>
  </si>
  <si>
    <t>الف-دوم</t>
  </si>
  <si>
    <t>کمندگیسو</t>
  </si>
  <si>
    <t>نسیم ردا</t>
  </si>
  <si>
    <t>گلنار</t>
  </si>
  <si>
    <t>زینب اکبری</t>
  </si>
  <si>
    <t>مارال</t>
  </si>
  <si>
    <t>فاطمه کایدانی</t>
  </si>
  <si>
    <t>انجمن صنفی کارگری کارگران و استادکاران ساختمانی شهرستان گتوند</t>
  </si>
  <si>
    <t>علی دیالمه پور</t>
  </si>
  <si>
    <t>551-650</t>
  </si>
  <si>
    <t>اصالت</t>
  </si>
  <si>
    <t>الهه ماهری</t>
  </si>
  <si>
    <t>پویش</t>
  </si>
  <si>
    <t>زهرا حیدری</t>
  </si>
  <si>
    <t xml:space="preserve">مهزیار </t>
  </si>
  <si>
    <t xml:space="preserve">احمد غلامی نژاد </t>
  </si>
  <si>
    <t>نوبهار</t>
  </si>
  <si>
    <t>عصمت آهنگر پور</t>
  </si>
  <si>
    <t>عصمت</t>
  </si>
  <si>
    <t>الهام رضوانیان</t>
  </si>
  <si>
    <t>زینب محمدی  فرج</t>
  </si>
  <si>
    <t>آذین بانو</t>
  </si>
  <si>
    <t xml:space="preserve"> احمدی مفرد</t>
  </si>
  <si>
    <t>محمدباقر</t>
  </si>
  <si>
    <t>خواجوی</t>
  </si>
  <si>
    <t>رایابیت</t>
  </si>
  <si>
    <t>زیوراحمدی</t>
  </si>
  <si>
    <t xml:space="preserve">حسن </t>
  </si>
  <si>
    <t>خدارحیمی</t>
  </si>
  <si>
    <t xml:space="preserve">مریم </t>
  </si>
  <si>
    <t>سرافراز</t>
  </si>
  <si>
    <t>*</t>
  </si>
  <si>
    <t xml:space="preserve">زینب  </t>
  </si>
  <si>
    <t>کریمی دهناشی</t>
  </si>
  <si>
    <t>گونه</t>
  </si>
  <si>
    <t>سودبه قربانی</t>
  </si>
  <si>
    <t xml:space="preserve">زهرا   </t>
  </si>
  <si>
    <t>محمودی گم یک</t>
  </si>
  <si>
    <t>لهراسب</t>
  </si>
  <si>
    <t>امیرمحمدعبدلی زادگان</t>
  </si>
  <si>
    <t>روشنا</t>
  </si>
  <si>
    <t>زهراخسرویان</t>
  </si>
  <si>
    <t>مخمل پوش</t>
  </si>
  <si>
    <t>زهرانوروزی</t>
  </si>
  <si>
    <t>هورسان</t>
  </si>
  <si>
    <t>حسانه احمدی</t>
  </si>
  <si>
    <t>گلدخت</t>
  </si>
  <si>
    <t>مریم محمدی</t>
  </si>
  <si>
    <t>شهلاکیانی</t>
  </si>
  <si>
    <t>خذمات تغذیه ای</t>
  </si>
  <si>
    <t>مانیا</t>
  </si>
  <si>
    <t>محترم لجم اورک زاده</t>
  </si>
  <si>
    <t>مهندسان آینده</t>
  </si>
  <si>
    <t>سمیراآقاملاپور</t>
  </si>
  <si>
    <t>بهارستان چناره</t>
  </si>
  <si>
    <t>طیبه نجفونددريكوندي</t>
  </si>
  <si>
    <t>فرش-صنایع دستی بافت</t>
  </si>
  <si>
    <t>حریر</t>
  </si>
  <si>
    <t>زینب نامی پور</t>
  </si>
  <si>
    <t xml:space="preserve">خاتم </t>
  </si>
  <si>
    <t>بهروز شاهون وند</t>
  </si>
  <si>
    <t>ساغر</t>
  </si>
  <si>
    <t>سارا ولی یاری اسکندری</t>
  </si>
  <si>
    <t>عطرین</t>
  </si>
  <si>
    <t>مهين گل شاهي</t>
  </si>
  <si>
    <t>ماه من</t>
  </si>
  <si>
    <t>فاطمه سگوند</t>
  </si>
  <si>
    <t>وانیا</t>
  </si>
  <si>
    <t>فهيمه آتش زبان</t>
  </si>
  <si>
    <t>آرمینا</t>
  </si>
  <si>
    <t>مینا براتی</t>
  </si>
  <si>
    <t>صنایع پوشاک، صنایع دستی ( دوخت های سنتی)، صنایع دستی( چوب، فلز، سفال، چاب، سنگ، شیشه، چرم)، هنرهای تزیینی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</si>
</sst>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Calibri"/>
      <family val="2"/>
      <scheme val="minor"/>
    </font>
    <font>
      <b/>
      <sz val="10"/>
      <color theme="9" tint="-0.499984740745262"/>
      <name val="B Nazanin"/>
      <charset val="178"/>
    </font>
    <font>
      <b/>
      <sz val="10"/>
      <color theme="1"/>
      <name val="B Nazanin"/>
      <charset val="178"/>
    </font>
    <font>
      <b/>
      <sz val="10"/>
      <color theme="7" tint="-0.499984740745262"/>
      <name val="B Nazanin"/>
      <charset val="178"/>
    </font>
    <font>
      <b/>
      <sz val="10"/>
      <color theme="8" tint="-0.499984740745262"/>
      <name val="B Nazanin"/>
      <charset val="178"/>
    </font>
    <font>
      <b/>
      <sz val="10"/>
      <color theme="6" tint="-0.499984740745262"/>
      <name val="B Nazanin"/>
      <charset val="178"/>
    </font>
    <font>
      <b/>
      <sz val="10"/>
      <color theme="4" tint="-0.499984740745262"/>
      <name val="B Nazanin"/>
      <charset val="178"/>
    </font>
    <font>
      <b/>
      <sz val="10"/>
      <color theme="5" tint="-0.499984740745262"/>
      <name val="B Nazanin"/>
      <charset val="178"/>
    </font>
    <font>
      <b/>
      <sz val="10"/>
      <color theme="2" tint="-0.89999084444715716"/>
      <name val="B Nazanin"/>
      <charset val="178"/>
    </font>
    <font>
      <b/>
      <sz val="10"/>
      <color rgb="FFA40000"/>
      <name val="B Nazanin"/>
      <charset val="178"/>
    </font>
    <font>
      <b/>
      <sz val="14"/>
      <color theme="0" tint="-0.34998626667073579"/>
      <name val="B Nazanin"/>
      <charset val="178"/>
    </font>
    <font>
      <sz val="11"/>
      <color theme="0" tint="-0.34998626667073579"/>
      <name val="Calibri"/>
      <family val="2"/>
      <scheme val="minor"/>
    </font>
    <font>
      <sz val="9"/>
      <color theme="0" tint="-0.34998626667073579"/>
      <name val="B Nazanin"/>
      <charset val="178"/>
    </font>
    <font>
      <b/>
      <sz val="10"/>
      <color theme="0" tint="-0.34998626667073579"/>
      <name val="B Nazanin"/>
      <charset val="178"/>
    </font>
    <font>
      <b/>
      <sz val="12"/>
      <color theme="0" tint="-0.34998626667073579"/>
      <name val="B Nazanin"/>
      <charset val="178"/>
    </font>
    <font>
      <sz val="12"/>
      <color theme="0" tint="-0.34998626667073579"/>
      <name val="Calibri"/>
      <family val="2"/>
      <scheme val="minor"/>
    </font>
    <font>
      <sz val="12"/>
      <color theme="1"/>
      <name val="2  Nazanin"/>
      <charset val="178"/>
    </font>
    <font>
      <b/>
      <sz val="12"/>
      <color theme="9" tint="-0.499984740745262"/>
      <name val="B Nazanin"/>
      <charset val="178"/>
    </font>
    <font>
      <b/>
      <sz val="12"/>
      <color theme="4" tint="-0.499984740745262"/>
      <name val="B Nazanin"/>
      <charset val="178"/>
    </font>
    <font>
      <b/>
      <sz val="12"/>
      <color theme="6" tint="-0.499984740745262"/>
      <name val="B Nazanin"/>
      <charset val="178"/>
    </font>
    <font>
      <b/>
      <sz val="12"/>
      <color theme="5" tint="-0.499984740745262"/>
      <name val="B Nazanin"/>
      <charset val="178"/>
    </font>
    <font>
      <b/>
      <sz val="12"/>
      <color theme="8" tint="-0.499984740745262"/>
      <name val="B Nazanin"/>
      <charset val="178"/>
    </font>
    <font>
      <b/>
      <sz val="12"/>
      <color theme="2" tint="-0.749992370372631"/>
      <name val="B Nazanin"/>
      <charset val="178"/>
    </font>
    <font>
      <b/>
      <sz val="10"/>
      <color theme="2" tint="-0.749992370372631"/>
      <name val="B Nazanin"/>
      <charset val="178"/>
    </font>
    <font>
      <sz val="12"/>
      <color rgb="FF000000"/>
      <name val="2  Nazanin"/>
      <charset val="178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theme="0" tint="-0.34998626667073579"/>
      <name val="2  Nazanin"/>
      <charset val="178"/>
    </font>
    <font>
      <sz val="10"/>
      <color theme="1"/>
      <name val="2  Nazanin"/>
      <charset val="178"/>
    </font>
    <font>
      <b/>
      <sz val="10"/>
      <color rgb="FFC00000"/>
      <name val="B Nazanin"/>
      <charset val="178"/>
    </font>
    <font>
      <sz val="10"/>
      <color theme="1"/>
      <name val="Calibri"/>
      <family val="2"/>
      <scheme val="minor"/>
    </font>
    <font>
      <b/>
      <sz val="14"/>
      <color indexed="8"/>
      <name val="B Titr"/>
      <charset val="178"/>
    </font>
    <font>
      <sz val="5"/>
      <color indexed="8"/>
      <name val="B Nazanin"/>
      <charset val="178"/>
    </font>
    <font>
      <b/>
      <sz val="13"/>
      <color indexed="8"/>
      <name val="B Titr"/>
      <charset val="178"/>
    </font>
    <font>
      <sz val="14"/>
      <color indexed="8"/>
      <name val="B Nazanin"/>
      <charset val="178"/>
    </font>
    <font>
      <sz val="14"/>
      <color indexed="8"/>
      <name val="Times New Roman"/>
      <family val="1"/>
    </font>
    <font>
      <sz val="14"/>
      <color theme="1"/>
      <name val="B Nazanin"/>
      <charset val="178"/>
    </font>
    <font>
      <b/>
      <sz val="13"/>
      <color rgb="FFC00000"/>
      <name val="B Nazanin"/>
      <charset val="178"/>
    </font>
    <font>
      <sz val="12"/>
      <color indexed="8"/>
      <name val="B Homa"/>
      <charset val="178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sz val="8"/>
      <color rgb="FF666666"/>
      <name val="B Nazanin"/>
      <charset val="178"/>
    </font>
    <font>
      <sz val="14"/>
      <color rgb="FF666666"/>
      <name val="B Nazanin"/>
      <charset val="178"/>
    </font>
    <font>
      <sz val="8"/>
      <color rgb="FF666666"/>
      <name val="Tahoma"/>
      <family val="2"/>
    </font>
    <font>
      <sz val="12"/>
      <name val="B Nazanin"/>
      <charset val="178"/>
    </font>
    <font>
      <b/>
      <sz val="10"/>
      <color theme="1"/>
      <name val="Calibri"/>
      <family val="2"/>
      <scheme val="minor"/>
    </font>
    <font>
      <sz val="11"/>
      <color theme="1"/>
      <name val="2  Nazanin"/>
      <charset val="178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A161"/>
        <bgColor indexed="64"/>
      </patternFill>
    </fill>
    <fill>
      <patternFill patternType="solid">
        <fgColor rgb="FFFFFD9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5E2D3"/>
        <bgColor indexed="64"/>
      </patternFill>
    </fill>
  </fills>
  <borders count="35">
    <border>
      <left/>
      <right/>
      <top/>
      <bottom/>
      <diagonal/>
    </border>
    <border>
      <left style="medium">
        <color rgb="FFC00000"/>
      </left>
      <right style="medium">
        <color rgb="FFC00000"/>
      </right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medium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/>
      <bottom style="thin">
        <color rgb="FFC00000"/>
      </bottom>
      <diagonal/>
    </border>
    <border>
      <left/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thin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/>
      <right style="medium">
        <color rgb="FFC00000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 style="medium">
        <color rgb="FFC00000"/>
      </left>
      <right style="thin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thin">
        <color rgb="FFC00000"/>
      </right>
      <top/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/>
      <bottom style="medium">
        <color rgb="FFC00000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medium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 style="thin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C00000"/>
      </top>
      <bottom/>
      <diagonal/>
    </border>
    <border>
      <left/>
      <right style="medium">
        <color rgb="FFC00000"/>
      </right>
      <top style="thin">
        <color rgb="FFC00000"/>
      </top>
      <bottom/>
      <diagonal/>
    </border>
    <border>
      <left style="medium">
        <color rgb="FFC00000"/>
      </left>
      <right/>
      <top/>
      <bottom style="thin">
        <color rgb="FFC00000"/>
      </bottom>
      <diagonal/>
    </border>
  </borders>
  <cellStyleXfs count="2">
    <xf numFmtId="0" fontId="0" fillId="0" borderId="0"/>
    <xf numFmtId="0" fontId="29" fillId="0" borderId="0"/>
  </cellStyleXfs>
  <cellXfs count="234">
    <xf numFmtId="0" fontId="0" fillId="0" borderId="0" xfId="0"/>
    <xf numFmtId="0" fontId="13" fillId="13" borderId="0" xfId="0" applyFont="1" applyFill="1" applyAlignment="1">
      <alignment horizontal="center" vertical="center" wrapText="1"/>
    </xf>
    <xf numFmtId="0" fontId="15" fillId="13" borderId="0" xfId="0" applyFont="1" applyFill="1" applyAlignment="1">
      <alignment horizontal="center" vertical="center" wrapText="1"/>
    </xf>
    <xf numFmtId="0" fontId="16" fillId="13" borderId="0" xfId="0" applyFont="1" applyFill="1" applyAlignment="1">
      <alignment horizontal="center" vertical="center"/>
    </xf>
    <xf numFmtId="0" fontId="14" fillId="13" borderId="0" xfId="0" applyFont="1" applyFill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7" fillId="13" borderId="0" xfId="0" applyFont="1" applyFill="1" applyAlignment="1">
      <alignment horizontal="center" vertical="center"/>
    </xf>
    <xf numFmtId="0" fontId="17" fillId="13" borderId="0" xfId="0" applyFont="1" applyFill="1" applyAlignment="1">
      <alignment horizontal="center" vertical="center" wrapText="1"/>
    </xf>
    <xf numFmtId="0" fontId="17" fillId="13" borderId="0" xfId="0" applyFont="1" applyFill="1" applyAlignment="1">
      <alignment vertical="center" textRotation="90" wrapText="1"/>
    </xf>
    <xf numFmtId="0" fontId="14" fillId="13" borderId="0" xfId="0" applyFont="1" applyFill="1"/>
    <xf numFmtId="0" fontId="8" fillId="7" borderId="2" xfId="0" applyFont="1" applyFill="1" applyBorder="1" applyAlignment="1" applyProtection="1">
      <alignment horizontal="center" vertical="center" wrapText="1"/>
      <protection locked="0"/>
    </xf>
    <xf numFmtId="0" fontId="4" fillId="8" borderId="2" xfId="0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12" fillId="11" borderId="2" xfId="0" applyFont="1" applyFill="1" applyBorder="1" applyAlignment="1" applyProtection="1">
      <alignment horizontal="center" vertical="center" wrapText="1"/>
      <protection locked="0"/>
    </xf>
    <xf numFmtId="0" fontId="7" fillId="9" borderId="2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4" fillId="8" borderId="21" xfId="0" applyFont="1" applyFill="1" applyBorder="1" applyAlignment="1" applyProtection="1">
      <alignment horizontal="center" vertical="center" textRotation="90" wrapText="1"/>
      <protection locked="0"/>
    </xf>
    <xf numFmtId="0" fontId="4" fillId="8" borderId="16" xfId="0" applyFont="1" applyFill="1" applyBorder="1" applyAlignment="1" applyProtection="1">
      <alignment horizontal="center" vertical="center" wrapText="1"/>
      <protection locked="0"/>
    </xf>
    <xf numFmtId="0" fontId="4" fillId="8" borderId="20" xfId="0" applyFont="1" applyFill="1" applyBorder="1" applyAlignment="1" applyProtection="1">
      <alignment horizontal="center" vertical="center" wrapText="1"/>
      <protection locked="0"/>
    </xf>
    <xf numFmtId="0" fontId="9" fillId="9" borderId="21" xfId="0" applyFont="1" applyFill="1" applyBorder="1" applyAlignment="1" applyProtection="1">
      <alignment horizontal="center" vertical="center" textRotation="90" wrapText="1"/>
      <protection locked="0"/>
    </xf>
    <xf numFmtId="0" fontId="9" fillId="9" borderId="16" xfId="0" applyFont="1" applyFill="1" applyBorder="1" applyAlignment="1" applyProtection="1">
      <alignment horizontal="center" vertical="center" wrapText="1"/>
      <protection locked="0"/>
    </xf>
    <xf numFmtId="0" fontId="9" fillId="9" borderId="20" xfId="0" applyFont="1" applyFill="1" applyBorder="1" applyAlignment="1" applyProtection="1">
      <alignment horizontal="center" vertical="center" wrapText="1"/>
      <protection locked="0"/>
    </xf>
    <xf numFmtId="0" fontId="8" fillId="7" borderId="5" xfId="0" applyFont="1" applyFill="1" applyBorder="1" applyAlignment="1" applyProtection="1">
      <alignment horizontal="center" vertical="center" textRotation="90" wrapText="1"/>
      <protection locked="0"/>
    </xf>
    <xf numFmtId="0" fontId="8" fillId="7" borderId="16" xfId="0" applyFont="1" applyFill="1" applyBorder="1" applyAlignment="1" applyProtection="1">
      <alignment horizontal="center" vertical="center" wrapText="1"/>
      <protection locked="0"/>
    </xf>
    <xf numFmtId="0" fontId="8" fillId="7" borderId="15" xfId="0" applyFont="1" applyFill="1" applyBorder="1" applyAlignment="1" applyProtection="1">
      <alignment horizontal="center" vertical="center" wrapText="1"/>
      <protection locked="0"/>
    </xf>
    <xf numFmtId="0" fontId="10" fillId="5" borderId="21" xfId="0" applyFont="1" applyFill="1" applyBorder="1" applyAlignment="1" applyProtection="1">
      <alignment horizontal="center" vertical="center" textRotation="90" wrapText="1"/>
      <protection locked="0"/>
    </xf>
    <xf numFmtId="0" fontId="10" fillId="5" borderId="16" xfId="0" applyFont="1" applyFill="1" applyBorder="1" applyAlignment="1" applyProtection="1">
      <alignment horizontal="center" vertical="center" wrapText="1"/>
      <protection locked="0"/>
    </xf>
    <xf numFmtId="0" fontId="10" fillId="5" borderId="15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center" textRotation="90" wrapText="1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26" fillId="3" borderId="18" xfId="0" applyFont="1" applyFill="1" applyBorder="1" applyAlignment="1" applyProtection="1">
      <alignment horizontal="center" vertical="center" textRotation="90" wrapText="1"/>
      <protection locked="0"/>
    </xf>
    <xf numFmtId="0" fontId="26" fillId="3" borderId="16" xfId="0" applyFont="1" applyFill="1" applyBorder="1" applyAlignment="1" applyProtection="1">
      <alignment horizontal="center" vertical="center" wrapText="1"/>
      <protection locked="0"/>
    </xf>
    <xf numFmtId="0" fontId="26" fillId="3" borderId="20" xfId="0" applyFont="1" applyFill="1" applyBorder="1" applyAlignment="1" applyProtection="1">
      <alignment horizontal="center" vertical="center" wrapText="1"/>
      <protection locked="0"/>
    </xf>
    <xf numFmtId="0" fontId="4" fillId="11" borderId="21" xfId="0" applyFont="1" applyFill="1" applyBorder="1" applyAlignment="1" applyProtection="1">
      <alignment horizontal="center" vertical="center" textRotation="90" wrapText="1"/>
      <protection locked="0"/>
    </xf>
    <xf numFmtId="0" fontId="4" fillId="11" borderId="22" xfId="0" applyFont="1" applyFill="1" applyBorder="1" applyAlignment="1" applyProtection="1">
      <alignment horizontal="center" vertical="center" wrapText="1"/>
      <protection locked="0"/>
    </xf>
    <xf numFmtId="0" fontId="4" fillId="11" borderId="12" xfId="0" applyFont="1" applyFill="1" applyBorder="1" applyAlignment="1" applyProtection="1">
      <alignment horizontal="center" vertical="center" wrapText="1"/>
      <protection locked="0"/>
    </xf>
    <xf numFmtId="0" fontId="4" fillId="8" borderId="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1" borderId="11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28" fillId="0" borderId="0" xfId="0" applyFont="1"/>
    <xf numFmtId="0" fontId="3" fillId="0" borderId="8" xfId="1" applyFont="1" applyBorder="1" applyAlignment="1" applyProtection="1">
      <alignment horizontal="center" vertical="center"/>
      <protection locked="0"/>
    </xf>
    <xf numFmtId="0" fontId="19" fillId="0" borderId="4" xfId="1" applyFont="1" applyBorder="1" applyAlignment="1" applyProtection="1">
      <alignment horizontal="center" vertical="center"/>
      <protection locked="0"/>
    </xf>
    <xf numFmtId="0" fontId="4" fillId="8" borderId="2" xfId="1" applyFont="1" applyFill="1" applyBorder="1" applyAlignment="1" applyProtection="1">
      <alignment horizontal="center" vertical="center" wrapText="1"/>
      <protection locked="0"/>
    </xf>
    <xf numFmtId="0" fontId="4" fillId="8" borderId="8" xfId="1" applyFont="1" applyFill="1" applyBorder="1" applyAlignment="1">
      <alignment horizontal="center" vertical="center" wrapText="1"/>
    </xf>
    <xf numFmtId="0" fontId="4" fillId="8" borderId="4" xfId="1" applyFont="1" applyFill="1" applyBorder="1" applyAlignment="1">
      <alignment horizontal="center" vertical="center" wrapText="1"/>
    </xf>
    <xf numFmtId="0" fontId="7" fillId="9" borderId="2" xfId="1" applyFont="1" applyFill="1" applyBorder="1" applyAlignment="1" applyProtection="1">
      <alignment horizontal="center" vertical="center" wrapText="1"/>
      <protection locked="0"/>
    </xf>
    <xf numFmtId="0" fontId="7" fillId="9" borderId="8" xfId="1" applyFont="1" applyFill="1" applyBorder="1" applyAlignment="1">
      <alignment horizontal="center" vertical="center" wrapText="1"/>
    </xf>
    <xf numFmtId="0" fontId="7" fillId="9" borderId="10" xfId="1" applyFont="1" applyFill="1" applyBorder="1" applyAlignment="1">
      <alignment horizontal="center" vertical="center" wrapText="1"/>
    </xf>
    <xf numFmtId="0" fontId="8" fillId="7" borderId="2" xfId="1" applyFont="1" applyFill="1" applyBorder="1" applyAlignment="1" applyProtection="1">
      <alignment horizontal="center" vertical="center" wrapText="1"/>
      <protection locked="0"/>
    </xf>
    <xf numFmtId="0" fontId="8" fillId="7" borderId="8" xfId="1" applyFont="1" applyFill="1" applyBorder="1" applyAlignment="1">
      <alignment horizontal="center" vertical="center" wrapText="1"/>
    </xf>
    <xf numFmtId="0" fontId="8" fillId="7" borderId="10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 applyProtection="1">
      <alignment horizontal="center" vertical="center" wrapText="1"/>
      <protection locked="0"/>
    </xf>
    <xf numFmtId="0" fontId="10" fillId="5" borderId="8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 applyProtection="1">
      <alignment horizontal="center" vertical="center" wrapText="1"/>
      <protection locked="0"/>
    </xf>
    <xf numFmtId="0" fontId="9" fillId="4" borderId="8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8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2" fillId="11" borderId="2" xfId="1" applyFont="1" applyFill="1" applyBorder="1" applyAlignment="1" applyProtection="1">
      <alignment horizontal="center" vertical="center" wrapText="1"/>
      <protection locked="0"/>
    </xf>
    <xf numFmtId="0" fontId="12" fillId="11" borderId="8" xfId="1" applyFont="1" applyFill="1" applyBorder="1" applyAlignment="1">
      <alignment horizontal="center" vertical="center" wrapText="1"/>
    </xf>
    <xf numFmtId="0" fontId="12" fillId="11" borderId="11" xfId="1" applyFont="1" applyFill="1" applyBorder="1" applyAlignment="1">
      <alignment horizontal="center" vertical="center" wrapText="1"/>
    </xf>
    <xf numFmtId="0" fontId="6" fillId="10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9" fillId="0" borderId="0" xfId="1"/>
    <xf numFmtId="0" fontId="30" fillId="0" borderId="0" xfId="0" applyFont="1"/>
    <xf numFmtId="0" fontId="14" fillId="13" borderId="0" xfId="0" applyFont="1" applyFill="1" applyAlignment="1">
      <alignment horizontal="center" vertical="center"/>
    </xf>
    <xf numFmtId="0" fontId="3" fillId="0" borderId="24" xfId="0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4" fillId="8" borderId="26" xfId="0" applyFont="1" applyFill="1" applyBorder="1" applyAlignment="1" applyProtection="1">
      <alignment horizontal="center" vertical="center" wrapText="1"/>
      <protection locked="0"/>
    </xf>
    <xf numFmtId="0" fontId="4" fillId="8" borderId="24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 applyProtection="1">
      <alignment horizontal="center" vertical="center" wrapText="1"/>
      <protection locked="0"/>
    </xf>
    <xf numFmtId="0" fontId="7" fillId="9" borderId="24" xfId="0" applyFont="1" applyFill="1" applyBorder="1" applyAlignment="1">
      <alignment horizontal="center" vertical="center" wrapText="1"/>
    </xf>
    <xf numFmtId="0" fontId="7" fillId="9" borderId="27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 applyProtection="1">
      <alignment horizontal="center" vertical="center" wrapText="1"/>
      <protection locked="0"/>
    </xf>
    <xf numFmtId="0" fontId="8" fillId="7" borderId="24" xfId="0" applyFont="1" applyFill="1" applyBorder="1" applyAlignment="1">
      <alignment horizontal="center" vertical="center" wrapText="1"/>
    </xf>
    <xf numFmtId="0" fontId="8" fillId="7" borderId="27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 applyProtection="1">
      <alignment horizontal="center" vertical="center" wrapText="1"/>
      <protection locked="0"/>
    </xf>
    <xf numFmtId="0" fontId="10" fillId="5" borderId="24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 applyProtection="1">
      <alignment horizontal="center" vertical="center" wrapText="1"/>
      <protection locked="0"/>
    </xf>
    <xf numFmtId="0" fontId="9" fillId="4" borderId="2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2" fillId="11" borderId="26" xfId="0" applyFont="1" applyFill="1" applyBorder="1" applyAlignment="1" applyProtection="1">
      <alignment horizontal="center" vertical="center" wrapText="1"/>
      <protection locked="0"/>
    </xf>
    <xf numFmtId="0" fontId="12" fillId="11" borderId="24" xfId="0" applyFont="1" applyFill="1" applyBorder="1" applyAlignment="1">
      <alignment horizontal="center" vertical="center" wrapText="1"/>
    </xf>
    <xf numFmtId="0" fontId="12" fillId="11" borderId="0" xfId="0" applyFont="1" applyFill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29" xfId="0" applyFont="1" applyFill="1" applyBorder="1" applyAlignment="1">
      <alignment horizontal="center" vertical="center" wrapText="1"/>
    </xf>
    <xf numFmtId="0" fontId="18" fillId="13" borderId="0" xfId="0" applyFont="1" applyFill="1" applyAlignment="1" applyProtection="1">
      <alignment horizontal="center" vertical="center"/>
      <protection locked="0"/>
    </xf>
    <xf numFmtId="0" fontId="31" fillId="13" borderId="0" xfId="0" applyFont="1" applyFill="1" applyAlignment="1" applyProtection="1">
      <alignment horizontal="center" vertical="center"/>
      <protection locked="0"/>
    </xf>
    <xf numFmtId="0" fontId="16" fillId="13" borderId="0" xfId="0" applyFont="1" applyFill="1" applyAlignment="1" applyProtection="1">
      <alignment horizontal="center" vertical="center" wrapText="1"/>
      <protection locked="0"/>
    </xf>
    <xf numFmtId="0" fontId="0" fillId="13" borderId="0" xfId="0" applyFill="1"/>
    <xf numFmtId="0" fontId="27" fillId="0" borderId="25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32" fillId="0" borderId="4" xfId="0" applyFont="1" applyBorder="1" applyAlignment="1" applyProtection="1">
      <alignment horizontal="center" vertical="center" wrapText="1"/>
      <protection locked="0"/>
    </xf>
    <xf numFmtId="0" fontId="32" fillId="0" borderId="25" xfId="0" applyFont="1" applyBorder="1" applyAlignment="1" applyProtection="1">
      <alignment horizontal="center" vertical="center" wrapText="1"/>
      <protection locked="0"/>
    </xf>
    <xf numFmtId="0" fontId="33" fillId="7" borderId="10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19" fillId="2" borderId="25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49" fontId="35" fillId="22" borderId="0" xfId="0" applyNumberFormat="1" applyFont="1" applyFill="1" applyAlignment="1">
      <alignment horizontal="center" vertical="center" wrapText="1" readingOrder="2"/>
    </xf>
    <xf numFmtId="49" fontId="36" fillId="0" borderId="0" xfId="0" applyNumberFormat="1" applyFont="1" applyAlignment="1">
      <alignment horizontal="right" vertical="center" wrapText="1" readingOrder="2"/>
    </xf>
    <xf numFmtId="49" fontId="37" fillId="0" borderId="0" xfId="0" applyNumberFormat="1" applyFont="1" applyAlignment="1">
      <alignment horizontal="right" vertical="center" wrapText="1" readingOrder="2"/>
    </xf>
    <xf numFmtId="49" fontId="38" fillId="23" borderId="0" xfId="0" applyNumberFormat="1" applyFont="1" applyFill="1" applyAlignment="1">
      <alignment horizontal="right" vertical="center" wrapText="1" readingOrder="2"/>
    </xf>
    <xf numFmtId="49" fontId="38" fillId="24" borderId="0" xfId="0" applyNumberFormat="1" applyFont="1" applyFill="1" applyAlignment="1">
      <alignment horizontal="right" vertical="center" wrapText="1" readingOrder="2"/>
    </xf>
    <xf numFmtId="49" fontId="38" fillId="25" borderId="0" xfId="0" applyNumberFormat="1" applyFont="1" applyFill="1" applyAlignment="1">
      <alignment horizontal="right" vertical="center" wrapText="1" readingOrder="2"/>
    </xf>
    <xf numFmtId="49" fontId="38" fillId="26" borderId="0" xfId="0" applyNumberFormat="1" applyFont="1" applyFill="1" applyAlignment="1">
      <alignment horizontal="right" vertical="center" wrapText="1" readingOrder="2"/>
    </xf>
    <xf numFmtId="49" fontId="38" fillId="0" borderId="0" xfId="0" applyNumberFormat="1" applyFont="1" applyAlignment="1">
      <alignment horizontal="right" vertical="center" wrapText="1" readingOrder="2"/>
    </xf>
    <xf numFmtId="49" fontId="38" fillId="17" borderId="0" xfId="0" applyNumberFormat="1" applyFont="1" applyFill="1" applyAlignment="1">
      <alignment horizontal="right" vertical="center" wrapText="1" readingOrder="2"/>
    </xf>
    <xf numFmtId="49" fontId="38" fillId="27" borderId="0" xfId="0" applyNumberFormat="1" applyFont="1" applyFill="1" applyAlignment="1">
      <alignment horizontal="right" vertical="center" wrapText="1" readingOrder="2"/>
    </xf>
    <xf numFmtId="49" fontId="38" fillId="6" borderId="0" xfId="0" applyNumberFormat="1" applyFont="1" applyFill="1" applyAlignment="1">
      <alignment horizontal="right" vertical="center" wrapText="1" readingOrder="2"/>
    </xf>
    <xf numFmtId="49" fontId="38" fillId="28" borderId="0" xfId="0" applyNumberFormat="1" applyFont="1" applyFill="1" applyAlignment="1">
      <alignment horizontal="right" vertical="center" wrapText="1" readingOrder="2"/>
    </xf>
    <xf numFmtId="49" fontId="38" fillId="29" borderId="0" xfId="0" applyNumberFormat="1" applyFont="1" applyFill="1" applyAlignment="1">
      <alignment horizontal="right" vertical="center" wrapText="1" readingOrder="2"/>
    </xf>
    <xf numFmtId="0" fontId="40" fillId="3" borderId="5" xfId="0" applyFont="1" applyFill="1" applyBorder="1" applyAlignment="1" applyProtection="1">
      <alignment horizontal="right" vertical="center" wrapText="1"/>
      <protection locked="0"/>
    </xf>
    <xf numFmtId="49" fontId="38" fillId="30" borderId="0" xfId="0" applyNumberFormat="1" applyFont="1" applyFill="1" applyAlignment="1">
      <alignment horizontal="right" vertical="center" wrapText="1" readingOrder="2"/>
    </xf>
    <xf numFmtId="0" fontId="41" fillId="0" borderId="0" xfId="0" applyFont="1" applyAlignment="1">
      <alignment horizontal="center" vertical="center" readingOrder="2"/>
    </xf>
    <xf numFmtId="49" fontId="42" fillId="0" borderId="0" xfId="0" applyNumberFormat="1" applyFont="1"/>
    <xf numFmtId="0" fontId="2" fillId="2" borderId="34" xfId="0" applyFont="1" applyFill="1" applyBorder="1" applyAlignment="1">
      <alignment horizontal="center" vertical="center" wrapText="1"/>
    </xf>
    <xf numFmtId="0" fontId="43" fillId="0" borderId="4" xfId="0" applyFont="1" applyBorder="1" applyAlignment="1" applyProtection="1">
      <alignment horizontal="center" vertical="center"/>
      <protection locked="0"/>
    </xf>
    <xf numFmtId="0" fontId="44" fillId="0" borderId="30" xfId="0" applyFont="1" applyBorder="1" applyAlignment="1" applyProtection="1">
      <alignment horizontal="center" wrapText="1"/>
      <protection locked="0"/>
    </xf>
    <xf numFmtId="0" fontId="44" fillId="0" borderId="31" xfId="0" applyFont="1" applyBorder="1" applyAlignment="1" applyProtection="1">
      <alignment horizontal="center" wrapText="1"/>
      <protection locked="0"/>
    </xf>
    <xf numFmtId="0" fontId="44" fillId="2" borderId="30" xfId="0" applyFont="1" applyFill="1" applyBorder="1" applyAlignment="1" applyProtection="1">
      <alignment horizontal="center" vertical="center" wrapText="1"/>
      <protection locked="0"/>
    </xf>
    <xf numFmtId="0" fontId="44" fillId="2" borderId="31" xfId="0" applyFont="1" applyFill="1" applyBorder="1" applyAlignment="1" applyProtection="1">
      <alignment horizontal="center" vertical="center" wrapText="1"/>
      <protection locked="0"/>
    </xf>
    <xf numFmtId="0" fontId="44" fillId="0" borderId="31" xfId="0" applyFont="1" applyBorder="1" applyAlignment="1" applyProtection="1">
      <alignment horizontal="center" vertical="center" wrapText="1"/>
      <protection locked="0"/>
    </xf>
    <xf numFmtId="0" fontId="44" fillId="0" borderId="0" xfId="0" applyFont="1" applyProtection="1">
      <protection locked="0"/>
    </xf>
    <xf numFmtId="0" fontId="44" fillId="0" borderId="30" xfId="0" applyFont="1" applyBorder="1" applyAlignment="1">
      <alignment horizontal="center" vertical="center" wrapText="1"/>
    </xf>
    <xf numFmtId="0" fontId="44" fillId="2" borderId="30" xfId="0" applyFont="1" applyFill="1" applyBorder="1" applyAlignment="1">
      <alignment horizontal="center" vertical="center" wrapText="1"/>
    </xf>
    <xf numFmtId="0" fontId="44" fillId="0" borderId="0" xfId="0" applyFont="1"/>
    <xf numFmtId="0" fontId="44" fillId="0" borderId="30" xfId="0" applyFont="1" applyBorder="1" applyAlignment="1">
      <alignment horizontal="center"/>
    </xf>
    <xf numFmtId="0" fontId="45" fillId="0" borderId="4" xfId="0" applyFont="1" applyBorder="1" applyAlignment="1" applyProtection="1">
      <alignment horizontal="center" vertical="center"/>
      <protection locked="0"/>
    </xf>
    <xf numFmtId="0" fontId="46" fillId="0" borderId="0" xfId="0" applyFont="1"/>
    <xf numFmtId="0" fontId="34" fillId="0" borderId="30" xfId="0" applyFont="1" applyBorder="1" applyAlignment="1" applyProtection="1">
      <alignment horizontal="center" vertical="center" wrapText="1"/>
      <protection locked="0"/>
    </xf>
    <xf numFmtId="0" fontId="47" fillId="0" borderId="0" xfId="0" applyFont="1"/>
    <xf numFmtId="0" fontId="18" fillId="13" borderId="0" xfId="0" applyFont="1" applyFill="1"/>
    <xf numFmtId="0" fontId="43" fillId="14" borderId="4" xfId="0" applyFont="1" applyFill="1" applyBorder="1" applyAlignment="1" applyProtection="1">
      <alignment horizontal="center" vertical="center"/>
      <protection locked="0"/>
    </xf>
    <xf numFmtId="0" fontId="43" fillId="15" borderId="4" xfId="0" applyFont="1" applyFill="1" applyBorder="1" applyAlignment="1" applyProtection="1">
      <alignment horizontal="center" vertical="center"/>
      <protection locked="0"/>
    </xf>
    <xf numFmtId="0" fontId="48" fillId="21" borderId="4" xfId="0" applyFont="1" applyFill="1" applyBorder="1" applyAlignment="1" applyProtection="1">
      <alignment horizontal="center" vertical="center"/>
      <protection locked="0"/>
    </xf>
    <xf numFmtId="0" fontId="43" fillId="16" borderId="4" xfId="0" applyFont="1" applyFill="1" applyBorder="1" applyAlignment="1" applyProtection="1">
      <alignment horizontal="center" vertical="center"/>
      <protection locked="0"/>
    </xf>
    <xf numFmtId="0" fontId="43" fillId="8" borderId="4" xfId="0" applyFont="1" applyFill="1" applyBorder="1" applyAlignment="1" applyProtection="1">
      <alignment horizontal="center" vertical="center"/>
      <protection locked="0"/>
    </xf>
    <xf numFmtId="0" fontId="43" fillId="18" borderId="4" xfId="0" applyFont="1" applyFill="1" applyBorder="1" applyAlignment="1" applyProtection="1">
      <alignment horizontal="center" vertical="center"/>
      <protection locked="0"/>
    </xf>
    <xf numFmtId="0" fontId="43" fillId="19" borderId="4" xfId="0" applyFont="1" applyFill="1" applyBorder="1" applyAlignment="1" applyProtection="1">
      <alignment horizontal="center" vertical="center"/>
      <protection locked="0"/>
    </xf>
    <xf numFmtId="0" fontId="43" fillId="20" borderId="4" xfId="0" applyFont="1" applyFill="1" applyBorder="1" applyAlignment="1" applyProtection="1">
      <alignment horizontal="center" vertical="center"/>
      <protection locked="0"/>
    </xf>
    <xf numFmtId="0" fontId="43" fillId="31" borderId="4" xfId="0" applyFont="1" applyFill="1" applyBorder="1" applyAlignment="1" applyProtection="1">
      <alignment horizontal="center" vertical="center"/>
      <protection locked="0"/>
    </xf>
    <xf numFmtId="0" fontId="43" fillId="21" borderId="4" xfId="0" applyFont="1" applyFill="1" applyBorder="1" applyAlignment="1" applyProtection="1">
      <alignment horizontal="center" vertical="center"/>
      <protection locked="0"/>
    </xf>
    <xf numFmtId="0" fontId="43" fillId="3" borderId="4" xfId="0" applyFont="1" applyFill="1" applyBorder="1" applyAlignment="1" applyProtection="1">
      <alignment horizontal="center" vertical="center"/>
      <protection locked="0"/>
    </xf>
    <xf numFmtId="0" fontId="43" fillId="30" borderId="4" xfId="0" applyFont="1" applyFill="1" applyBorder="1" applyAlignment="1" applyProtection="1">
      <alignment horizontal="center" vertical="center"/>
      <protection locked="0"/>
    </xf>
    <xf numFmtId="0" fontId="43" fillId="6" borderId="4" xfId="0" applyFont="1" applyFill="1" applyBorder="1" applyAlignment="1" applyProtection="1">
      <alignment horizontal="center" vertical="center"/>
      <protection locked="0"/>
    </xf>
    <xf numFmtId="0" fontId="49" fillId="0" borderId="0" xfId="0" applyFont="1"/>
    <xf numFmtId="0" fontId="5" fillId="12" borderId="7" xfId="0" applyFont="1" applyFill="1" applyBorder="1" applyAlignment="1" applyProtection="1">
      <alignment horizontal="center" vertical="center"/>
      <protection locked="0"/>
    </xf>
    <xf numFmtId="0" fontId="5" fillId="12" borderId="19" xfId="0" applyFont="1" applyFill="1" applyBorder="1" applyAlignment="1" applyProtection="1">
      <alignment horizontal="center" vertical="center"/>
      <protection locked="0"/>
    </xf>
    <xf numFmtId="0" fontId="2" fillId="12" borderId="17" xfId="0" applyFont="1" applyFill="1" applyBorder="1" applyAlignment="1" applyProtection="1">
      <alignment horizontal="center" vertical="center"/>
      <protection locked="0"/>
    </xf>
    <xf numFmtId="0" fontId="2" fillId="12" borderId="23" xfId="0" applyFont="1" applyFill="1" applyBorder="1" applyAlignment="1" applyProtection="1">
      <alignment horizontal="center" vertical="center"/>
      <protection locked="0"/>
    </xf>
    <xf numFmtId="0" fontId="23" fillId="5" borderId="13" xfId="0" applyFont="1" applyFill="1" applyBorder="1" applyAlignment="1" applyProtection="1">
      <alignment horizontal="center" vertical="center" wrapText="1"/>
      <protection locked="0"/>
    </xf>
    <xf numFmtId="0" fontId="23" fillId="5" borderId="15" xfId="0" applyFont="1" applyFill="1" applyBorder="1" applyAlignment="1" applyProtection="1">
      <alignment horizontal="center" vertical="center" wrapText="1"/>
      <protection locked="0"/>
    </xf>
    <xf numFmtId="0" fontId="24" fillId="4" borderId="14" xfId="0" applyFont="1" applyFill="1" applyBorder="1" applyAlignment="1" applyProtection="1">
      <alignment horizontal="center" vertical="center" wrapText="1"/>
      <protection locked="0"/>
    </xf>
    <xf numFmtId="0" fontId="24" fillId="4" borderId="13" xfId="0" applyFont="1" applyFill="1" applyBorder="1" applyAlignment="1" applyProtection="1">
      <alignment horizontal="center" vertical="center" wrapText="1"/>
      <protection locked="0"/>
    </xf>
    <xf numFmtId="0" fontId="25" fillId="3" borderId="14" xfId="0" applyFont="1" applyFill="1" applyBorder="1" applyAlignment="1" applyProtection="1">
      <alignment horizontal="center" vertical="center" wrapText="1"/>
      <protection locked="0"/>
    </xf>
    <xf numFmtId="0" fontId="25" fillId="3" borderId="13" xfId="0" applyFont="1" applyFill="1" applyBorder="1" applyAlignment="1" applyProtection="1">
      <alignment horizontal="center" vertical="center" wrapText="1"/>
      <protection locked="0"/>
    </xf>
    <xf numFmtId="0" fontId="25" fillId="3" borderId="15" xfId="0" applyFont="1" applyFill="1" applyBorder="1" applyAlignment="1" applyProtection="1">
      <alignment horizontal="center" vertical="center" wrapText="1"/>
      <protection locked="0"/>
    </xf>
    <xf numFmtId="0" fontId="20" fillId="11" borderId="14" xfId="0" applyFont="1" applyFill="1" applyBorder="1" applyAlignment="1" applyProtection="1">
      <alignment horizontal="center" vertical="center" wrapText="1"/>
      <protection locked="0"/>
    </xf>
    <xf numFmtId="0" fontId="20" fillId="11" borderId="13" xfId="0" applyFont="1" applyFill="1" applyBorder="1" applyAlignment="1" applyProtection="1">
      <alignment horizontal="center" vertical="center" wrapText="1"/>
      <protection locked="0"/>
    </xf>
    <xf numFmtId="0" fontId="20" fillId="11" borderId="15" xfId="0" applyFont="1" applyFill="1" applyBorder="1" applyAlignment="1" applyProtection="1">
      <alignment horizontal="center" vertical="center" wrapText="1"/>
      <protection locked="0"/>
    </xf>
    <xf numFmtId="0" fontId="6" fillId="10" borderId="17" xfId="0" applyFont="1" applyFill="1" applyBorder="1" applyAlignment="1" applyProtection="1">
      <alignment horizontal="center" vertical="center" wrapText="1"/>
      <protection locked="0"/>
    </xf>
    <xf numFmtId="0" fontId="6" fillId="10" borderId="23" xfId="0" applyFont="1" applyFill="1" applyBorder="1" applyAlignment="1" applyProtection="1">
      <alignment horizontal="center" vertical="center" wrapText="1"/>
      <protection locked="0"/>
    </xf>
    <xf numFmtId="0" fontId="5" fillId="6" borderId="7" xfId="0" applyFont="1" applyFill="1" applyBorder="1" applyAlignment="1" applyProtection="1">
      <alignment horizontal="center" vertical="center" wrapText="1"/>
      <protection locked="0"/>
    </xf>
    <xf numFmtId="0" fontId="5" fillId="6" borderId="19" xfId="0" applyFont="1" applyFill="1" applyBorder="1" applyAlignment="1" applyProtection="1">
      <alignment horizontal="center" vertical="center" wrapText="1"/>
      <protection locked="0"/>
    </xf>
    <xf numFmtId="0" fontId="14" fillId="13" borderId="0" xfId="0" applyFont="1" applyFill="1" applyAlignment="1">
      <alignment horizontal="center" vertical="center"/>
    </xf>
    <xf numFmtId="0" fontId="5" fillId="12" borderId="6" xfId="0" applyFont="1" applyFill="1" applyBorder="1" applyAlignment="1" applyProtection="1">
      <alignment horizontal="center" vertical="center" textRotation="90"/>
      <protection locked="0"/>
    </xf>
    <xf numFmtId="0" fontId="5" fillId="12" borderId="18" xfId="0" applyFont="1" applyFill="1" applyBorder="1" applyAlignment="1" applyProtection="1">
      <alignment horizontal="center" vertical="center" textRotation="90"/>
      <protection locked="0"/>
    </xf>
    <xf numFmtId="0" fontId="2" fillId="12" borderId="7" xfId="0" applyFont="1" applyFill="1" applyBorder="1" applyAlignment="1" applyProtection="1">
      <alignment horizontal="center" vertical="center"/>
      <protection locked="0"/>
    </xf>
    <xf numFmtId="0" fontId="2" fillId="12" borderId="19" xfId="0" applyFont="1" applyFill="1" applyBorder="1" applyAlignment="1" applyProtection="1">
      <alignment horizontal="center" vertical="center"/>
      <protection locked="0"/>
    </xf>
    <xf numFmtId="0" fontId="2" fillId="12" borderId="9" xfId="0" applyFont="1" applyFill="1" applyBorder="1" applyAlignment="1" applyProtection="1">
      <alignment horizontal="center" vertical="center"/>
      <protection locked="0"/>
    </xf>
    <xf numFmtId="0" fontId="2" fillId="12" borderId="20" xfId="0" applyFont="1" applyFill="1" applyBorder="1" applyAlignment="1" applyProtection="1">
      <alignment horizontal="center" vertical="center"/>
      <protection locked="0"/>
    </xf>
    <xf numFmtId="0" fontId="2" fillId="12" borderId="7" xfId="0" applyFont="1" applyFill="1" applyBorder="1" applyAlignment="1" applyProtection="1">
      <alignment horizontal="center" vertical="center" wrapText="1"/>
      <protection locked="0"/>
    </xf>
    <xf numFmtId="0" fontId="2" fillId="12" borderId="19" xfId="0" applyFont="1" applyFill="1" applyBorder="1" applyAlignment="1" applyProtection="1">
      <alignment horizontal="center" vertical="center" wrapText="1"/>
      <protection locked="0"/>
    </xf>
    <xf numFmtId="0" fontId="20" fillId="8" borderId="14" xfId="0" applyFont="1" applyFill="1" applyBorder="1" applyAlignment="1" applyProtection="1">
      <alignment horizontal="center" vertical="center"/>
      <protection locked="0"/>
    </xf>
    <xf numFmtId="0" fontId="20" fillId="8" borderId="13" xfId="0" applyFont="1" applyFill="1" applyBorder="1" applyAlignment="1" applyProtection="1">
      <alignment horizontal="center" vertical="center"/>
      <protection locked="0"/>
    </xf>
    <xf numFmtId="0" fontId="20" fillId="8" borderId="15" xfId="0" applyFont="1" applyFill="1" applyBorder="1" applyAlignment="1" applyProtection="1">
      <alignment horizontal="center" vertical="center"/>
      <protection locked="0"/>
    </xf>
    <xf numFmtId="0" fontId="21" fillId="9" borderId="14" xfId="0" applyFont="1" applyFill="1" applyBorder="1" applyAlignment="1" applyProtection="1">
      <alignment horizontal="center" vertical="center" wrapText="1"/>
      <protection locked="0"/>
    </xf>
    <xf numFmtId="0" fontId="21" fillId="9" borderId="13" xfId="0" applyFont="1" applyFill="1" applyBorder="1" applyAlignment="1" applyProtection="1">
      <alignment horizontal="center" vertical="center" wrapText="1"/>
      <protection locked="0"/>
    </xf>
    <xf numFmtId="0" fontId="21" fillId="9" borderId="15" xfId="0" applyFont="1" applyFill="1" applyBorder="1" applyAlignment="1" applyProtection="1">
      <alignment horizontal="center" vertical="center" wrapText="1"/>
      <protection locked="0"/>
    </xf>
    <xf numFmtId="0" fontId="22" fillId="7" borderId="13" xfId="0" applyFont="1" applyFill="1" applyBorder="1" applyAlignment="1" applyProtection="1">
      <alignment horizontal="center" vertical="center" wrapText="1"/>
      <protection locked="0"/>
    </xf>
    <xf numFmtId="0" fontId="22" fillId="7" borderId="15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9" xfId="0" applyFont="1" applyFill="1" applyBorder="1" applyAlignment="1" applyProtection="1">
      <alignment horizontal="center" vertical="center" wrapText="1"/>
      <protection locked="0"/>
    </xf>
    <xf numFmtId="0" fontId="2" fillId="12" borderId="6" xfId="0" applyFont="1" applyFill="1" applyBorder="1" applyAlignment="1" applyProtection="1">
      <alignment horizontal="center" vertical="center" textRotation="90"/>
      <protection locked="0"/>
    </xf>
    <xf numFmtId="0" fontId="2" fillId="12" borderId="18" xfId="0" applyFont="1" applyFill="1" applyBorder="1" applyAlignment="1" applyProtection="1">
      <alignment horizontal="center" vertical="center" textRotation="90"/>
      <protection locked="0"/>
    </xf>
    <xf numFmtId="0" fontId="41" fillId="0" borderId="32" xfId="0" applyFont="1" applyBorder="1" applyAlignment="1">
      <alignment horizontal="center" vertical="center" readingOrder="2"/>
    </xf>
    <xf numFmtId="0" fontId="41" fillId="0" borderId="33" xfId="0" applyFont="1" applyBorder="1" applyAlignment="1">
      <alignment horizontal="center" vertical="center" readingOrder="2"/>
    </xf>
    <xf numFmtId="0" fontId="47" fillId="0" borderId="0" xfId="1" applyFont="1"/>
    <xf numFmtId="0" fontId="5" fillId="6" borderId="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16" fillId="13" borderId="0" xfId="1" applyFont="1" applyFill="1" applyAlignment="1">
      <alignment horizontal="center" vertical="center" wrapText="1"/>
    </xf>
    <xf numFmtId="0" fontId="14" fillId="13" borderId="0" xfId="1" applyFont="1" applyFill="1" applyAlignment="1">
      <alignment horizontal="center" vertical="center"/>
    </xf>
    <xf numFmtId="0" fontId="15" fillId="13" borderId="0" xfId="1" applyFont="1" applyFill="1" applyAlignment="1">
      <alignment horizontal="center" vertical="center" wrapText="1"/>
    </xf>
    <xf numFmtId="0" fontId="14" fillId="13" borderId="0" xfId="1" applyFont="1" applyFill="1" applyAlignment="1">
      <alignment horizontal="center" vertical="center" wrapText="1"/>
    </xf>
    <xf numFmtId="0" fontId="17" fillId="13" borderId="0" xfId="1" applyFont="1" applyFill="1" applyAlignment="1">
      <alignment horizontal="center" vertical="center"/>
    </xf>
    <xf numFmtId="0" fontId="17" fillId="13" borderId="0" xfId="1" applyFont="1" applyFill="1" applyAlignment="1">
      <alignment horizontal="center" vertical="center" wrapText="1"/>
    </xf>
    <xf numFmtId="0" fontId="17" fillId="13" borderId="0" xfId="1" applyFont="1" applyFill="1" applyAlignment="1">
      <alignment vertical="center" textRotation="90" wrapText="1"/>
    </xf>
    <xf numFmtId="0" fontId="29" fillId="0" borderId="0" xfId="1" applyProtection="1">
      <protection locked="0"/>
    </xf>
    <xf numFmtId="0" fontId="14" fillId="13" borderId="0" xfId="1" applyFont="1" applyFill="1"/>
    <xf numFmtId="0" fontId="50" fillId="0" borderId="30" xfId="0" applyFont="1" applyBorder="1" applyAlignment="1" applyProtection="1">
      <alignment horizontal="center" wrapText="1"/>
      <protection locked="0"/>
    </xf>
  </cellXfs>
  <cellStyles count="2">
    <cellStyle name="Normal" xfId="0" builtinId="0"/>
    <cellStyle name="Normal 3" xfId="1" xr:uid="{00000000-0005-0000-0000-000001000000}"/>
  </cellStyles>
  <dxfs count="1554"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ill>
        <patternFill>
          <bgColor rgb="FFD587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ill>
        <patternFill>
          <bgColor rgb="FFD587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rgb="FFC00000"/>
      </font>
      <fill>
        <patternFill>
          <bgColor rgb="FFFF7979"/>
        </patternFill>
      </fill>
    </dxf>
    <dxf>
      <font>
        <color rgb="FFC00000"/>
      </font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D9D9B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A8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D9D9B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D9D9B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ont>
        <color rgb="FFC00000"/>
      </font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6D6D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rgb="FFC00000"/>
      </font>
      <fill>
        <patternFill>
          <bgColor rgb="FFDD9D9B"/>
        </patternFill>
      </fill>
    </dxf>
    <dxf>
      <fill>
        <patternFill>
          <bgColor rgb="FFDD9D9B"/>
        </patternFill>
      </fill>
    </dxf>
    <dxf>
      <font>
        <color rgb="FFC00000"/>
      </font>
      <fill>
        <patternFill>
          <bgColor rgb="FFDD9D9B"/>
        </patternFill>
      </fill>
    </dxf>
    <dxf>
      <fill>
        <patternFill>
          <bgColor rgb="FFDD9D9B"/>
        </patternFill>
      </fill>
    </dxf>
    <dxf>
      <font>
        <color rgb="FFC00000"/>
      </font>
      <fill>
        <patternFill>
          <bgColor rgb="FFDD9D9B"/>
        </patternFill>
      </fill>
    </dxf>
    <dxf>
      <fill>
        <patternFill>
          <bgColor rgb="FFDD9D9B"/>
        </patternFill>
      </fill>
    </dxf>
    <dxf>
      <font>
        <color rgb="FFC00000"/>
      </font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ill>
        <patternFill>
          <bgColor rgb="FFD58785"/>
        </patternFill>
      </fill>
    </dxf>
    <dxf>
      <font>
        <color rgb="FFC00000"/>
      </font>
      <fill>
        <patternFill>
          <bgColor rgb="FFD58785"/>
        </patternFill>
      </fill>
    </dxf>
    <dxf>
      <fill>
        <patternFill>
          <bgColor rgb="FFD58785"/>
        </patternFill>
      </fill>
    </dxf>
    <dxf>
      <font>
        <color rgb="FFC00000"/>
      </font>
      <fill>
        <patternFill>
          <bgColor rgb="FFD58785"/>
        </patternFill>
      </fill>
    </dxf>
    <dxf>
      <fill>
        <patternFill>
          <bgColor rgb="FFD58785"/>
        </patternFill>
      </fill>
    </dxf>
    <dxf>
      <font>
        <color rgb="FFC00000"/>
      </font>
      <fill>
        <patternFill>
          <bgColor rgb="FFD58785"/>
        </patternFill>
      </fill>
    </dxf>
    <dxf>
      <fill>
        <patternFill>
          <bgColor rgb="FFD58785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4" tint="-0.499984740745262"/>
      </font>
      <fill>
        <patternFill>
          <bgColor rgb="FF97BAE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A8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rgb="FFC00000"/>
      </font>
      <fill>
        <patternFill>
          <bgColor rgb="FFDD9D9B"/>
        </patternFill>
      </fill>
    </dxf>
    <dxf>
      <fill>
        <patternFill>
          <bgColor rgb="FFDD9D9B"/>
        </patternFill>
      </fill>
    </dxf>
    <dxf>
      <font>
        <color rgb="FFC00000"/>
      </font>
      <fill>
        <patternFill>
          <bgColor rgb="FFDD9D9B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D9D9B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D9D9B"/>
        </patternFill>
      </fill>
    </dxf>
    <dxf>
      <fill>
        <patternFill>
          <bgColor rgb="FFDD9D9B"/>
        </patternFill>
      </fill>
    </dxf>
    <dxf>
      <font>
        <color rgb="FFC00000"/>
      </font>
      <fill>
        <patternFill>
          <bgColor rgb="FFDD9D9B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D9D9B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rgb="FF97BAE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rgb="FF97BAE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rgb="FFB85808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ont>
        <color rgb="FFC00000"/>
      </font>
      <fill>
        <patternFill>
          <bgColor rgb="FFDD9D9B"/>
        </patternFill>
      </fill>
    </dxf>
    <dxf>
      <fill>
        <patternFill>
          <bgColor rgb="FFDD9D9B"/>
        </patternFill>
      </fill>
    </dxf>
    <dxf>
      <font>
        <color rgb="FFC00000"/>
      </font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rgb="FFC00000"/>
      </font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rgb="FF97BAE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819"/>
        </patternFill>
      </fill>
    </dxf>
    <dxf>
      <font>
        <color theme="9" tint="-0.499984740745262"/>
      </font>
      <fill>
        <patternFill>
          <bgColor rgb="FFFFC611"/>
        </patternFill>
      </fill>
    </dxf>
    <dxf>
      <font>
        <color rgb="FFB85808"/>
      </font>
      <fill>
        <patternFill>
          <bgColor rgb="FFFFC81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C0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9B073"/>
        </patternFill>
      </fill>
    </dxf>
    <dxf>
      <font>
        <color theme="9" tint="-0.499984740745262"/>
      </font>
      <fill>
        <patternFill>
          <bgColor rgb="FFF9AD6F"/>
        </patternFill>
      </fill>
    </dxf>
    <dxf>
      <font>
        <color rgb="FFB85808"/>
      </font>
      <fill>
        <patternFill>
          <bgColor rgb="FFF9B47B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69"/>
        </patternFill>
      </fill>
    </dxf>
    <dxf>
      <font>
        <color theme="9" tint="-0.24994659260841701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ill>
        <patternFill>
          <bgColor rgb="FFDD9D9B"/>
        </patternFill>
      </fill>
    </dxf>
    <dxf>
      <font>
        <color rgb="FFAC0000"/>
      </font>
      <fill>
        <patternFill>
          <bgColor rgb="FFFF7171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9" tint="-0.499984740745262"/>
      </font>
      <fill>
        <patternFill>
          <bgColor rgb="FFFFFF00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D9D9B"/>
        </patternFill>
      </fill>
    </dxf>
    <dxf>
      <font>
        <color rgb="FFAC0000"/>
      </font>
      <fill>
        <patternFill>
          <bgColor rgb="FFD58785"/>
        </patternFill>
      </fill>
    </dxf>
    <dxf>
      <font>
        <color theme="4" tint="-0.499984740745262"/>
      </font>
      <fill>
        <patternFill>
          <bgColor rgb="FF97BAE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A80000"/>
      </font>
      <fill>
        <patternFill>
          <bgColor rgb="FFD58785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rgb="FF97BAE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rgb="FFAC0000"/>
      </font>
      <fill>
        <patternFill>
          <bgColor rgb="FFD58785"/>
        </patternFill>
      </fill>
    </dxf>
    <dxf>
      <font>
        <color rgb="FFA80000"/>
      </font>
      <fill>
        <patternFill>
          <bgColor rgb="FFD58785"/>
        </patternFill>
      </fill>
    </dxf>
    <dxf>
      <font>
        <color theme="4" tint="-0.499984740745262"/>
      </font>
      <fill>
        <patternFill>
          <bgColor rgb="FF97BAE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AC0000"/>
      </font>
      <fill>
        <patternFill>
          <bgColor rgb="FFD58785"/>
        </patternFill>
      </fill>
    </dxf>
    <dxf>
      <fill>
        <patternFill>
          <bgColor rgb="FFD58785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rgb="FFA80000"/>
      </font>
      <fill>
        <patternFill>
          <bgColor rgb="FFD58785"/>
        </patternFill>
      </fill>
    </dxf>
    <dxf>
      <font>
        <color rgb="FFAC0000"/>
      </font>
      <fill>
        <patternFill>
          <bgColor rgb="FFD58785"/>
        </patternFill>
      </fill>
    </dxf>
    <dxf>
      <font>
        <color theme="4" tint="-0.499984740745262"/>
      </font>
      <fill>
        <patternFill>
          <bgColor rgb="FF97BAE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A80000"/>
      </font>
      <fill>
        <patternFill>
          <bgColor rgb="FFD58785"/>
        </patternFill>
      </fill>
    </dxf>
    <dxf>
      <font>
        <color rgb="FFAC0000"/>
      </font>
      <fill>
        <patternFill>
          <bgColor rgb="FFFF4F4F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rgb="FFA80000"/>
      </font>
      <fill>
        <patternFill>
          <bgColor rgb="FFFF6969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AC0000"/>
      </font>
      <fill>
        <patternFill>
          <bgColor rgb="FFFF7171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4" tint="-0.499984740745262"/>
      </font>
      <fill>
        <patternFill>
          <bgColor rgb="FF97BAE5"/>
        </patternFill>
      </fill>
    </dxf>
    <dxf>
      <font>
        <color rgb="FFA8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rgb="FFC09200"/>
      </font>
      <fill>
        <patternFill>
          <bgColor rgb="FFFFFF47"/>
        </patternFill>
      </fill>
    </dxf>
    <dxf>
      <font>
        <color rgb="FFC09200"/>
      </font>
      <fill>
        <patternFill>
          <bgColor rgb="FFFFFF21"/>
        </patternFill>
      </fill>
    </dxf>
    <dxf>
      <font>
        <color rgb="FFC09200"/>
      </font>
      <fill>
        <patternFill>
          <bgColor rgb="FFFFFF19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4" tint="-0.24994659260841701"/>
      </font>
      <fill>
        <patternFill>
          <bgColor theme="3" tint="0.59996337778862885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6" tint="-0.499984740745262"/>
      </font>
      <fill>
        <patternFill>
          <bgColor rgb="FFA6D86E"/>
        </patternFill>
      </fill>
    </dxf>
    <dxf>
      <font>
        <color theme="6" tint="-0.499984740745262"/>
      </font>
      <fill>
        <patternFill>
          <bgColor rgb="FF9ED561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4" tint="-0.24994659260841701"/>
      </font>
      <fill>
        <patternFill>
          <bgColor rgb="FF97BAE5"/>
        </patternFill>
      </fill>
    </dxf>
    <dxf>
      <fill>
        <patternFill>
          <bgColor rgb="FFD58785"/>
        </patternFill>
      </fill>
    </dxf>
    <dxf>
      <font>
        <color theme="9" tint="-0.499984740745262"/>
      </font>
      <fill>
        <patternFill>
          <bgColor rgb="FFEEB500"/>
        </patternFill>
      </fill>
    </dxf>
    <dxf>
      <font>
        <color theme="9" tint="-0.499984740745262"/>
      </font>
      <fill>
        <patternFill>
          <bgColor rgb="FFF2B800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9" tint="-0.499984740745262"/>
      </font>
      <fill>
        <patternFill>
          <bgColor rgb="FFFFFF21"/>
        </patternFill>
      </fill>
    </dxf>
    <dxf>
      <font>
        <color theme="9" tint="-0.499984740745262"/>
      </font>
      <fill>
        <patternFill>
          <bgColor rgb="FFFFFF19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theme="4" tint="-0.499984740745262"/>
      </font>
      <fill>
        <patternFill>
          <bgColor theme="3" tint="0.59996337778862885"/>
        </patternFill>
      </fill>
    </dxf>
    <dxf>
      <font>
        <color rgb="FFA80000"/>
      </font>
      <fill>
        <patternFill>
          <bgColor rgb="FFFF7979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C000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69"/>
        </patternFill>
      </fill>
    </dxf>
    <dxf>
      <font>
        <color theme="9" tint="-0.499984740745262"/>
      </font>
      <fill>
        <patternFill>
          <bgColor rgb="FFFFFF47"/>
        </patternFill>
      </fill>
    </dxf>
    <dxf>
      <font>
        <color theme="4" tint="-0.499984740745262"/>
      </font>
      <fill>
        <patternFill>
          <bgColor rgb="FFA9C6E9"/>
        </patternFill>
      </fill>
    </dxf>
    <dxf>
      <font>
        <color theme="4" tint="-0.499984740745262"/>
      </font>
      <fill>
        <patternFill>
          <bgColor rgb="FF9EBFE6"/>
        </patternFill>
      </fill>
    </dxf>
    <dxf>
      <font>
        <color theme="4" tint="-0.499984740745262"/>
      </font>
      <fill>
        <patternFill>
          <bgColor rgb="FFA1C1E7"/>
        </patternFill>
      </fill>
    </dxf>
    <dxf>
      <font>
        <color theme="6" tint="-0.499984740745262"/>
      </font>
      <fill>
        <patternFill>
          <bgColor rgb="FFAFDC7E"/>
        </patternFill>
      </fill>
    </dxf>
    <dxf>
      <font>
        <color theme="6" tint="-0.499984740745262"/>
      </font>
      <fill>
        <patternFill>
          <bgColor rgb="FF92D050"/>
        </patternFill>
      </fill>
    </dxf>
    <dxf>
      <font>
        <color theme="6" tint="-0.499984740745262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E5E2D3"/>
      <color rgb="FFFFFFA7"/>
      <color rgb="FFE4ECF4"/>
      <color rgb="FFFFC715"/>
      <color rgb="FFFFC819"/>
      <color rgb="FFFFC611"/>
      <color rgb="FFFFD653"/>
      <color rgb="FFF9B277"/>
      <color rgb="FFF9AD6F"/>
      <color rgb="FFA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3"/>
  <sheetViews>
    <sheetView rightToLeft="1" workbookViewId="0">
      <selection activeCell="B23" sqref="B23"/>
    </sheetView>
  </sheetViews>
  <sheetFormatPr defaultRowHeight="25.5"/>
  <cols>
    <col min="1" max="1" width="2.85546875" customWidth="1"/>
    <col min="2" max="2" width="218.5703125" style="147" customWidth="1"/>
  </cols>
  <sheetData>
    <row r="2" spans="2:2" ht="28.5">
      <c r="B2" s="131" t="s">
        <v>1505</v>
      </c>
    </row>
    <row r="3" spans="2:2" ht="15">
      <c r="B3" s="132"/>
    </row>
    <row r="4" spans="2:2" ht="26.25">
      <c r="B4" s="133" t="s">
        <v>1506</v>
      </c>
    </row>
    <row r="5" spans="2:2" ht="22.5">
      <c r="B5" s="134" t="s">
        <v>1507</v>
      </c>
    </row>
    <row r="6" spans="2:2" ht="22.5">
      <c r="B6" s="135" t="s">
        <v>1508</v>
      </c>
    </row>
    <row r="7" spans="2:2" ht="22.5">
      <c r="B7" s="136" t="s">
        <v>1509</v>
      </c>
    </row>
    <row r="8" spans="2:2" ht="22.5">
      <c r="B8" s="137" t="s">
        <v>1510</v>
      </c>
    </row>
    <row r="9" spans="2:2" ht="22.5">
      <c r="B9" s="138" t="s">
        <v>1511</v>
      </c>
    </row>
    <row r="10" spans="2:2" ht="22.5">
      <c r="B10" s="138" t="s">
        <v>1512</v>
      </c>
    </row>
    <row r="11" spans="2:2" ht="22.5">
      <c r="B11" s="138" t="s">
        <v>1513</v>
      </c>
    </row>
    <row r="12" spans="2:2" ht="22.5">
      <c r="B12" s="138" t="s">
        <v>1514</v>
      </c>
    </row>
    <row r="13" spans="2:2" ht="22.5">
      <c r="B13" s="138" t="s">
        <v>1515</v>
      </c>
    </row>
    <row r="14" spans="2:2" ht="22.5">
      <c r="B14" s="138" t="s">
        <v>1516</v>
      </c>
    </row>
    <row r="15" spans="2:2" ht="22.5">
      <c r="B15" s="138" t="s">
        <v>1517</v>
      </c>
    </row>
    <row r="16" spans="2:2" ht="22.5">
      <c r="B16" s="139" t="s">
        <v>1518</v>
      </c>
    </row>
    <row r="17" spans="2:2" ht="22.5">
      <c r="B17" s="140" t="s">
        <v>1519</v>
      </c>
    </row>
    <row r="18" spans="2:2" ht="22.5">
      <c r="B18" s="141" t="s">
        <v>1520</v>
      </c>
    </row>
    <row r="19" spans="2:2" ht="22.5">
      <c r="B19" s="142" t="s">
        <v>1521</v>
      </c>
    </row>
    <row r="20" spans="2:2" ht="23.25" thickBot="1">
      <c r="B20" s="143" t="s">
        <v>1522</v>
      </c>
    </row>
    <row r="21" spans="2:2" ht="23.25" thickBot="1">
      <c r="B21" s="144" t="s">
        <v>1523</v>
      </c>
    </row>
    <row r="22" spans="2:2" ht="22.5">
      <c r="B22" s="145" t="s">
        <v>1524</v>
      </c>
    </row>
    <row r="23" spans="2:2" ht="21.75">
      <c r="B23" s="146" t="s">
        <v>1525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theme="8" tint="-0.499984740745262"/>
  </sheetPr>
  <dimension ref="A1:AU75"/>
  <sheetViews>
    <sheetView rightToLeft="1" workbookViewId="0">
      <selection activeCell="A13" sqref="A13:AE13"/>
    </sheetView>
  </sheetViews>
  <sheetFormatPr defaultRowHeight="15"/>
  <cols>
    <col min="1" max="1" width="4.42578125" customWidth="1"/>
    <col min="2" max="2" width="11" customWidth="1"/>
    <col min="3" max="3" width="16" bestFit="1" customWidth="1"/>
    <col min="4" max="4" width="16.140625" customWidth="1"/>
    <col min="5" max="5" width="13.7109375" bestFit="1" customWidth="1"/>
    <col min="6" max="6" width="17.570312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92</v>
      </c>
      <c r="C4" s="17" t="s">
        <v>93</v>
      </c>
      <c r="D4" s="17" t="s">
        <v>94</v>
      </c>
      <c r="E4" s="17">
        <v>4818909947</v>
      </c>
      <c r="F4" s="17" t="s">
        <v>95</v>
      </c>
      <c r="G4" s="11" t="s">
        <v>28</v>
      </c>
      <c r="H4" s="41">
        <f t="shared" ref="H4:H23" si="0">IFERROR(VLOOKUP(G4,$AG$2:$AH$6,2,FALSE),0)</f>
        <v>35</v>
      </c>
      <c r="I4" s="42">
        <f t="shared" ref="I4:I23" si="1">H4*2</f>
        <v>70</v>
      </c>
      <c r="J4" s="15">
        <v>3000</v>
      </c>
      <c r="K4" s="43">
        <f t="shared" ref="K4:K23" si="2">IFERROR(VLOOKUP(J4,$AI$2:$AJ$12,2,FALSE),0)</f>
        <v>30</v>
      </c>
      <c r="L4" s="44">
        <f t="shared" ref="L4:L23" si="3">K4*2</f>
        <v>60</v>
      </c>
      <c r="M4" s="10" t="s">
        <v>32</v>
      </c>
      <c r="N4" s="45">
        <f t="shared" ref="N4:N23" si="4">IFERROR(VLOOKUP(M4,$AK$2:$AL$4,2,FALSE),0)</f>
        <v>100</v>
      </c>
      <c r="O4" s="46">
        <f t="shared" ref="O4:O23" si="5">N4*2</f>
        <v>200</v>
      </c>
      <c r="P4" s="12" t="s">
        <v>14</v>
      </c>
      <c r="Q4" s="47">
        <f t="shared" ref="Q4:Q23" si="6">IFERROR(VLOOKUP(P4,$AM$2:$AN$5,2,FALSE),0)</f>
        <v>50</v>
      </c>
      <c r="R4" s="48">
        <f t="shared" ref="R4:R23" si="7">Q4*2</f>
        <v>100</v>
      </c>
      <c r="S4" s="13" t="s">
        <v>28</v>
      </c>
      <c r="T4" s="49">
        <f t="shared" ref="T4:T23" si="8">IFERROR(VLOOKUP(S4,$AO$2:$AP$6,2,FALSE),0)</f>
        <v>35</v>
      </c>
      <c r="U4" s="50">
        <f t="shared" ref="U4:U23" si="9">T4*1</f>
        <v>35</v>
      </c>
      <c r="V4" s="18">
        <v>12</v>
      </c>
      <c r="W4" s="51">
        <f t="shared" ref="W4:W23" si="10">IFERROR(VLOOKUP(V4,$AQ$2:$AR$22,2,FALSE),0)</f>
        <v>60</v>
      </c>
      <c r="X4" s="52">
        <f t="shared" ref="X4:X23" si="11">W4*1</f>
        <v>60</v>
      </c>
      <c r="Y4" s="14" t="s">
        <v>37</v>
      </c>
      <c r="Z4" s="53">
        <f t="shared" ref="Z4:Z23" si="12">IFERROR(VLOOKUP(Y4,$AS$2:$AT$8,2,FALSE),0)</f>
        <v>0</v>
      </c>
      <c r="AA4" s="54">
        <f>Z4*1</f>
        <v>0</v>
      </c>
      <c r="AB4" s="55">
        <v>1000</v>
      </c>
      <c r="AC4" s="125">
        <f>SUM(I4,L4,O4,R4,U4,X4,AA4)-Y499</f>
        <v>525</v>
      </c>
      <c r="AD4" s="19" t="s">
        <v>23</v>
      </c>
      <c r="AE4" s="57" t="str">
        <f t="shared" ref="AE4:AE23" si="13">IFERROR(VLOOKUP(AD4,$AL$8:$AM$20,2,FALSE),0)</f>
        <v>الف-چهارم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92</v>
      </c>
      <c r="C5" s="17" t="s">
        <v>96</v>
      </c>
      <c r="D5" s="17" t="s">
        <v>97</v>
      </c>
      <c r="E5" s="17">
        <v>2710154137</v>
      </c>
      <c r="F5" s="17" t="s">
        <v>98</v>
      </c>
      <c r="G5" s="11" t="s">
        <v>28</v>
      </c>
      <c r="H5" s="41">
        <f t="shared" si="0"/>
        <v>35</v>
      </c>
      <c r="I5" s="42">
        <f t="shared" si="1"/>
        <v>70</v>
      </c>
      <c r="J5" s="15">
        <v>2000</v>
      </c>
      <c r="K5" s="43">
        <f t="shared" si="2"/>
        <v>20</v>
      </c>
      <c r="L5" s="44">
        <f t="shared" si="3"/>
        <v>40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13</v>
      </c>
      <c r="Q5" s="47">
        <f t="shared" si="6"/>
        <v>70</v>
      </c>
      <c r="R5" s="48">
        <f t="shared" si="7"/>
        <v>140</v>
      </c>
      <c r="S5" s="13" t="s">
        <v>28</v>
      </c>
      <c r="T5" s="49">
        <f t="shared" si="8"/>
        <v>35</v>
      </c>
      <c r="U5" s="50">
        <f t="shared" si="9"/>
        <v>35</v>
      </c>
      <c r="V5" s="18">
        <v>3</v>
      </c>
      <c r="W5" s="51">
        <f t="shared" si="10"/>
        <v>15</v>
      </c>
      <c r="X5" s="52">
        <f t="shared" si="11"/>
        <v>15</v>
      </c>
      <c r="Y5" s="14" t="s">
        <v>37</v>
      </c>
      <c r="Z5" s="53">
        <f t="shared" si="12"/>
        <v>0</v>
      </c>
      <c r="AA5" s="54">
        <f t="shared" ref="AA5:AA60" si="14">Z5*1</f>
        <v>0</v>
      </c>
      <c r="AB5" s="55">
        <v>1000</v>
      </c>
      <c r="AC5" s="125">
        <f t="shared" ref="AC5:AC11" si="15">SUM(I5,L5,O5,R5,U5,X5,AA5)-Y500</f>
        <v>500</v>
      </c>
      <c r="AD5" s="19" t="s">
        <v>25</v>
      </c>
      <c r="AE5" s="57" t="str">
        <f t="shared" si="13"/>
        <v>ب-چهارم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8.5">
      <c r="A6" s="16">
        <f t="shared" ref="A6:A23" si="16">A5+1</f>
        <v>3</v>
      </c>
      <c r="B6" s="17" t="s">
        <v>92</v>
      </c>
      <c r="C6" s="17" t="s">
        <v>99</v>
      </c>
      <c r="D6" s="17" t="s">
        <v>100</v>
      </c>
      <c r="E6" s="17">
        <v>48119973134</v>
      </c>
      <c r="F6" s="17" t="s">
        <v>98</v>
      </c>
      <c r="G6" s="11" t="s">
        <v>28</v>
      </c>
      <c r="H6" s="41">
        <f t="shared" si="0"/>
        <v>35</v>
      </c>
      <c r="I6" s="42">
        <f t="shared" si="1"/>
        <v>70</v>
      </c>
      <c r="J6" s="15">
        <v>1000</v>
      </c>
      <c r="K6" s="43">
        <f t="shared" si="2"/>
        <v>10</v>
      </c>
      <c r="L6" s="44">
        <f t="shared" si="3"/>
        <v>20</v>
      </c>
      <c r="M6" s="10" t="s">
        <v>31</v>
      </c>
      <c r="N6" s="45">
        <f t="shared" si="4"/>
        <v>70</v>
      </c>
      <c r="O6" s="46">
        <f t="shared" si="5"/>
        <v>140</v>
      </c>
      <c r="P6" s="12" t="s">
        <v>13</v>
      </c>
      <c r="Q6" s="47">
        <f t="shared" si="6"/>
        <v>70</v>
      </c>
      <c r="R6" s="48">
        <f t="shared" si="7"/>
        <v>140</v>
      </c>
      <c r="S6" s="13" t="s">
        <v>28</v>
      </c>
      <c r="T6" s="49">
        <f t="shared" si="8"/>
        <v>35</v>
      </c>
      <c r="U6" s="50">
        <f t="shared" si="9"/>
        <v>35</v>
      </c>
      <c r="V6" s="18">
        <v>4</v>
      </c>
      <c r="W6" s="51">
        <f t="shared" si="10"/>
        <v>20</v>
      </c>
      <c r="X6" s="52">
        <f t="shared" si="11"/>
        <v>20</v>
      </c>
      <c r="Y6" s="14" t="s">
        <v>37</v>
      </c>
      <c r="Z6" s="53">
        <f t="shared" si="12"/>
        <v>0</v>
      </c>
      <c r="AA6" s="54">
        <f t="shared" si="14"/>
        <v>0</v>
      </c>
      <c r="AB6" s="55">
        <v>1000</v>
      </c>
      <c r="AC6" s="125">
        <f t="shared" si="15"/>
        <v>425</v>
      </c>
      <c r="AD6" s="19" t="s">
        <v>26</v>
      </c>
      <c r="AE6" s="57" t="str">
        <f t="shared" si="13"/>
        <v>ج-چهارم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6">
        <f t="shared" si="16"/>
        <v>4</v>
      </c>
      <c r="B7" s="17" t="s">
        <v>92</v>
      </c>
      <c r="C7" s="17" t="s">
        <v>101</v>
      </c>
      <c r="D7" s="17" t="s">
        <v>102</v>
      </c>
      <c r="E7" s="17">
        <v>1841584894</v>
      </c>
      <c r="F7" s="17" t="s">
        <v>82</v>
      </c>
      <c r="G7" s="11" t="s">
        <v>28</v>
      </c>
      <c r="H7" s="41">
        <f t="shared" si="0"/>
        <v>35</v>
      </c>
      <c r="I7" s="42">
        <f t="shared" si="1"/>
        <v>70</v>
      </c>
      <c r="J7" s="15">
        <v>1000</v>
      </c>
      <c r="K7" s="43">
        <f t="shared" si="2"/>
        <v>10</v>
      </c>
      <c r="L7" s="44">
        <f t="shared" si="3"/>
        <v>20</v>
      </c>
      <c r="M7" s="10" t="s">
        <v>32</v>
      </c>
      <c r="N7" s="45">
        <f t="shared" si="4"/>
        <v>100</v>
      </c>
      <c r="O7" s="46">
        <f t="shared" si="5"/>
        <v>200</v>
      </c>
      <c r="P7" s="12" t="s">
        <v>13</v>
      </c>
      <c r="Q7" s="47">
        <f t="shared" si="6"/>
        <v>70</v>
      </c>
      <c r="R7" s="48">
        <f t="shared" si="7"/>
        <v>140</v>
      </c>
      <c r="S7" s="13" t="s">
        <v>28</v>
      </c>
      <c r="T7" s="49">
        <f t="shared" si="8"/>
        <v>35</v>
      </c>
      <c r="U7" s="50">
        <f t="shared" si="9"/>
        <v>35</v>
      </c>
      <c r="V7" s="18">
        <v>3</v>
      </c>
      <c r="W7" s="51">
        <f t="shared" si="10"/>
        <v>15</v>
      </c>
      <c r="X7" s="52">
        <f t="shared" si="11"/>
        <v>15</v>
      </c>
      <c r="Y7" s="14" t="s">
        <v>37</v>
      </c>
      <c r="Z7" s="53">
        <f t="shared" si="12"/>
        <v>0</v>
      </c>
      <c r="AA7" s="54">
        <f t="shared" si="14"/>
        <v>0</v>
      </c>
      <c r="AB7" s="55">
        <v>1000</v>
      </c>
      <c r="AC7" s="125">
        <f t="shared" si="15"/>
        <v>480</v>
      </c>
      <c r="AD7" s="19" t="s">
        <v>25</v>
      </c>
      <c r="AE7" s="57" t="str">
        <f t="shared" si="13"/>
        <v>ب-چهارم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8.5">
      <c r="A8" s="16">
        <f t="shared" si="16"/>
        <v>5</v>
      </c>
      <c r="B8" s="17" t="s">
        <v>92</v>
      </c>
      <c r="C8" s="17" t="s">
        <v>103</v>
      </c>
      <c r="D8" s="17" t="s">
        <v>104</v>
      </c>
      <c r="E8" s="17">
        <v>4819852698</v>
      </c>
      <c r="F8" s="17" t="s">
        <v>105</v>
      </c>
      <c r="G8" s="11" t="s">
        <v>28</v>
      </c>
      <c r="H8" s="41">
        <f t="shared" si="0"/>
        <v>35</v>
      </c>
      <c r="I8" s="42">
        <f t="shared" si="1"/>
        <v>70</v>
      </c>
      <c r="J8" s="15">
        <v>1000</v>
      </c>
      <c r="K8" s="43">
        <f t="shared" si="2"/>
        <v>10</v>
      </c>
      <c r="L8" s="44">
        <f t="shared" si="3"/>
        <v>20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12</v>
      </c>
      <c r="Q8" s="47">
        <f t="shared" si="6"/>
        <v>100</v>
      </c>
      <c r="R8" s="48">
        <f t="shared" si="7"/>
        <v>200</v>
      </c>
      <c r="S8" s="13" t="s">
        <v>28</v>
      </c>
      <c r="T8" s="49">
        <f t="shared" si="8"/>
        <v>35</v>
      </c>
      <c r="U8" s="50">
        <f t="shared" si="9"/>
        <v>35</v>
      </c>
      <c r="V8" s="18">
        <v>4</v>
      </c>
      <c r="W8" s="51">
        <f t="shared" si="10"/>
        <v>20</v>
      </c>
      <c r="X8" s="52">
        <f t="shared" si="11"/>
        <v>20</v>
      </c>
      <c r="Y8" s="14" t="s">
        <v>37</v>
      </c>
      <c r="Z8" s="53">
        <f t="shared" si="12"/>
        <v>0</v>
      </c>
      <c r="AA8" s="54">
        <f t="shared" si="14"/>
        <v>0</v>
      </c>
      <c r="AB8" s="55">
        <v>1000</v>
      </c>
      <c r="AC8" s="125">
        <f t="shared" si="15"/>
        <v>545</v>
      </c>
      <c r="AD8" s="19" t="s">
        <v>23</v>
      </c>
      <c r="AE8" s="57" t="str">
        <f t="shared" si="13"/>
        <v>الف-چهارم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92</v>
      </c>
      <c r="C9" s="17" t="s">
        <v>106</v>
      </c>
      <c r="D9" s="17" t="s">
        <v>107</v>
      </c>
      <c r="E9" s="17">
        <v>4818926051</v>
      </c>
      <c r="F9" s="17" t="s">
        <v>105</v>
      </c>
      <c r="G9" s="11" t="s">
        <v>28</v>
      </c>
      <c r="H9" s="41">
        <f t="shared" si="0"/>
        <v>35</v>
      </c>
      <c r="I9" s="42">
        <f t="shared" si="1"/>
        <v>70</v>
      </c>
      <c r="J9" s="15">
        <v>1000</v>
      </c>
      <c r="K9" s="43">
        <f t="shared" si="2"/>
        <v>10</v>
      </c>
      <c r="L9" s="44">
        <f t="shared" si="3"/>
        <v>20</v>
      </c>
      <c r="M9" s="10" t="s">
        <v>31</v>
      </c>
      <c r="N9" s="45">
        <f t="shared" si="4"/>
        <v>70</v>
      </c>
      <c r="O9" s="46">
        <f t="shared" si="5"/>
        <v>140</v>
      </c>
      <c r="P9" s="12" t="s">
        <v>14</v>
      </c>
      <c r="Q9" s="47">
        <f t="shared" si="6"/>
        <v>50</v>
      </c>
      <c r="R9" s="48">
        <f t="shared" si="7"/>
        <v>100</v>
      </c>
      <c r="S9" s="13" t="s">
        <v>28</v>
      </c>
      <c r="T9" s="49">
        <f t="shared" si="8"/>
        <v>35</v>
      </c>
      <c r="U9" s="50">
        <f t="shared" si="9"/>
        <v>35</v>
      </c>
      <c r="V9" s="18">
        <v>4</v>
      </c>
      <c r="W9" s="51">
        <f t="shared" si="10"/>
        <v>20</v>
      </c>
      <c r="X9" s="52">
        <f t="shared" si="11"/>
        <v>20</v>
      </c>
      <c r="Y9" s="14" t="s">
        <v>37</v>
      </c>
      <c r="Z9" s="53">
        <f t="shared" si="12"/>
        <v>0</v>
      </c>
      <c r="AA9" s="54">
        <f t="shared" si="14"/>
        <v>0</v>
      </c>
      <c r="AB9" s="55">
        <v>1000</v>
      </c>
      <c r="AC9" s="125">
        <f t="shared" si="15"/>
        <v>385</v>
      </c>
      <c r="AD9" s="19" t="s">
        <v>594</v>
      </c>
      <c r="AE9" s="57" t="str">
        <f t="shared" si="13"/>
        <v>بدون درجه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31.5">
      <c r="A10" s="16">
        <f t="shared" si="16"/>
        <v>7</v>
      </c>
      <c r="B10" s="17" t="s">
        <v>92</v>
      </c>
      <c r="C10" s="17" t="s">
        <v>108</v>
      </c>
      <c r="D10" s="17" t="s">
        <v>109</v>
      </c>
      <c r="E10" s="17">
        <v>4818926167</v>
      </c>
      <c r="F10" s="17" t="s">
        <v>82</v>
      </c>
      <c r="G10" s="11" t="s">
        <v>28</v>
      </c>
      <c r="H10" s="41">
        <f t="shared" si="0"/>
        <v>35</v>
      </c>
      <c r="I10" s="42">
        <f t="shared" si="1"/>
        <v>70</v>
      </c>
      <c r="J10" s="15">
        <v>3000</v>
      </c>
      <c r="K10" s="43">
        <f t="shared" si="2"/>
        <v>30</v>
      </c>
      <c r="L10" s="44">
        <f t="shared" si="3"/>
        <v>60</v>
      </c>
      <c r="M10" s="10" t="s">
        <v>32</v>
      </c>
      <c r="N10" s="45">
        <f t="shared" si="4"/>
        <v>100</v>
      </c>
      <c r="O10" s="46">
        <f t="shared" si="5"/>
        <v>200</v>
      </c>
      <c r="P10" s="12" t="s">
        <v>14</v>
      </c>
      <c r="Q10" s="47">
        <f t="shared" si="6"/>
        <v>50</v>
      </c>
      <c r="R10" s="48">
        <f t="shared" si="7"/>
        <v>100</v>
      </c>
      <c r="S10" s="13" t="s">
        <v>28</v>
      </c>
      <c r="T10" s="49">
        <f t="shared" si="8"/>
        <v>35</v>
      </c>
      <c r="U10" s="50">
        <f t="shared" si="9"/>
        <v>35</v>
      </c>
      <c r="V10" s="18">
        <v>12</v>
      </c>
      <c r="W10" s="51">
        <f t="shared" si="10"/>
        <v>60</v>
      </c>
      <c r="X10" s="52">
        <f t="shared" si="11"/>
        <v>60</v>
      </c>
      <c r="Y10" s="14" t="s">
        <v>59</v>
      </c>
      <c r="Z10" s="53">
        <f t="shared" si="12"/>
        <v>-10</v>
      </c>
      <c r="AA10" s="54">
        <f t="shared" si="14"/>
        <v>-10</v>
      </c>
      <c r="AB10" s="55">
        <v>1000</v>
      </c>
      <c r="AC10" s="125">
        <f t="shared" si="15"/>
        <v>515</v>
      </c>
      <c r="AD10" s="19" t="s">
        <v>23</v>
      </c>
      <c r="AE10" s="57" t="str">
        <f t="shared" si="13"/>
        <v>الف-چهارم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31.5">
      <c r="A11" s="16">
        <f t="shared" si="16"/>
        <v>8</v>
      </c>
      <c r="B11" s="17" t="s">
        <v>92</v>
      </c>
      <c r="C11" s="17" t="s">
        <v>110</v>
      </c>
      <c r="D11" s="17" t="s">
        <v>111</v>
      </c>
      <c r="E11" s="17">
        <v>4819874217</v>
      </c>
      <c r="F11" s="17" t="s">
        <v>82</v>
      </c>
      <c r="G11" s="11" t="s">
        <v>28</v>
      </c>
      <c r="H11" s="41">
        <f t="shared" si="0"/>
        <v>35</v>
      </c>
      <c r="I11" s="42">
        <f t="shared" si="1"/>
        <v>70</v>
      </c>
      <c r="J11" s="15">
        <v>3000</v>
      </c>
      <c r="K11" s="43">
        <f t="shared" si="2"/>
        <v>30</v>
      </c>
      <c r="L11" s="44">
        <f t="shared" si="3"/>
        <v>60</v>
      </c>
      <c r="M11" s="10" t="s">
        <v>32</v>
      </c>
      <c r="N11" s="45">
        <f t="shared" si="4"/>
        <v>100</v>
      </c>
      <c r="O11" s="46">
        <f t="shared" si="5"/>
        <v>200</v>
      </c>
      <c r="P11" s="12" t="s">
        <v>14</v>
      </c>
      <c r="Q11" s="47">
        <f t="shared" si="6"/>
        <v>50</v>
      </c>
      <c r="R11" s="48">
        <f t="shared" si="7"/>
        <v>100</v>
      </c>
      <c r="S11" s="13" t="s">
        <v>28</v>
      </c>
      <c r="T11" s="49">
        <f t="shared" si="8"/>
        <v>35</v>
      </c>
      <c r="U11" s="50">
        <f t="shared" si="9"/>
        <v>35</v>
      </c>
      <c r="V11" s="18">
        <v>2</v>
      </c>
      <c r="W11" s="51">
        <f t="shared" si="10"/>
        <v>10</v>
      </c>
      <c r="X11" s="52">
        <f t="shared" si="11"/>
        <v>10</v>
      </c>
      <c r="Y11" s="14" t="s">
        <v>59</v>
      </c>
      <c r="Z11" s="53">
        <f t="shared" si="12"/>
        <v>-10</v>
      </c>
      <c r="AA11" s="54">
        <f t="shared" si="14"/>
        <v>-10</v>
      </c>
      <c r="AB11" s="55">
        <v>1000</v>
      </c>
      <c r="AC11" s="125">
        <f t="shared" si="15"/>
        <v>465</v>
      </c>
      <c r="AD11" s="19" t="s">
        <v>25</v>
      </c>
      <c r="AE11" s="57" t="str">
        <f t="shared" si="13"/>
        <v>ب-چهارم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17" t="s">
        <v>92</v>
      </c>
      <c r="C12" s="17" t="s">
        <v>112</v>
      </c>
      <c r="D12" s="17" t="s">
        <v>113</v>
      </c>
      <c r="E12" s="17">
        <v>1900129264</v>
      </c>
      <c r="F12" s="17" t="s">
        <v>114</v>
      </c>
      <c r="G12" s="11" t="s">
        <v>28</v>
      </c>
      <c r="H12" s="41">
        <f t="shared" si="0"/>
        <v>35</v>
      </c>
      <c r="I12" s="42">
        <f t="shared" si="1"/>
        <v>70</v>
      </c>
      <c r="J12" s="15">
        <v>1000</v>
      </c>
      <c r="K12" s="43">
        <f t="shared" si="2"/>
        <v>10</v>
      </c>
      <c r="L12" s="44">
        <f t="shared" si="3"/>
        <v>20</v>
      </c>
      <c r="M12" s="10" t="s">
        <v>31</v>
      </c>
      <c r="N12" s="45">
        <f t="shared" si="4"/>
        <v>70</v>
      </c>
      <c r="O12" s="46">
        <f t="shared" si="5"/>
        <v>140</v>
      </c>
      <c r="P12" s="12" t="s">
        <v>14</v>
      </c>
      <c r="Q12" s="47">
        <f t="shared" si="6"/>
        <v>50</v>
      </c>
      <c r="R12" s="48">
        <f t="shared" si="7"/>
        <v>100</v>
      </c>
      <c r="S12" s="13" t="s">
        <v>28</v>
      </c>
      <c r="T12" s="49">
        <f t="shared" si="8"/>
        <v>35</v>
      </c>
      <c r="U12" s="50">
        <f t="shared" si="9"/>
        <v>35</v>
      </c>
      <c r="V12" s="18">
        <v>2</v>
      </c>
      <c r="W12" s="51">
        <f t="shared" si="10"/>
        <v>10</v>
      </c>
      <c r="X12" s="52">
        <f t="shared" si="11"/>
        <v>10</v>
      </c>
      <c r="Y12" s="14" t="s">
        <v>37</v>
      </c>
      <c r="Z12" s="53">
        <f t="shared" si="12"/>
        <v>0</v>
      </c>
      <c r="AA12" s="54">
        <f t="shared" si="14"/>
        <v>0</v>
      </c>
      <c r="AB12" s="55">
        <v>1000</v>
      </c>
      <c r="AC12" s="125">
        <f t="shared" ref="AC12:AC23" si="17">SUM(I12,L12,O12,R12,U12,X12,AA12)-Y499</f>
        <v>375</v>
      </c>
      <c r="AD12" s="19" t="s">
        <v>594</v>
      </c>
      <c r="AE12" s="57" t="str">
        <f t="shared" si="13"/>
        <v>بدون درجه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31.5">
      <c r="A13" s="16">
        <f t="shared" si="16"/>
        <v>10</v>
      </c>
      <c r="B13" s="17" t="s">
        <v>92</v>
      </c>
      <c r="C13" s="17" t="s">
        <v>115</v>
      </c>
      <c r="D13" s="17" t="s">
        <v>116</v>
      </c>
      <c r="E13" s="17">
        <v>4810054535</v>
      </c>
      <c r="F13" s="17" t="s">
        <v>117</v>
      </c>
      <c r="G13" s="11" t="s">
        <v>28</v>
      </c>
      <c r="H13" s="41">
        <f t="shared" si="0"/>
        <v>35</v>
      </c>
      <c r="I13" s="42">
        <f t="shared" si="1"/>
        <v>70</v>
      </c>
      <c r="J13" s="15">
        <v>2000</v>
      </c>
      <c r="K13" s="43">
        <f t="shared" si="2"/>
        <v>20</v>
      </c>
      <c r="L13" s="44">
        <f t="shared" si="3"/>
        <v>40</v>
      </c>
      <c r="M13" s="10" t="s">
        <v>32</v>
      </c>
      <c r="N13" s="45">
        <f t="shared" si="4"/>
        <v>100</v>
      </c>
      <c r="O13" s="46">
        <f t="shared" si="5"/>
        <v>200</v>
      </c>
      <c r="P13" s="12" t="s">
        <v>13</v>
      </c>
      <c r="Q13" s="47">
        <f t="shared" si="6"/>
        <v>70</v>
      </c>
      <c r="R13" s="48">
        <f t="shared" si="7"/>
        <v>140</v>
      </c>
      <c r="S13" s="13" t="s">
        <v>28</v>
      </c>
      <c r="T13" s="49">
        <f t="shared" si="8"/>
        <v>35</v>
      </c>
      <c r="U13" s="50">
        <f t="shared" si="9"/>
        <v>35</v>
      </c>
      <c r="V13" s="18">
        <v>2</v>
      </c>
      <c r="W13" s="51">
        <f t="shared" si="10"/>
        <v>10</v>
      </c>
      <c r="X13" s="52">
        <f t="shared" si="11"/>
        <v>10</v>
      </c>
      <c r="Y13" s="14" t="s">
        <v>59</v>
      </c>
      <c r="Z13" s="53">
        <f t="shared" si="12"/>
        <v>-10</v>
      </c>
      <c r="AA13" s="54">
        <f t="shared" si="14"/>
        <v>-10</v>
      </c>
      <c r="AB13" s="55">
        <v>1000</v>
      </c>
      <c r="AC13" s="125">
        <f t="shared" si="17"/>
        <v>485</v>
      </c>
      <c r="AD13" s="19" t="s">
        <v>25</v>
      </c>
      <c r="AE13" s="57" t="str">
        <f t="shared" si="13"/>
        <v>ب-چهارم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88">
        <f t="shared" si="16"/>
        <v>11</v>
      </c>
      <c r="B14" s="89" t="s">
        <v>92</v>
      </c>
      <c r="C14" s="89" t="s">
        <v>118</v>
      </c>
      <c r="D14" s="89" t="s">
        <v>119</v>
      </c>
      <c r="E14" s="89">
        <v>1841647640</v>
      </c>
      <c r="F14" s="89" t="s">
        <v>98</v>
      </c>
      <c r="G14" s="90" t="s">
        <v>28</v>
      </c>
      <c r="H14" s="91">
        <f t="shared" si="0"/>
        <v>35</v>
      </c>
      <c r="I14" s="92">
        <f t="shared" si="1"/>
        <v>70</v>
      </c>
      <c r="J14" s="93">
        <v>1000</v>
      </c>
      <c r="K14" s="94">
        <f t="shared" si="2"/>
        <v>10</v>
      </c>
      <c r="L14" s="95">
        <f t="shared" si="3"/>
        <v>20</v>
      </c>
      <c r="M14" s="96" t="s">
        <v>32</v>
      </c>
      <c r="N14" s="97">
        <f t="shared" si="4"/>
        <v>100</v>
      </c>
      <c r="O14" s="98">
        <f t="shared" si="5"/>
        <v>200</v>
      </c>
      <c r="P14" s="99" t="s">
        <v>14</v>
      </c>
      <c r="Q14" s="100">
        <f t="shared" si="6"/>
        <v>50</v>
      </c>
      <c r="R14" s="101">
        <f t="shared" si="7"/>
        <v>100</v>
      </c>
      <c r="S14" s="102" t="s">
        <v>28</v>
      </c>
      <c r="T14" s="103">
        <f t="shared" si="8"/>
        <v>35</v>
      </c>
      <c r="U14" s="104">
        <f t="shared" si="9"/>
        <v>35</v>
      </c>
      <c r="V14" s="105">
        <v>2</v>
      </c>
      <c r="W14" s="106">
        <f t="shared" si="10"/>
        <v>10</v>
      </c>
      <c r="X14" s="107">
        <f t="shared" si="11"/>
        <v>10</v>
      </c>
      <c r="Y14" s="108" t="s">
        <v>37</v>
      </c>
      <c r="Z14" s="109">
        <f t="shared" si="12"/>
        <v>0</v>
      </c>
      <c r="AA14" s="110">
        <f t="shared" si="14"/>
        <v>0</v>
      </c>
      <c r="AB14" s="111">
        <v>1000</v>
      </c>
      <c r="AC14" s="128">
        <f t="shared" si="17"/>
        <v>435</v>
      </c>
      <c r="AD14" s="112" t="s">
        <v>25</v>
      </c>
      <c r="AE14" s="113" t="str">
        <f t="shared" si="13"/>
        <v>ب-چهارم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.75">
      <c r="A15" s="219" t="s">
        <v>1525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20"/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14" t="e">
        <f t="shared" si="16"/>
        <v>#VALUE!</v>
      </c>
      <c r="B16" s="115"/>
      <c r="C16" s="115"/>
      <c r="D16" s="115"/>
      <c r="E16" s="115"/>
      <c r="F16" s="115"/>
      <c r="G16" s="116">
        <v>0</v>
      </c>
      <c r="H16" s="5">
        <f t="shared" si="0"/>
        <v>0</v>
      </c>
      <c r="I16" s="5">
        <f t="shared" si="1"/>
        <v>0</v>
      </c>
      <c r="J16" s="116">
        <v>0</v>
      </c>
      <c r="K16" s="5">
        <f t="shared" si="2"/>
        <v>0</v>
      </c>
      <c r="L16" s="5">
        <f t="shared" si="3"/>
        <v>0</v>
      </c>
      <c r="M16" s="116">
        <v>0</v>
      </c>
      <c r="N16" s="5">
        <f t="shared" si="4"/>
        <v>0</v>
      </c>
      <c r="O16" s="5">
        <f t="shared" si="5"/>
        <v>0</v>
      </c>
      <c r="P16" s="116">
        <v>0</v>
      </c>
      <c r="Q16" s="5">
        <f t="shared" si="6"/>
        <v>0</v>
      </c>
      <c r="R16" s="5">
        <f t="shared" si="7"/>
        <v>0</v>
      </c>
      <c r="S16" s="116">
        <v>0</v>
      </c>
      <c r="T16" s="5">
        <f t="shared" si="8"/>
        <v>0</v>
      </c>
      <c r="U16" s="5">
        <f t="shared" si="9"/>
        <v>0</v>
      </c>
      <c r="V16" s="116">
        <v>0</v>
      </c>
      <c r="W16" s="5">
        <f t="shared" si="10"/>
        <v>0</v>
      </c>
      <c r="X16" s="5">
        <f t="shared" si="11"/>
        <v>0</v>
      </c>
      <c r="Y16" s="116" t="s">
        <v>37</v>
      </c>
      <c r="Z16" s="5">
        <f t="shared" si="12"/>
        <v>0</v>
      </c>
      <c r="AA16" s="5">
        <f t="shared" si="14"/>
        <v>0</v>
      </c>
      <c r="AB16" s="5">
        <v>1000</v>
      </c>
      <c r="AC16" s="5">
        <f t="shared" si="17"/>
        <v>0</v>
      </c>
      <c r="AD16" s="116">
        <v>0</v>
      </c>
      <c r="AE16" s="5">
        <f t="shared" si="13"/>
        <v>0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14" t="e">
        <f t="shared" si="16"/>
        <v>#VALUE!</v>
      </c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2"/>
        <v>0</v>
      </c>
      <c r="L17" s="5">
        <f t="shared" si="3"/>
        <v>0</v>
      </c>
      <c r="M17" s="116">
        <v>0</v>
      </c>
      <c r="N17" s="5">
        <f t="shared" si="4"/>
        <v>0</v>
      </c>
      <c r="O17" s="5">
        <f t="shared" si="5"/>
        <v>0</v>
      </c>
      <c r="P17" s="116">
        <v>0</v>
      </c>
      <c r="Q17" s="5">
        <f t="shared" si="6"/>
        <v>0</v>
      </c>
      <c r="R17" s="5">
        <f t="shared" si="7"/>
        <v>0</v>
      </c>
      <c r="S17" s="116">
        <v>0</v>
      </c>
      <c r="T17" s="5">
        <f t="shared" si="8"/>
        <v>0</v>
      </c>
      <c r="U17" s="5">
        <f t="shared" si="9"/>
        <v>0</v>
      </c>
      <c r="V17" s="116">
        <v>0</v>
      </c>
      <c r="W17" s="5">
        <f t="shared" si="10"/>
        <v>0</v>
      </c>
      <c r="X17" s="5">
        <f t="shared" si="11"/>
        <v>0</v>
      </c>
      <c r="Y17" s="116" t="s">
        <v>37</v>
      </c>
      <c r="Z17" s="5">
        <f t="shared" si="12"/>
        <v>0</v>
      </c>
      <c r="AA17" s="5">
        <f t="shared" si="14"/>
        <v>0</v>
      </c>
      <c r="AB17" s="5">
        <v>1000</v>
      </c>
      <c r="AC17" s="5">
        <f t="shared" si="17"/>
        <v>0</v>
      </c>
      <c r="AD17" s="116">
        <v>0</v>
      </c>
      <c r="AE17" s="5">
        <f t="shared" si="13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14" t="e">
        <f t="shared" si="16"/>
        <v>#VALUE!</v>
      </c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2"/>
        <v>0</v>
      </c>
      <c r="L18" s="5">
        <f t="shared" si="3"/>
        <v>0</v>
      </c>
      <c r="M18" s="116">
        <v>0</v>
      </c>
      <c r="N18" s="5">
        <f t="shared" si="4"/>
        <v>0</v>
      </c>
      <c r="O18" s="5">
        <f t="shared" si="5"/>
        <v>0</v>
      </c>
      <c r="P18" s="116">
        <v>0</v>
      </c>
      <c r="Q18" s="5">
        <f t="shared" si="6"/>
        <v>0</v>
      </c>
      <c r="R18" s="5">
        <f t="shared" si="7"/>
        <v>0</v>
      </c>
      <c r="S18" s="116">
        <v>0</v>
      </c>
      <c r="T18" s="5">
        <f t="shared" si="8"/>
        <v>0</v>
      </c>
      <c r="U18" s="5">
        <f t="shared" si="9"/>
        <v>0</v>
      </c>
      <c r="V18" s="116">
        <v>0</v>
      </c>
      <c r="W18" s="5">
        <f t="shared" si="10"/>
        <v>0</v>
      </c>
      <c r="X18" s="5">
        <f t="shared" si="11"/>
        <v>0</v>
      </c>
      <c r="Y18" s="116" t="s">
        <v>37</v>
      </c>
      <c r="Z18" s="5">
        <f t="shared" si="12"/>
        <v>0</v>
      </c>
      <c r="AA18" s="5">
        <f t="shared" si="14"/>
        <v>0</v>
      </c>
      <c r="AB18" s="5">
        <v>1000</v>
      </c>
      <c r="AC18" s="5">
        <f t="shared" si="17"/>
        <v>0</v>
      </c>
      <c r="AD18" s="116">
        <v>0</v>
      </c>
      <c r="AE18" s="5">
        <f t="shared" si="13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14" t="e">
        <f t="shared" si="16"/>
        <v>#VALUE!</v>
      </c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2"/>
        <v>0</v>
      </c>
      <c r="L19" s="5">
        <f t="shared" si="3"/>
        <v>0</v>
      </c>
      <c r="M19" s="116">
        <v>0</v>
      </c>
      <c r="N19" s="5">
        <f t="shared" si="4"/>
        <v>0</v>
      </c>
      <c r="O19" s="5">
        <f t="shared" si="5"/>
        <v>0</v>
      </c>
      <c r="P19" s="116">
        <v>0</v>
      </c>
      <c r="Q19" s="5">
        <f t="shared" si="6"/>
        <v>0</v>
      </c>
      <c r="R19" s="5">
        <f t="shared" si="7"/>
        <v>0</v>
      </c>
      <c r="S19" s="116">
        <v>0</v>
      </c>
      <c r="T19" s="5">
        <f t="shared" si="8"/>
        <v>0</v>
      </c>
      <c r="U19" s="5">
        <f t="shared" si="9"/>
        <v>0</v>
      </c>
      <c r="V19" s="116">
        <v>0</v>
      </c>
      <c r="W19" s="5">
        <f t="shared" si="10"/>
        <v>0</v>
      </c>
      <c r="X19" s="5">
        <f t="shared" si="11"/>
        <v>0</v>
      </c>
      <c r="Y19" s="116" t="s">
        <v>37</v>
      </c>
      <c r="Z19" s="5">
        <f t="shared" si="12"/>
        <v>0</v>
      </c>
      <c r="AA19" s="5">
        <f t="shared" si="14"/>
        <v>0</v>
      </c>
      <c r="AB19" s="5">
        <v>1000</v>
      </c>
      <c r="AC19" s="5">
        <f t="shared" si="17"/>
        <v>0</v>
      </c>
      <c r="AD19" s="116">
        <v>0</v>
      </c>
      <c r="AE19" s="5">
        <f t="shared" si="13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14" t="e">
        <f t="shared" si="16"/>
        <v>#VALUE!</v>
      </c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2"/>
        <v>0</v>
      </c>
      <c r="L20" s="5">
        <f t="shared" si="3"/>
        <v>0</v>
      </c>
      <c r="M20" s="116">
        <v>0</v>
      </c>
      <c r="N20" s="5">
        <f t="shared" si="4"/>
        <v>0</v>
      </c>
      <c r="O20" s="5">
        <f t="shared" si="5"/>
        <v>0</v>
      </c>
      <c r="P20" s="116">
        <v>0</v>
      </c>
      <c r="Q20" s="5">
        <f t="shared" si="6"/>
        <v>0</v>
      </c>
      <c r="R20" s="5">
        <f t="shared" si="7"/>
        <v>0</v>
      </c>
      <c r="S20" s="116">
        <v>0</v>
      </c>
      <c r="T20" s="5">
        <f t="shared" si="8"/>
        <v>0</v>
      </c>
      <c r="U20" s="5">
        <f t="shared" si="9"/>
        <v>0</v>
      </c>
      <c r="V20" s="116">
        <v>0</v>
      </c>
      <c r="W20" s="5">
        <f t="shared" si="10"/>
        <v>0</v>
      </c>
      <c r="X20" s="5">
        <f t="shared" si="11"/>
        <v>0</v>
      </c>
      <c r="Y20" s="116" t="s">
        <v>37</v>
      </c>
      <c r="Z20" s="5">
        <f t="shared" si="12"/>
        <v>0</v>
      </c>
      <c r="AA20" s="5">
        <f t="shared" si="14"/>
        <v>0</v>
      </c>
      <c r="AB20" s="5">
        <v>1000</v>
      </c>
      <c r="AC20" s="5">
        <f t="shared" si="17"/>
        <v>0</v>
      </c>
      <c r="AD20" s="116">
        <v>0</v>
      </c>
      <c r="AE20" s="5">
        <f t="shared" si="13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14" t="e">
        <f t="shared" si="16"/>
        <v>#VALUE!</v>
      </c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2"/>
        <v>0</v>
      </c>
      <c r="L21" s="5">
        <f t="shared" si="3"/>
        <v>0</v>
      </c>
      <c r="M21" s="116">
        <v>0</v>
      </c>
      <c r="N21" s="5">
        <f t="shared" si="4"/>
        <v>0</v>
      </c>
      <c r="O21" s="5">
        <f t="shared" si="5"/>
        <v>0</v>
      </c>
      <c r="P21" s="116">
        <v>0</v>
      </c>
      <c r="Q21" s="5">
        <f t="shared" si="6"/>
        <v>0</v>
      </c>
      <c r="R21" s="5">
        <f t="shared" si="7"/>
        <v>0</v>
      </c>
      <c r="S21" s="116">
        <v>0</v>
      </c>
      <c r="T21" s="5">
        <f t="shared" si="8"/>
        <v>0</v>
      </c>
      <c r="U21" s="5">
        <f t="shared" si="9"/>
        <v>0</v>
      </c>
      <c r="V21" s="116">
        <v>0</v>
      </c>
      <c r="W21" s="5">
        <f t="shared" si="10"/>
        <v>0</v>
      </c>
      <c r="X21" s="5">
        <f t="shared" si="11"/>
        <v>0</v>
      </c>
      <c r="Y21" s="116" t="s">
        <v>37</v>
      </c>
      <c r="Z21" s="5">
        <f t="shared" si="12"/>
        <v>0</v>
      </c>
      <c r="AA21" s="5">
        <f t="shared" si="14"/>
        <v>0</v>
      </c>
      <c r="AB21" s="5">
        <v>1000</v>
      </c>
      <c r="AC21" s="5">
        <f t="shared" si="17"/>
        <v>0</v>
      </c>
      <c r="AD21" s="116">
        <v>0</v>
      </c>
      <c r="AE21" s="5">
        <f t="shared" si="13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14" t="e">
        <f t="shared" si="16"/>
        <v>#VALUE!</v>
      </c>
      <c r="B22" s="115"/>
      <c r="C22" s="115"/>
      <c r="D22" s="115"/>
      <c r="E22" s="115"/>
      <c r="F22" s="115"/>
      <c r="G22" s="116">
        <v>0</v>
      </c>
      <c r="H22" s="5">
        <f t="shared" si="0"/>
        <v>0</v>
      </c>
      <c r="I22" s="5">
        <f t="shared" si="1"/>
        <v>0</v>
      </c>
      <c r="J22" s="116">
        <v>0</v>
      </c>
      <c r="K22" s="5">
        <f t="shared" si="2"/>
        <v>0</v>
      </c>
      <c r="L22" s="5">
        <f t="shared" si="3"/>
        <v>0</v>
      </c>
      <c r="M22" s="116">
        <v>0</v>
      </c>
      <c r="N22" s="5">
        <f t="shared" si="4"/>
        <v>0</v>
      </c>
      <c r="O22" s="5">
        <f t="shared" si="5"/>
        <v>0</v>
      </c>
      <c r="P22" s="116">
        <v>0</v>
      </c>
      <c r="Q22" s="5">
        <f t="shared" si="6"/>
        <v>0</v>
      </c>
      <c r="R22" s="5">
        <f t="shared" si="7"/>
        <v>0</v>
      </c>
      <c r="S22" s="116">
        <v>0</v>
      </c>
      <c r="T22" s="5">
        <f t="shared" si="8"/>
        <v>0</v>
      </c>
      <c r="U22" s="5">
        <f t="shared" si="9"/>
        <v>0</v>
      </c>
      <c r="V22" s="116">
        <v>0</v>
      </c>
      <c r="W22" s="5">
        <f t="shared" si="10"/>
        <v>0</v>
      </c>
      <c r="X22" s="5">
        <f t="shared" si="11"/>
        <v>0</v>
      </c>
      <c r="Y22" s="116" t="s">
        <v>37</v>
      </c>
      <c r="Z22" s="5">
        <f t="shared" si="12"/>
        <v>0</v>
      </c>
      <c r="AA22" s="5">
        <f t="shared" si="14"/>
        <v>0</v>
      </c>
      <c r="AB22" s="5">
        <v>1000</v>
      </c>
      <c r="AC22" s="5">
        <f t="shared" si="17"/>
        <v>0</v>
      </c>
      <c r="AD22" s="116">
        <v>0</v>
      </c>
      <c r="AE22" s="5">
        <f t="shared" si="13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 t="e">
        <f t="shared" si="16"/>
        <v>#VALUE!</v>
      </c>
      <c r="B23" s="115"/>
      <c r="C23" s="115"/>
      <c r="D23" s="115"/>
      <c r="E23" s="115"/>
      <c r="F23" s="115"/>
      <c r="G23" s="116">
        <v>0</v>
      </c>
      <c r="H23" s="5">
        <f t="shared" si="0"/>
        <v>0</v>
      </c>
      <c r="I23" s="5">
        <f t="shared" si="1"/>
        <v>0</v>
      </c>
      <c r="J23" s="116">
        <v>0</v>
      </c>
      <c r="K23" s="5">
        <f t="shared" si="2"/>
        <v>0</v>
      </c>
      <c r="L23" s="5">
        <f t="shared" si="3"/>
        <v>0</v>
      </c>
      <c r="M23" s="116">
        <v>0</v>
      </c>
      <c r="N23" s="5">
        <f t="shared" si="4"/>
        <v>0</v>
      </c>
      <c r="O23" s="5">
        <f t="shared" si="5"/>
        <v>0</v>
      </c>
      <c r="P23" s="116">
        <v>0</v>
      </c>
      <c r="Q23" s="5">
        <f t="shared" si="6"/>
        <v>0</v>
      </c>
      <c r="R23" s="5">
        <f t="shared" si="7"/>
        <v>0</v>
      </c>
      <c r="S23" s="116">
        <v>0</v>
      </c>
      <c r="T23" s="5">
        <f t="shared" si="8"/>
        <v>0</v>
      </c>
      <c r="U23" s="5">
        <f t="shared" si="9"/>
        <v>0</v>
      </c>
      <c r="V23" s="116">
        <v>0</v>
      </c>
      <c r="W23" s="5">
        <f t="shared" si="10"/>
        <v>0</v>
      </c>
      <c r="X23" s="5">
        <f t="shared" si="11"/>
        <v>0</v>
      </c>
      <c r="Y23" s="116" t="s">
        <v>37</v>
      </c>
      <c r="Z23" s="5">
        <f t="shared" si="12"/>
        <v>0</v>
      </c>
      <c r="AA23" s="5">
        <f t="shared" si="14"/>
        <v>0</v>
      </c>
      <c r="AB23" s="5">
        <v>1000</v>
      </c>
      <c r="AC23" s="5">
        <f t="shared" si="17"/>
        <v>0</v>
      </c>
      <c r="AD23" s="116">
        <v>0</v>
      </c>
      <c r="AE23" s="5">
        <f t="shared" si="13"/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/>
      <c r="B24" s="115"/>
      <c r="C24" s="115"/>
      <c r="D24" s="115"/>
      <c r="E24" s="115"/>
      <c r="F24" s="115"/>
      <c r="G24" s="116">
        <v>0</v>
      </c>
      <c r="H24" s="5">
        <f t="shared" ref="H24:H60" si="18">IFERROR(VLOOKUP(G24,$AG$2:$AH$6,2,FALSE),0)</f>
        <v>0</v>
      </c>
      <c r="I24" s="5">
        <f t="shared" ref="I24:I60" si="19">H24*2</f>
        <v>0</v>
      </c>
      <c r="J24" s="116">
        <v>0</v>
      </c>
      <c r="K24" s="5">
        <f t="shared" ref="K24:K60" si="20">IFERROR(VLOOKUP(J24,$AI$2:$AJ$12,2,FALSE),0)</f>
        <v>0</v>
      </c>
      <c r="L24" s="5">
        <f t="shared" ref="L24:L60" si="21">K24*2</f>
        <v>0</v>
      </c>
      <c r="M24" s="116">
        <v>0</v>
      </c>
      <c r="N24" s="5">
        <f t="shared" ref="N24:N60" si="22">IFERROR(VLOOKUP(M24,$AK$2:$AL$4,2,FALSE),0)</f>
        <v>0</v>
      </c>
      <c r="O24" s="5">
        <f t="shared" ref="O24:O60" si="23">N24*2</f>
        <v>0</v>
      </c>
      <c r="P24" s="116">
        <v>0</v>
      </c>
      <c r="Q24" s="5">
        <f t="shared" ref="Q24:Q60" si="24">IFERROR(VLOOKUP(P24,$AM$2:$AN$5,2,FALSE),0)</f>
        <v>0</v>
      </c>
      <c r="R24" s="5">
        <f t="shared" ref="R24:R60" si="25">Q24*2</f>
        <v>0</v>
      </c>
      <c r="S24" s="116">
        <v>0</v>
      </c>
      <c r="T24" s="5">
        <f t="shared" ref="T24:T60" si="26">IFERROR(VLOOKUP(S24,$AO$2:$AP$6,2,FALSE),0)</f>
        <v>0</v>
      </c>
      <c r="U24" s="5">
        <f t="shared" ref="U24:U60" si="27">T24*1</f>
        <v>0</v>
      </c>
      <c r="V24" s="116">
        <v>0</v>
      </c>
      <c r="W24" s="5">
        <f t="shared" ref="W24:W60" si="28">IFERROR(VLOOKUP(V24,$AQ$2:$AR$22,2,FALSE),0)</f>
        <v>0</v>
      </c>
      <c r="X24" s="5">
        <f t="shared" ref="X24:X60" si="29">W24*1</f>
        <v>0</v>
      </c>
      <c r="Y24" s="116" t="s">
        <v>37</v>
      </c>
      <c r="Z24" s="5">
        <f t="shared" ref="Z24:Z60" si="30">IFERROR(VLOOKUP(Y24,$AS$2:$AT$8,2,FALSE),0)</f>
        <v>0</v>
      </c>
      <c r="AA24" s="5">
        <f t="shared" si="14"/>
        <v>0</v>
      </c>
      <c r="AB24" s="5">
        <v>1000</v>
      </c>
      <c r="AC24" s="5">
        <f t="shared" ref="AC24:AC60" si="31">SUM(I24,L24,O24,R24,U24,X24,AA24)-Y1455</f>
        <v>0</v>
      </c>
      <c r="AD24" s="116">
        <v>0</v>
      </c>
      <c r="AE24" s="5">
        <f t="shared" ref="AE24:AE60" si="32">IFERROR(VLOOKUP(AD24,$AL$8:$AM$20,2,FALSE),0)</f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14"/>
      <c r="B25" s="115"/>
      <c r="C25" s="115"/>
      <c r="D25" s="115"/>
      <c r="E25" s="115"/>
      <c r="F25" s="115"/>
      <c r="G25" s="116">
        <v>0</v>
      </c>
      <c r="H25" s="5">
        <f t="shared" si="18"/>
        <v>0</v>
      </c>
      <c r="I25" s="5">
        <f t="shared" si="19"/>
        <v>0</v>
      </c>
      <c r="J25" s="116">
        <v>0</v>
      </c>
      <c r="K25" s="5">
        <f t="shared" si="20"/>
        <v>0</v>
      </c>
      <c r="L25" s="5">
        <f t="shared" si="21"/>
        <v>0</v>
      </c>
      <c r="M25" s="116">
        <v>0</v>
      </c>
      <c r="N25" s="5">
        <f t="shared" si="22"/>
        <v>0</v>
      </c>
      <c r="O25" s="5">
        <f t="shared" si="23"/>
        <v>0</v>
      </c>
      <c r="P25" s="116">
        <v>0</v>
      </c>
      <c r="Q25" s="5">
        <f t="shared" si="24"/>
        <v>0</v>
      </c>
      <c r="R25" s="5">
        <f t="shared" si="25"/>
        <v>0</v>
      </c>
      <c r="S25" s="116">
        <v>0</v>
      </c>
      <c r="T25" s="5">
        <f t="shared" si="26"/>
        <v>0</v>
      </c>
      <c r="U25" s="5">
        <f t="shared" si="27"/>
        <v>0</v>
      </c>
      <c r="V25" s="116">
        <v>0</v>
      </c>
      <c r="W25" s="5">
        <f t="shared" si="28"/>
        <v>0</v>
      </c>
      <c r="X25" s="5">
        <f t="shared" si="29"/>
        <v>0</v>
      </c>
      <c r="Y25" s="116" t="s">
        <v>37</v>
      </c>
      <c r="Z25" s="5">
        <f t="shared" si="30"/>
        <v>0</v>
      </c>
      <c r="AA25" s="5">
        <f t="shared" si="14"/>
        <v>0</v>
      </c>
      <c r="AB25" s="5">
        <v>1000</v>
      </c>
      <c r="AC25" s="5">
        <f t="shared" si="31"/>
        <v>0</v>
      </c>
      <c r="AD25" s="116">
        <v>0</v>
      </c>
      <c r="AE25" s="5">
        <f t="shared" si="32"/>
        <v>0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26" s="114"/>
      <c r="B26" s="115"/>
      <c r="C26" s="115"/>
      <c r="D26" s="115"/>
      <c r="E26" s="115"/>
      <c r="F26" s="115"/>
      <c r="G26" s="116">
        <v>0</v>
      </c>
      <c r="H26" s="5">
        <f t="shared" si="18"/>
        <v>0</v>
      </c>
      <c r="I26" s="5">
        <f t="shared" si="19"/>
        <v>0</v>
      </c>
      <c r="J26" s="116">
        <v>0</v>
      </c>
      <c r="K26" s="5">
        <f t="shared" si="20"/>
        <v>0</v>
      </c>
      <c r="L26" s="5">
        <f t="shared" si="21"/>
        <v>0</v>
      </c>
      <c r="M26" s="116">
        <v>0</v>
      </c>
      <c r="N26" s="5">
        <f t="shared" si="22"/>
        <v>0</v>
      </c>
      <c r="O26" s="5">
        <f t="shared" si="23"/>
        <v>0</v>
      </c>
      <c r="P26" s="116">
        <v>0</v>
      </c>
      <c r="Q26" s="5">
        <f t="shared" si="24"/>
        <v>0</v>
      </c>
      <c r="R26" s="5">
        <f t="shared" si="25"/>
        <v>0</v>
      </c>
      <c r="S26" s="116">
        <v>0</v>
      </c>
      <c r="T26" s="5">
        <f t="shared" si="26"/>
        <v>0</v>
      </c>
      <c r="U26" s="5">
        <f t="shared" si="27"/>
        <v>0</v>
      </c>
      <c r="V26" s="116">
        <v>0</v>
      </c>
      <c r="W26" s="5">
        <f t="shared" si="28"/>
        <v>0</v>
      </c>
      <c r="X26" s="5">
        <f t="shared" si="29"/>
        <v>0</v>
      </c>
      <c r="Y26" s="116" t="s">
        <v>37</v>
      </c>
      <c r="Z26" s="5">
        <f t="shared" si="30"/>
        <v>0</v>
      </c>
      <c r="AA26" s="5">
        <f t="shared" si="14"/>
        <v>0</v>
      </c>
      <c r="AB26" s="5">
        <v>1000</v>
      </c>
      <c r="AC26" s="5">
        <f t="shared" si="31"/>
        <v>0</v>
      </c>
      <c r="AD26" s="116">
        <v>0</v>
      </c>
      <c r="AE26" s="5">
        <f t="shared" si="32"/>
        <v>0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.75">
      <c r="A27" s="114"/>
      <c r="B27" s="115"/>
      <c r="C27" s="115"/>
      <c r="D27" s="115"/>
      <c r="E27" s="115"/>
      <c r="F27" s="115"/>
      <c r="G27" s="116">
        <v>0</v>
      </c>
      <c r="H27" s="5">
        <f t="shared" si="18"/>
        <v>0</v>
      </c>
      <c r="I27" s="5">
        <f t="shared" si="19"/>
        <v>0</v>
      </c>
      <c r="J27" s="116">
        <v>0</v>
      </c>
      <c r="K27" s="5">
        <f t="shared" si="20"/>
        <v>0</v>
      </c>
      <c r="L27" s="5">
        <f t="shared" si="21"/>
        <v>0</v>
      </c>
      <c r="M27" s="116">
        <v>0</v>
      </c>
      <c r="N27" s="5">
        <f t="shared" si="22"/>
        <v>0</v>
      </c>
      <c r="O27" s="5">
        <f t="shared" si="23"/>
        <v>0</v>
      </c>
      <c r="P27" s="116">
        <v>0</v>
      </c>
      <c r="Q27" s="5">
        <f t="shared" si="24"/>
        <v>0</v>
      </c>
      <c r="R27" s="5">
        <f t="shared" si="25"/>
        <v>0</v>
      </c>
      <c r="S27" s="116">
        <v>0</v>
      </c>
      <c r="T27" s="5">
        <f t="shared" si="26"/>
        <v>0</v>
      </c>
      <c r="U27" s="5">
        <f t="shared" si="27"/>
        <v>0</v>
      </c>
      <c r="V27" s="116">
        <v>0</v>
      </c>
      <c r="W27" s="5">
        <f t="shared" si="28"/>
        <v>0</v>
      </c>
      <c r="X27" s="5">
        <f t="shared" si="29"/>
        <v>0</v>
      </c>
      <c r="Y27" s="116" t="s">
        <v>37</v>
      </c>
      <c r="Z27" s="5">
        <f t="shared" si="30"/>
        <v>0</v>
      </c>
      <c r="AA27" s="5">
        <f t="shared" si="14"/>
        <v>0</v>
      </c>
      <c r="AB27" s="5">
        <v>1000</v>
      </c>
      <c r="AC27" s="5">
        <f t="shared" si="31"/>
        <v>0</v>
      </c>
      <c r="AD27" s="116">
        <v>0</v>
      </c>
      <c r="AE27" s="5">
        <f t="shared" si="32"/>
        <v>0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.75">
      <c r="A28" s="114"/>
      <c r="B28" s="115"/>
      <c r="C28" s="115"/>
      <c r="D28" s="115"/>
      <c r="E28" s="115"/>
      <c r="F28" s="115"/>
      <c r="G28" s="116">
        <v>0</v>
      </c>
      <c r="H28" s="5">
        <f t="shared" si="18"/>
        <v>0</v>
      </c>
      <c r="I28" s="5">
        <f t="shared" si="19"/>
        <v>0</v>
      </c>
      <c r="J28" s="116">
        <v>0</v>
      </c>
      <c r="K28" s="5">
        <f t="shared" si="20"/>
        <v>0</v>
      </c>
      <c r="L28" s="5">
        <f t="shared" si="21"/>
        <v>0</v>
      </c>
      <c r="M28" s="116">
        <v>0</v>
      </c>
      <c r="N28" s="5">
        <f t="shared" si="22"/>
        <v>0</v>
      </c>
      <c r="O28" s="5">
        <f t="shared" si="23"/>
        <v>0</v>
      </c>
      <c r="P28" s="116">
        <v>0</v>
      </c>
      <c r="Q28" s="5">
        <f t="shared" si="24"/>
        <v>0</v>
      </c>
      <c r="R28" s="5">
        <f t="shared" si="25"/>
        <v>0</v>
      </c>
      <c r="S28" s="116">
        <v>0</v>
      </c>
      <c r="T28" s="5">
        <f t="shared" si="26"/>
        <v>0</v>
      </c>
      <c r="U28" s="5">
        <f t="shared" si="27"/>
        <v>0</v>
      </c>
      <c r="V28" s="116">
        <v>0</v>
      </c>
      <c r="W28" s="5">
        <f t="shared" si="28"/>
        <v>0</v>
      </c>
      <c r="X28" s="5">
        <f t="shared" si="29"/>
        <v>0</v>
      </c>
      <c r="Y28" s="116" t="s">
        <v>37</v>
      </c>
      <c r="Z28" s="5">
        <f t="shared" si="30"/>
        <v>0</v>
      </c>
      <c r="AA28" s="5">
        <f t="shared" si="14"/>
        <v>0</v>
      </c>
      <c r="AB28" s="5">
        <v>1000</v>
      </c>
      <c r="AC28" s="5">
        <f t="shared" si="31"/>
        <v>0</v>
      </c>
      <c r="AD28" s="116">
        <v>0</v>
      </c>
      <c r="AE28" s="5">
        <f t="shared" si="32"/>
        <v>0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29" s="114"/>
      <c r="B29" s="115"/>
      <c r="C29" s="115"/>
      <c r="D29" s="115"/>
      <c r="E29" s="115"/>
      <c r="F29" s="115"/>
      <c r="G29" s="116">
        <v>0</v>
      </c>
      <c r="H29" s="5">
        <f t="shared" si="18"/>
        <v>0</v>
      </c>
      <c r="I29" s="5">
        <f t="shared" si="19"/>
        <v>0</v>
      </c>
      <c r="J29" s="116">
        <v>0</v>
      </c>
      <c r="K29" s="5">
        <f t="shared" si="20"/>
        <v>0</v>
      </c>
      <c r="L29" s="5">
        <f t="shared" si="21"/>
        <v>0</v>
      </c>
      <c r="M29" s="116">
        <v>0</v>
      </c>
      <c r="N29" s="5">
        <f t="shared" si="22"/>
        <v>0</v>
      </c>
      <c r="O29" s="5">
        <f t="shared" si="23"/>
        <v>0</v>
      </c>
      <c r="P29" s="116">
        <v>0</v>
      </c>
      <c r="Q29" s="5">
        <f t="shared" si="24"/>
        <v>0</v>
      </c>
      <c r="R29" s="5">
        <f t="shared" si="25"/>
        <v>0</v>
      </c>
      <c r="S29" s="116">
        <v>0</v>
      </c>
      <c r="T29" s="5">
        <f t="shared" si="26"/>
        <v>0</v>
      </c>
      <c r="U29" s="5">
        <f t="shared" si="27"/>
        <v>0</v>
      </c>
      <c r="V29" s="116">
        <v>0</v>
      </c>
      <c r="W29" s="5">
        <f t="shared" si="28"/>
        <v>0</v>
      </c>
      <c r="X29" s="5">
        <f t="shared" si="29"/>
        <v>0</v>
      </c>
      <c r="Y29" s="116" t="s">
        <v>37</v>
      </c>
      <c r="Z29" s="5">
        <f t="shared" si="30"/>
        <v>0</v>
      </c>
      <c r="AA29" s="5">
        <f t="shared" si="14"/>
        <v>0</v>
      </c>
      <c r="AB29" s="5">
        <v>1000</v>
      </c>
      <c r="AC29" s="5">
        <f t="shared" si="31"/>
        <v>0</v>
      </c>
      <c r="AD29" s="116">
        <v>0</v>
      </c>
      <c r="AE29" s="5">
        <f t="shared" si="32"/>
        <v>0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5.75">
      <c r="A30" s="114"/>
      <c r="B30" s="115"/>
      <c r="C30" s="115"/>
      <c r="D30" s="115"/>
      <c r="E30" s="115"/>
      <c r="F30" s="115"/>
      <c r="G30" s="116">
        <v>0</v>
      </c>
      <c r="H30" s="5">
        <f t="shared" si="18"/>
        <v>0</v>
      </c>
      <c r="I30" s="5">
        <f t="shared" si="19"/>
        <v>0</v>
      </c>
      <c r="J30" s="116">
        <v>0</v>
      </c>
      <c r="K30" s="5">
        <f t="shared" si="20"/>
        <v>0</v>
      </c>
      <c r="L30" s="5">
        <f t="shared" si="21"/>
        <v>0</v>
      </c>
      <c r="M30" s="116">
        <v>0</v>
      </c>
      <c r="N30" s="5">
        <f t="shared" si="22"/>
        <v>0</v>
      </c>
      <c r="O30" s="5">
        <f t="shared" si="23"/>
        <v>0</v>
      </c>
      <c r="P30" s="116">
        <v>0</v>
      </c>
      <c r="Q30" s="5">
        <f t="shared" si="24"/>
        <v>0</v>
      </c>
      <c r="R30" s="5">
        <f t="shared" si="25"/>
        <v>0</v>
      </c>
      <c r="S30" s="116">
        <v>0</v>
      </c>
      <c r="T30" s="5">
        <f t="shared" si="26"/>
        <v>0</v>
      </c>
      <c r="U30" s="5">
        <f t="shared" si="27"/>
        <v>0</v>
      </c>
      <c r="V30" s="116">
        <v>0</v>
      </c>
      <c r="W30" s="5">
        <f t="shared" si="28"/>
        <v>0</v>
      </c>
      <c r="X30" s="5">
        <f t="shared" si="29"/>
        <v>0</v>
      </c>
      <c r="Y30" s="116" t="s">
        <v>37</v>
      </c>
      <c r="Z30" s="5">
        <f t="shared" si="30"/>
        <v>0</v>
      </c>
      <c r="AA30" s="5">
        <f t="shared" si="14"/>
        <v>0</v>
      </c>
      <c r="AB30" s="5">
        <v>1000</v>
      </c>
      <c r="AC30" s="5">
        <f t="shared" si="31"/>
        <v>0</v>
      </c>
      <c r="AD30" s="116">
        <v>0</v>
      </c>
      <c r="AE30" s="5">
        <f t="shared" si="32"/>
        <v>0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15.75">
      <c r="A31" s="114"/>
      <c r="B31" s="115"/>
      <c r="C31" s="115"/>
      <c r="D31" s="115"/>
      <c r="E31" s="115"/>
      <c r="F31" s="115"/>
      <c r="G31" s="116">
        <v>0</v>
      </c>
      <c r="H31" s="5">
        <f t="shared" si="18"/>
        <v>0</v>
      </c>
      <c r="I31" s="5">
        <f t="shared" si="19"/>
        <v>0</v>
      </c>
      <c r="J31" s="116">
        <v>0</v>
      </c>
      <c r="K31" s="5">
        <f t="shared" si="20"/>
        <v>0</v>
      </c>
      <c r="L31" s="5">
        <f t="shared" si="21"/>
        <v>0</v>
      </c>
      <c r="M31" s="116">
        <v>0</v>
      </c>
      <c r="N31" s="5">
        <f t="shared" si="22"/>
        <v>0</v>
      </c>
      <c r="O31" s="5">
        <f t="shared" si="23"/>
        <v>0</v>
      </c>
      <c r="P31" s="116">
        <v>0</v>
      </c>
      <c r="Q31" s="5">
        <f t="shared" si="24"/>
        <v>0</v>
      </c>
      <c r="R31" s="5">
        <f t="shared" si="25"/>
        <v>0</v>
      </c>
      <c r="S31" s="116">
        <v>0</v>
      </c>
      <c r="T31" s="5">
        <f t="shared" si="26"/>
        <v>0</v>
      </c>
      <c r="U31" s="5">
        <f t="shared" si="27"/>
        <v>0</v>
      </c>
      <c r="V31" s="116">
        <v>0</v>
      </c>
      <c r="W31" s="5">
        <f t="shared" si="28"/>
        <v>0</v>
      </c>
      <c r="X31" s="5">
        <f t="shared" si="29"/>
        <v>0</v>
      </c>
      <c r="Y31" s="116" t="s">
        <v>37</v>
      </c>
      <c r="Z31" s="5">
        <f t="shared" si="30"/>
        <v>0</v>
      </c>
      <c r="AA31" s="5">
        <f t="shared" si="14"/>
        <v>0</v>
      </c>
      <c r="AB31" s="5">
        <v>1000</v>
      </c>
      <c r="AC31" s="5">
        <f t="shared" si="31"/>
        <v>0</v>
      </c>
      <c r="AD31" s="116">
        <v>0</v>
      </c>
      <c r="AE31" s="5">
        <f t="shared" si="32"/>
        <v>0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32" s="114"/>
      <c r="B32" s="115"/>
      <c r="C32" s="115"/>
      <c r="D32" s="115"/>
      <c r="E32" s="115"/>
      <c r="F32" s="115"/>
      <c r="G32" s="116">
        <v>0</v>
      </c>
      <c r="H32" s="5">
        <f t="shared" si="18"/>
        <v>0</v>
      </c>
      <c r="I32" s="5">
        <f t="shared" si="19"/>
        <v>0</v>
      </c>
      <c r="J32" s="116">
        <v>0</v>
      </c>
      <c r="K32" s="5">
        <f t="shared" si="20"/>
        <v>0</v>
      </c>
      <c r="L32" s="5">
        <f t="shared" si="21"/>
        <v>0</v>
      </c>
      <c r="M32" s="116">
        <v>0</v>
      </c>
      <c r="N32" s="5">
        <f t="shared" si="22"/>
        <v>0</v>
      </c>
      <c r="O32" s="5">
        <f t="shared" si="23"/>
        <v>0</v>
      </c>
      <c r="P32" s="116">
        <v>0</v>
      </c>
      <c r="Q32" s="5">
        <f t="shared" si="24"/>
        <v>0</v>
      </c>
      <c r="R32" s="5">
        <f t="shared" si="25"/>
        <v>0</v>
      </c>
      <c r="S32" s="116">
        <v>0</v>
      </c>
      <c r="T32" s="5">
        <f t="shared" si="26"/>
        <v>0</v>
      </c>
      <c r="U32" s="5">
        <f t="shared" si="27"/>
        <v>0</v>
      </c>
      <c r="V32" s="116">
        <v>0</v>
      </c>
      <c r="W32" s="5">
        <f t="shared" si="28"/>
        <v>0</v>
      </c>
      <c r="X32" s="5">
        <f t="shared" si="29"/>
        <v>0</v>
      </c>
      <c r="Y32" s="116" t="s">
        <v>37</v>
      </c>
      <c r="Z32" s="5">
        <f t="shared" si="30"/>
        <v>0</v>
      </c>
      <c r="AA32" s="5">
        <f t="shared" si="14"/>
        <v>0</v>
      </c>
      <c r="AB32" s="5">
        <v>1000</v>
      </c>
      <c r="AC32" s="5">
        <f t="shared" si="31"/>
        <v>0</v>
      </c>
      <c r="AD32" s="116">
        <v>0</v>
      </c>
      <c r="AE32" s="5">
        <f t="shared" si="32"/>
        <v>0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15.75">
      <c r="A33" s="114"/>
      <c r="B33" s="115"/>
      <c r="C33" s="115"/>
      <c r="D33" s="115"/>
      <c r="E33" s="115"/>
      <c r="F33" s="115"/>
      <c r="G33" s="116">
        <v>0</v>
      </c>
      <c r="H33" s="5">
        <f t="shared" si="18"/>
        <v>0</v>
      </c>
      <c r="I33" s="5">
        <f t="shared" si="19"/>
        <v>0</v>
      </c>
      <c r="J33" s="116">
        <v>0</v>
      </c>
      <c r="K33" s="5">
        <f t="shared" si="20"/>
        <v>0</v>
      </c>
      <c r="L33" s="5">
        <f t="shared" si="21"/>
        <v>0</v>
      </c>
      <c r="M33" s="116">
        <v>0</v>
      </c>
      <c r="N33" s="5">
        <f t="shared" si="22"/>
        <v>0</v>
      </c>
      <c r="O33" s="5">
        <f t="shared" si="23"/>
        <v>0</v>
      </c>
      <c r="P33" s="116">
        <v>0</v>
      </c>
      <c r="Q33" s="5">
        <f t="shared" si="24"/>
        <v>0</v>
      </c>
      <c r="R33" s="5">
        <f t="shared" si="25"/>
        <v>0</v>
      </c>
      <c r="S33" s="116">
        <v>0</v>
      </c>
      <c r="T33" s="5">
        <f t="shared" si="26"/>
        <v>0</v>
      </c>
      <c r="U33" s="5">
        <f t="shared" si="27"/>
        <v>0</v>
      </c>
      <c r="V33" s="116">
        <v>0</v>
      </c>
      <c r="W33" s="5">
        <f t="shared" si="28"/>
        <v>0</v>
      </c>
      <c r="X33" s="5">
        <f t="shared" si="29"/>
        <v>0</v>
      </c>
      <c r="Y33" s="116" t="s">
        <v>37</v>
      </c>
      <c r="Z33" s="5">
        <f t="shared" si="30"/>
        <v>0</v>
      </c>
      <c r="AA33" s="5">
        <f t="shared" si="14"/>
        <v>0</v>
      </c>
      <c r="AB33" s="5">
        <v>1000</v>
      </c>
      <c r="AC33" s="5">
        <f t="shared" si="31"/>
        <v>0</v>
      </c>
      <c r="AD33" s="116">
        <v>0</v>
      </c>
      <c r="AE33" s="5">
        <f t="shared" si="32"/>
        <v>0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15.75">
      <c r="A34" s="114"/>
      <c r="B34" s="115"/>
      <c r="C34" s="115"/>
      <c r="D34" s="115"/>
      <c r="E34" s="115"/>
      <c r="F34" s="115"/>
      <c r="G34" s="116">
        <v>0</v>
      </c>
      <c r="H34" s="5">
        <f t="shared" si="18"/>
        <v>0</v>
      </c>
      <c r="I34" s="5">
        <f t="shared" si="19"/>
        <v>0</v>
      </c>
      <c r="J34" s="116">
        <v>0</v>
      </c>
      <c r="K34" s="5">
        <f t="shared" si="20"/>
        <v>0</v>
      </c>
      <c r="L34" s="5">
        <f t="shared" si="21"/>
        <v>0</v>
      </c>
      <c r="M34" s="116">
        <v>0</v>
      </c>
      <c r="N34" s="5">
        <f t="shared" si="22"/>
        <v>0</v>
      </c>
      <c r="O34" s="5">
        <f t="shared" si="23"/>
        <v>0</v>
      </c>
      <c r="P34" s="116">
        <v>0</v>
      </c>
      <c r="Q34" s="5">
        <f t="shared" si="24"/>
        <v>0</v>
      </c>
      <c r="R34" s="5">
        <f t="shared" si="25"/>
        <v>0</v>
      </c>
      <c r="S34" s="116">
        <v>0</v>
      </c>
      <c r="T34" s="5">
        <f t="shared" si="26"/>
        <v>0</v>
      </c>
      <c r="U34" s="5">
        <f t="shared" si="27"/>
        <v>0</v>
      </c>
      <c r="V34" s="116">
        <v>0</v>
      </c>
      <c r="W34" s="5">
        <f t="shared" si="28"/>
        <v>0</v>
      </c>
      <c r="X34" s="5">
        <f t="shared" si="29"/>
        <v>0</v>
      </c>
      <c r="Y34" s="116" t="s">
        <v>37</v>
      </c>
      <c r="Z34" s="5">
        <f t="shared" si="30"/>
        <v>0</v>
      </c>
      <c r="AA34" s="5">
        <f t="shared" si="14"/>
        <v>0</v>
      </c>
      <c r="AB34" s="5">
        <v>1000</v>
      </c>
      <c r="AC34" s="5">
        <f t="shared" si="31"/>
        <v>0</v>
      </c>
      <c r="AD34" s="116">
        <v>0</v>
      </c>
      <c r="AE34" s="5">
        <f t="shared" si="32"/>
        <v>0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15.75">
      <c r="A35" s="114"/>
      <c r="B35" s="115"/>
      <c r="C35" s="115"/>
      <c r="D35" s="115"/>
      <c r="E35" s="115"/>
      <c r="F35" s="115"/>
      <c r="G35" s="116">
        <v>0</v>
      </c>
      <c r="H35" s="5">
        <f t="shared" si="18"/>
        <v>0</v>
      </c>
      <c r="I35" s="5">
        <f t="shared" si="19"/>
        <v>0</v>
      </c>
      <c r="J35" s="116">
        <v>0</v>
      </c>
      <c r="K35" s="5">
        <f t="shared" si="20"/>
        <v>0</v>
      </c>
      <c r="L35" s="5">
        <f t="shared" si="21"/>
        <v>0</v>
      </c>
      <c r="M35" s="116">
        <v>0</v>
      </c>
      <c r="N35" s="5">
        <f t="shared" si="22"/>
        <v>0</v>
      </c>
      <c r="O35" s="5">
        <f t="shared" si="23"/>
        <v>0</v>
      </c>
      <c r="P35" s="116">
        <v>0</v>
      </c>
      <c r="Q35" s="5">
        <f t="shared" si="24"/>
        <v>0</v>
      </c>
      <c r="R35" s="5">
        <f t="shared" si="25"/>
        <v>0</v>
      </c>
      <c r="S35" s="116">
        <v>0</v>
      </c>
      <c r="T35" s="5">
        <f t="shared" si="26"/>
        <v>0</v>
      </c>
      <c r="U35" s="5">
        <f t="shared" si="27"/>
        <v>0</v>
      </c>
      <c r="V35" s="116">
        <v>0</v>
      </c>
      <c r="W35" s="5">
        <f t="shared" si="28"/>
        <v>0</v>
      </c>
      <c r="X35" s="5">
        <f t="shared" si="29"/>
        <v>0</v>
      </c>
      <c r="Y35" s="116" t="s">
        <v>37</v>
      </c>
      <c r="Z35" s="5">
        <f t="shared" si="30"/>
        <v>0</v>
      </c>
      <c r="AA35" s="5">
        <f t="shared" si="14"/>
        <v>0</v>
      </c>
      <c r="AB35" s="5">
        <v>1000</v>
      </c>
      <c r="AC35" s="5">
        <f t="shared" si="31"/>
        <v>0</v>
      </c>
      <c r="AD35" s="116">
        <v>0</v>
      </c>
      <c r="AE35" s="5">
        <f t="shared" si="32"/>
        <v>0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15.75">
      <c r="A36" s="114"/>
      <c r="B36" s="115"/>
      <c r="C36" s="115"/>
      <c r="D36" s="115"/>
      <c r="E36" s="115"/>
      <c r="F36" s="115"/>
      <c r="G36" s="116">
        <v>0</v>
      </c>
      <c r="H36" s="5">
        <f t="shared" si="18"/>
        <v>0</v>
      </c>
      <c r="I36" s="5">
        <f t="shared" si="19"/>
        <v>0</v>
      </c>
      <c r="J36" s="116">
        <v>0</v>
      </c>
      <c r="K36" s="5">
        <f t="shared" si="20"/>
        <v>0</v>
      </c>
      <c r="L36" s="5">
        <f t="shared" si="21"/>
        <v>0</v>
      </c>
      <c r="M36" s="116">
        <v>0</v>
      </c>
      <c r="N36" s="5">
        <f t="shared" si="22"/>
        <v>0</v>
      </c>
      <c r="O36" s="5">
        <f t="shared" si="23"/>
        <v>0</v>
      </c>
      <c r="P36" s="116">
        <v>0</v>
      </c>
      <c r="Q36" s="5">
        <f t="shared" si="24"/>
        <v>0</v>
      </c>
      <c r="R36" s="5">
        <f t="shared" si="25"/>
        <v>0</v>
      </c>
      <c r="S36" s="116">
        <v>0</v>
      </c>
      <c r="T36" s="5">
        <f t="shared" si="26"/>
        <v>0</v>
      </c>
      <c r="U36" s="5">
        <f t="shared" si="27"/>
        <v>0</v>
      </c>
      <c r="V36" s="116">
        <v>0</v>
      </c>
      <c r="W36" s="5">
        <f t="shared" si="28"/>
        <v>0</v>
      </c>
      <c r="X36" s="5">
        <f t="shared" si="29"/>
        <v>0</v>
      </c>
      <c r="Y36" s="116" t="s">
        <v>37</v>
      </c>
      <c r="Z36" s="5">
        <f t="shared" si="30"/>
        <v>0</v>
      </c>
      <c r="AA36" s="5">
        <f t="shared" si="14"/>
        <v>0</v>
      </c>
      <c r="AB36" s="5">
        <v>1000</v>
      </c>
      <c r="AC36" s="5">
        <f t="shared" si="31"/>
        <v>0</v>
      </c>
      <c r="AD36" s="116">
        <v>0</v>
      </c>
      <c r="AE36" s="5">
        <f t="shared" si="32"/>
        <v>0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5.75">
      <c r="A37" s="114"/>
      <c r="B37" s="115"/>
      <c r="C37" s="115"/>
      <c r="D37" s="115"/>
      <c r="E37" s="115"/>
      <c r="F37" s="115"/>
      <c r="G37" s="116">
        <v>0</v>
      </c>
      <c r="H37" s="5">
        <f t="shared" si="18"/>
        <v>0</v>
      </c>
      <c r="I37" s="5">
        <f t="shared" si="19"/>
        <v>0</v>
      </c>
      <c r="J37" s="116">
        <v>0</v>
      </c>
      <c r="K37" s="5">
        <f t="shared" si="20"/>
        <v>0</v>
      </c>
      <c r="L37" s="5">
        <f t="shared" si="21"/>
        <v>0</v>
      </c>
      <c r="M37" s="116">
        <v>0</v>
      </c>
      <c r="N37" s="5">
        <f t="shared" si="22"/>
        <v>0</v>
      </c>
      <c r="O37" s="5">
        <f t="shared" si="23"/>
        <v>0</v>
      </c>
      <c r="P37" s="116">
        <v>0</v>
      </c>
      <c r="Q37" s="5">
        <f t="shared" si="24"/>
        <v>0</v>
      </c>
      <c r="R37" s="5">
        <f t="shared" si="25"/>
        <v>0</v>
      </c>
      <c r="S37" s="116">
        <v>0</v>
      </c>
      <c r="T37" s="5">
        <f t="shared" si="26"/>
        <v>0</v>
      </c>
      <c r="U37" s="5">
        <f t="shared" si="27"/>
        <v>0</v>
      </c>
      <c r="V37" s="116">
        <v>0</v>
      </c>
      <c r="W37" s="5">
        <f t="shared" si="28"/>
        <v>0</v>
      </c>
      <c r="X37" s="5">
        <f t="shared" si="29"/>
        <v>0</v>
      </c>
      <c r="Y37" s="116" t="s">
        <v>37</v>
      </c>
      <c r="Z37" s="5">
        <f t="shared" si="30"/>
        <v>0</v>
      </c>
      <c r="AA37" s="5">
        <f t="shared" si="14"/>
        <v>0</v>
      </c>
      <c r="AB37" s="5">
        <v>1000</v>
      </c>
      <c r="AC37" s="5">
        <f t="shared" si="31"/>
        <v>0</v>
      </c>
      <c r="AD37" s="116">
        <v>0</v>
      </c>
      <c r="AE37" s="5">
        <f t="shared" si="32"/>
        <v>0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15.75">
      <c r="A38" s="114"/>
      <c r="B38" s="115"/>
      <c r="C38" s="115"/>
      <c r="D38" s="115"/>
      <c r="E38" s="115"/>
      <c r="F38" s="115"/>
      <c r="G38" s="116">
        <v>0</v>
      </c>
      <c r="H38" s="5">
        <f t="shared" si="18"/>
        <v>0</v>
      </c>
      <c r="I38" s="5">
        <f t="shared" si="19"/>
        <v>0</v>
      </c>
      <c r="J38" s="116">
        <v>0</v>
      </c>
      <c r="K38" s="5">
        <f t="shared" si="20"/>
        <v>0</v>
      </c>
      <c r="L38" s="5">
        <f t="shared" si="21"/>
        <v>0</v>
      </c>
      <c r="M38" s="116">
        <v>0</v>
      </c>
      <c r="N38" s="5">
        <f t="shared" si="22"/>
        <v>0</v>
      </c>
      <c r="O38" s="5">
        <f t="shared" si="23"/>
        <v>0</v>
      </c>
      <c r="P38" s="116">
        <v>0</v>
      </c>
      <c r="Q38" s="5">
        <f t="shared" si="24"/>
        <v>0</v>
      </c>
      <c r="R38" s="5">
        <f t="shared" si="25"/>
        <v>0</v>
      </c>
      <c r="S38" s="116">
        <v>0</v>
      </c>
      <c r="T38" s="5">
        <f t="shared" si="26"/>
        <v>0</v>
      </c>
      <c r="U38" s="5">
        <f t="shared" si="27"/>
        <v>0</v>
      </c>
      <c r="V38" s="116">
        <v>0</v>
      </c>
      <c r="W38" s="5">
        <f t="shared" si="28"/>
        <v>0</v>
      </c>
      <c r="X38" s="5">
        <f t="shared" si="29"/>
        <v>0</v>
      </c>
      <c r="Y38" s="116" t="s">
        <v>37</v>
      </c>
      <c r="Z38" s="5">
        <f t="shared" si="30"/>
        <v>0</v>
      </c>
      <c r="AA38" s="5">
        <f t="shared" si="14"/>
        <v>0</v>
      </c>
      <c r="AB38" s="5">
        <v>1000</v>
      </c>
      <c r="AC38" s="5">
        <f t="shared" si="31"/>
        <v>0</v>
      </c>
      <c r="AD38" s="116">
        <v>0</v>
      </c>
      <c r="AE38" s="5">
        <f t="shared" si="32"/>
        <v>0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5.75">
      <c r="A39" s="114"/>
      <c r="B39" s="115"/>
      <c r="C39" s="115"/>
      <c r="D39" s="115"/>
      <c r="E39" s="115"/>
      <c r="F39" s="115"/>
      <c r="G39" s="116">
        <v>0</v>
      </c>
      <c r="H39" s="5">
        <f t="shared" si="18"/>
        <v>0</v>
      </c>
      <c r="I39" s="5">
        <f t="shared" si="19"/>
        <v>0</v>
      </c>
      <c r="J39" s="116">
        <v>0</v>
      </c>
      <c r="K39" s="5">
        <f t="shared" si="20"/>
        <v>0</v>
      </c>
      <c r="L39" s="5">
        <f t="shared" si="21"/>
        <v>0</v>
      </c>
      <c r="M39" s="116">
        <v>0</v>
      </c>
      <c r="N39" s="5">
        <f t="shared" si="22"/>
        <v>0</v>
      </c>
      <c r="O39" s="5">
        <f t="shared" si="23"/>
        <v>0</v>
      </c>
      <c r="P39" s="116">
        <v>0</v>
      </c>
      <c r="Q39" s="5">
        <f t="shared" si="24"/>
        <v>0</v>
      </c>
      <c r="R39" s="5">
        <f t="shared" si="25"/>
        <v>0</v>
      </c>
      <c r="S39" s="116">
        <v>0</v>
      </c>
      <c r="T39" s="5">
        <f t="shared" si="26"/>
        <v>0</v>
      </c>
      <c r="U39" s="5">
        <f t="shared" si="27"/>
        <v>0</v>
      </c>
      <c r="V39" s="116">
        <v>0</v>
      </c>
      <c r="W39" s="5">
        <f t="shared" si="28"/>
        <v>0</v>
      </c>
      <c r="X39" s="5">
        <f t="shared" si="29"/>
        <v>0</v>
      </c>
      <c r="Y39" s="116" t="s">
        <v>37</v>
      </c>
      <c r="Z39" s="5">
        <f t="shared" si="30"/>
        <v>0</v>
      </c>
      <c r="AA39" s="5">
        <f t="shared" si="14"/>
        <v>0</v>
      </c>
      <c r="AB39" s="5">
        <v>1000</v>
      </c>
      <c r="AC39" s="5">
        <f t="shared" si="31"/>
        <v>0</v>
      </c>
      <c r="AD39" s="116">
        <v>0</v>
      </c>
      <c r="AE39" s="5">
        <f t="shared" si="32"/>
        <v>0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15.75">
      <c r="A40" s="114"/>
      <c r="B40" s="115"/>
      <c r="C40" s="115"/>
      <c r="D40" s="115"/>
      <c r="E40" s="115"/>
      <c r="F40" s="115"/>
      <c r="G40" s="116">
        <v>0</v>
      </c>
      <c r="H40" s="5">
        <f t="shared" si="18"/>
        <v>0</v>
      </c>
      <c r="I40" s="5">
        <f t="shared" si="19"/>
        <v>0</v>
      </c>
      <c r="J40" s="116">
        <v>0</v>
      </c>
      <c r="K40" s="5">
        <f t="shared" si="20"/>
        <v>0</v>
      </c>
      <c r="L40" s="5">
        <f t="shared" si="21"/>
        <v>0</v>
      </c>
      <c r="M40" s="116">
        <v>0</v>
      </c>
      <c r="N40" s="5">
        <f t="shared" si="22"/>
        <v>0</v>
      </c>
      <c r="O40" s="5">
        <f t="shared" si="23"/>
        <v>0</v>
      </c>
      <c r="P40" s="116">
        <v>0</v>
      </c>
      <c r="Q40" s="5">
        <f t="shared" si="24"/>
        <v>0</v>
      </c>
      <c r="R40" s="5">
        <f t="shared" si="25"/>
        <v>0</v>
      </c>
      <c r="S40" s="116">
        <v>0</v>
      </c>
      <c r="T40" s="5">
        <f t="shared" si="26"/>
        <v>0</v>
      </c>
      <c r="U40" s="5">
        <f t="shared" si="27"/>
        <v>0</v>
      </c>
      <c r="V40" s="116">
        <v>0</v>
      </c>
      <c r="W40" s="5">
        <f t="shared" si="28"/>
        <v>0</v>
      </c>
      <c r="X40" s="5">
        <f t="shared" si="29"/>
        <v>0</v>
      </c>
      <c r="Y40" s="116" t="s">
        <v>37</v>
      </c>
      <c r="Z40" s="5">
        <f t="shared" si="30"/>
        <v>0</v>
      </c>
      <c r="AA40" s="5">
        <f t="shared" si="14"/>
        <v>0</v>
      </c>
      <c r="AB40" s="5">
        <v>1000</v>
      </c>
      <c r="AC40" s="5">
        <f t="shared" si="31"/>
        <v>0</v>
      </c>
      <c r="AD40" s="116">
        <v>0</v>
      </c>
      <c r="AE40" s="5">
        <f t="shared" si="32"/>
        <v>0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5.75">
      <c r="A41" s="114"/>
      <c r="B41" s="115"/>
      <c r="C41" s="115"/>
      <c r="D41" s="115"/>
      <c r="E41" s="115"/>
      <c r="F41" s="115"/>
      <c r="G41" s="116">
        <v>0</v>
      </c>
      <c r="H41" s="5">
        <f t="shared" si="18"/>
        <v>0</v>
      </c>
      <c r="I41" s="5">
        <f t="shared" si="19"/>
        <v>0</v>
      </c>
      <c r="J41" s="116">
        <v>0</v>
      </c>
      <c r="K41" s="5">
        <f t="shared" si="20"/>
        <v>0</v>
      </c>
      <c r="L41" s="5">
        <f t="shared" si="21"/>
        <v>0</v>
      </c>
      <c r="M41" s="116">
        <v>0</v>
      </c>
      <c r="N41" s="5">
        <f t="shared" si="22"/>
        <v>0</v>
      </c>
      <c r="O41" s="5">
        <f t="shared" si="23"/>
        <v>0</v>
      </c>
      <c r="P41" s="116">
        <v>0</v>
      </c>
      <c r="Q41" s="5">
        <f t="shared" si="24"/>
        <v>0</v>
      </c>
      <c r="R41" s="5">
        <f t="shared" si="25"/>
        <v>0</v>
      </c>
      <c r="S41" s="116">
        <v>0</v>
      </c>
      <c r="T41" s="5">
        <f t="shared" si="26"/>
        <v>0</v>
      </c>
      <c r="U41" s="5">
        <f t="shared" si="27"/>
        <v>0</v>
      </c>
      <c r="V41" s="116">
        <v>0</v>
      </c>
      <c r="W41" s="5">
        <f t="shared" si="28"/>
        <v>0</v>
      </c>
      <c r="X41" s="5">
        <f t="shared" si="29"/>
        <v>0</v>
      </c>
      <c r="Y41" s="116" t="s">
        <v>37</v>
      </c>
      <c r="Z41" s="5">
        <f t="shared" si="30"/>
        <v>0</v>
      </c>
      <c r="AA41" s="5">
        <f t="shared" si="14"/>
        <v>0</v>
      </c>
      <c r="AB41" s="5">
        <v>1000</v>
      </c>
      <c r="AC41" s="5">
        <f t="shared" si="31"/>
        <v>0</v>
      </c>
      <c r="AD41" s="116">
        <v>0</v>
      </c>
      <c r="AE41" s="5">
        <f t="shared" si="32"/>
        <v>0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5.75">
      <c r="A42" s="114"/>
      <c r="B42" s="115"/>
      <c r="C42" s="115"/>
      <c r="D42" s="115"/>
      <c r="E42" s="115"/>
      <c r="F42" s="115"/>
      <c r="G42" s="116">
        <v>0</v>
      </c>
      <c r="H42" s="5">
        <f t="shared" si="18"/>
        <v>0</v>
      </c>
      <c r="I42" s="5">
        <f t="shared" si="19"/>
        <v>0</v>
      </c>
      <c r="J42" s="116">
        <v>0</v>
      </c>
      <c r="K42" s="5">
        <f t="shared" si="20"/>
        <v>0</v>
      </c>
      <c r="L42" s="5">
        <f t="shared" si="21"/>
        <v>0</v>
      </c>
      <c r="M42" s="116">
        <v>0</v>
      </c>
      <c r="N42" s="5">
        <f t="shared" si="22"/>
        <v>0</v>
      </c>
      <c r="O42" s="5">
        <f t="shared" si="23"/>
        <v>0</v>
      </c>
      <c r="P42" s="116">
        <v>0</v>
      </c>
      <c r="Q42" s="5">
        <f t="shared" si="24"/>
        <v>0</v>
      </c>
      <c r="R42" s="5">
        <f t="shared" si="25"/>
        <v>0</v>
      </c>
      <c r="S42" s="116">
        <v>0</v>
      </c>
      <c r="T42" s="5">
        <f t="shared" si="26"/>
        <v>0</v>
      </c>
      <c r="U42" s="5">
        <f t="shared" si="27"/>
        <v>0</v>
      </c>
      <c r="V42" s="116">
        <v>0</v>
      </c>
      <c r="W42" s="5">
        <f t="shared" si="28"/>
        <v>0</v>
      </c>
      <c r="X42" s="5">
        <f t="shared" si="29"/>
        <v>0</v>
      </c>
      <c r="Y42" s="116" t="s">
        <v>37</v>
      </c>
      <c r="Z42" s="5">
        <f t="shared" si="30"/>
        <v>0</v>
      </c>
      <c r="AA42" s="5">
        <f t="shared" si="14"/>
        <v>0</v>
      </c>
      <c r="AB42" s="5">
        <v>1000</v>
      </c>
      <c r="AC42" s="5">
        <f t="shared" si="31"/>
        <v>0</v>
      </c>
      <c r="AD42" s="116">
        <v>0</v>
      </c>
      <c r="AE42" s="5">
        <f t="shared" si="32"/>
        <v>0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15.75">
      <c r="A43" s="114"/>
      <c r="B43" s="115"/>
      <c r="C43" s="115"/>
      <c r="D43" s="115"/>
      <c r="E43" s="115"/>
      <c r="F43" s="115"/>
      <c r="G43" s="116">
        <v>0</v>
      </c>
      <c r="H43" s="5">
        <f t="shared" si="18"/>
        <v>0</v>
      </c>
      <c r="I43" s="5">
        <f t="shared" si="19"/>
        <v>0</v>
      </c>
      <c r="J43" s="116">
        <v>0</v>
      </c>
      <c r="K43" s="5">
        <f t="shared" si="20"/>
        <v>0</v>
      </c>
      <c r="L43" s="5">
        <f t="shared" si="21"/>
        <v>0</v>
      </c>
      <c r="M43" s="116">
        <v>0</v>
      </c>
      <c r="N43" s="5">
        <f t="shared" si="22"/>
        <v>0</v>
      </c>
      <c r="O43" s="5">
        <f t="shared" si="23"/>
        <v>0</v>
      </c>
      <c r="P43" s="116">
        <v>0</v>
      </c>
      <c r="Q43" s="5">
        <f t="shared" si="24"/>
        <v>0</v>
      </c>
      <c r="R43" s="5">
        <f t="shared" si="25"/>
        <v>0</v>
      </c>
      <c r="S43" s="116">
        <v>0</v>
      </c>
      <c r="T43" s="5">
        <f t="shared" si="26"/>
        <v>0</v>
      </c>
      <c r="U43" s="5">
        <f t="shared" si="27"/>
        <v>0</v>
      </c>
      <c r="V43" s="116">
        <v>0</v>
      </c>
      <c r="W43" s="5">
        <f t="shared" si="28"/>
        <v>0</v>
      </c>
      <c r="X43" s="5">
        <f t="shared" si="29"/>
        <v>0</v>
      </c>
      <c r="Y43" s="116" t="s">
        <v>37</v>
      </c>
      <c r="Z43" s="5">
        <f t="shared" si="30"/>
        <v>0</v>
      </c>
      <c r="AA43" s="5">
        <f t="shared" si="14"/>
        <v>0</v>
      </c>
      <c r="AB43" s="5">
        <v>1000</v>
      </c>
      <c r="AC43" s="5">
        <f t="shared" si="31"/>
        <v>0</v>
      </c>
      <c r="AD43" s="116">
        <v>0</v>
      </c>
      <c r="AE43" s="5">
        <f t="shared" si="32"/>
        <v>0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>
      <c r="A44" s="114"/>
      <c r="B44" s="115"/>
      <c r="C44" s="115"/>
      <c r="D44" s="115"/>
      <c r="E44" s="115"/>
      <c r="F44" s="115"/>
      <c r="G44" s="116">
        <v>0</v>
      </c>
      <c r="H44" s="5">
        <f t="shared" si="18"/>
        <v>0</v>
      </c>
      <c r="I44" s="5">
        <f t="shared" si="19"/>
        <v>0</v>
      </c>
      <c r="J44" s="116">
        <v>0</v>
      </c>
      <c r="K44" s="5">
        <f t="shared" si="20"/>
        <v>0</v>
      </c>
      <c r="L44" s="5">
        <f t="shared" si="21"/>
        <v>0</v>
      </c>
      <c r="M44" s="116">
        <v>0</v>
      </c>
      <c r="N44" s="5">
        <f t="shared" si="22"/>
        <v>0</v>
      </c>
      <c r="O44" s="5">
        <f t="shared" si="23"/>
        <v>0</v>
      </c>
      <c r="P44" s="116">
        <v>0</v>
      </c>
      <c r="Q44" s="5">
        <f t="shared" si="24"/>
        <v>0</v>
      </c>
      <c r="R44" s="5">
        <f t="shared" si="25"/>
        <v>0</v>
      </c>
      <c r="S44" s="116">
        <v>0</v>
      </c>
      <c r="T44" s="5">
        <f t="shared" si="26"/>
        <v>0</v>
      </c>
      <c r="U44" s="5">
        <f t="shared" si="27"/>
        <v>0</v>
      </c>
      <c r="V44" s="116">
        <v>0</v>
      </c>
      <c r="W44" s="5">
        <f t="shared" si="28"/>
        <v>0</v>
      </c>
      <c r="X44" s="5">
        <f t="shared" si="29"/>
        <v>0</v>
      </c>
      <c r="Y44" s="116" t="s">
        <v>37</v>
      </c>
      <c r="Z44" s="5">
        <f t="shared" si="30"/>
        <v>0</v>
      </c>
      <c r="AA44" s="5">
        <f t="shared" si="14"/>
        <v>0</v>
      </c>
      <c r="AB44" s="5">
        <v>1000</v>
      </c>
      <c r="AC44" s="5">
        <f t="shared" si="31"/>
        <v>0</v>
      </c>
      <c r="AD44" s="116">
        <v>0</v>
      </c>
      <c r="AE44" s="5">
        <f t="shared" si="32"/>
        <v>0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45" s="114"/>
      <c r="B45" s="115"/>
      <c r="C45" s="115"/>
      <c r="D45" s="115"/>
      <c r="E45" s="115"/>
      <c r="F45" s="115"/>
      <c r="G45" s="116">
        <v>0</v>
      </c>
      <c r="H45" s="5">
        <f t="shared" si="18"/>
        <v>0</v>
      </c>
      <c r="I45" s="5">
        <f t="shared" si="19"/>
        <v>0</v>
      </c>
      <c r="J45" s="116">
        <v>0</v>
      </c>
      <c r="K45" s="5">
        <f t="shared" si="20"/>
        <v>0</v>
      </c>
      <c r="L45" s="5">
        <f t="shared" si="21"/>
        <v>0</v>
      </c>
      <c r="M45" s="116">
        <v>0</v>
      </c>
      <c r="N45" s="5">
        <f t="shared" si="22"/>
        <v>0</v>
      </c>
      <c r="O45" s="5">
        <f t="shared" si="23"/>
        <v>0</v>
      </c>
      <c r="P45" s="116">
        <v>0</v>
      </c>
      <c r="Q45" s="5">
        <f t="shared" si="24"/>
        <v>0</v>
      </c>
      <c r="R45" s="5">
        <f t="shared" si="25"/>
        <v>0</v>
      </c>
      <c r="S45" s="116">
        <v>0</v>
      </c>
      <c r="T45" s="5">
        <f t="shared" si="26"/>
        <v>0</v>
      </c>
      <c r="U45" s="5">
        <f t="shared" si="27"/>
        <v>0</v>
      </c>
      <c r="V45" s="116">
        <v>0</v>
      </c>
      <c r="W45" s="5">
        <f t="shared" si="28"/>
        <v>0</v>
      </c>
      <c r="X45" s="5">
        <f t="shared" si="29"/>
        <v>0</v>
      </c>
      <c r="Y45" s="116" t="s">
        <v>37</v>
      </c>
      <c r="Z45" s="5">
        <f t="shared" si="30"/>
        <v>0</v>
      </c>
      <c r="AA45" s="5">
        <f t="shared" si="14"/>
        <v>0</v>
      </c>
      <c r="AB45" s="5">
        <v>1000</v>
      </c>
      <c r="AC45" s="5">
        <f t="shared" si="31"/>
        <v>0</v>
      </c>
      <c r="AD45" s="116">
        <v>0</v>
      </c>
      <c r="AE45" s="5">
        <f t="shared" si="32"/>
        <v>0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15.75">
      <c r="A46" s="114"/>
      <c r="B46" s="115"/>
      <c r="C46" s="115"/>
      <c r="D46" s="115"/>
      <c r="E46" s="115"/>
      <c r="F46" s="115"/>
      <c r="G46" s="116">
        <v>0</v>
      </c>
      <c r="H46" s="5">
        <f t="shared" si="18"/>
        <v>0</v>
      </c>
      <c r="I46" s="5">
        <f t="shared" si="19"/>
        <v>0</v>
      </c>
      <c r="J46" s="116">
        <v>0</v>
      </c>
      <c r="K46" s="5">
        <f t="shared" si="20"/>
        <v>0</v>
      </c>
      <c r="L46" s="5">
        <f t="shared" si="21"/>
        <v>0</v>
      </c>
      <c r="M46" s="116">
        <v>0</v>
      </c>
      <c r="N46" s="5">
        <f t="shared" si="22"/>
        <v>0</v>
      </c>
      <c r="O46" s="5">
        <f t="shared" si="23"/>
        <v>0</v>
      </c>
      <c r="P46" s="116">
        <v>0</v>
      </c>
      <c r="Q46" s="5">
        <f t="shared" si="24"/>
        <v>0</v>
      </c>
      <c r="R46" s="5">
        <f t="shared" si="25"/>
        <v>0</v>
      </c>
      <c r="S46" s="116">
        <v>0</v>
      </c>
      <c r="T46" s="5">
        <f t="shared" si="26"/>
        <v>0</v>
      </c>
      <c r="U46" s="5">
        <f t="shared" si="27"/>
        <v>0</v>
      </c>
      <c r="V46" s="116">
        <v>0</v>
      </c>
      <c r="W46" s="5">
        <f t="shared" si="28"/>
        <v>0</v>
      </c>
      <c r="X46" s="5">
        <f t="shared" si="29"/>
        <v>0</v>
      </c>
      <c r="Y46" s="116" t="s">
        <v>37</v>
      </c>
      <c r="Z46" s="5">
        <f t="shared" si="30"/>
        <v>0</v>
      </c>
      <c r="AA46" s="5">
        <f t="shared" si="14"/>
        <v>0</v>
      </c>
      <c r="AB46" s="5">
        <v>1000</v>
      </c>
      <c r="AC46" s="5">
        <f t="shared" si="31"/>
        <v>0</v>
      </c>
      <c r="AD46" s="116">
        <v>0</v>
      </c>
      <c r="AE46" s="5">
        <f t="shared" si="32"/>
        <v>0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5.75">
      <c r="A47" s="114"/>
      <c r="B47" s="115"/>
      <c r="C47" s="115"/>
      <c r="D47" s="115"/>
      <c r="E47" s="115"/>
      <c r="F47" s="115"/>
      <c r="G47" s="116">
        <v>0</v>
      </c>
      <c r="H47" s="5">
        <f t="shared" si="18"/>
        <v>0</v>
      </c>
      <c r="I47" s="5">
        <f t="shared" si="19"/>
        <v>0</v>
      </c>
      <c r="J47" s="116">
        <v>0</v>
      </c>
      <c r="K47" s="5">
        <f t="shared" si="20"/>
        <v>0</v>
      </c>
      <c r="L47" s="5">
        <f t="shared" si="21"/>
        <v>0</v>
      </c>
      <c r="M47" s="116">
        <v>0</v>
      </c>
      <c r="N47" s="5">
        <f t="shared" si="22"/>
        <v>0</v>
      </c>
      <c r="O47" s="5">
        <f t="shared" si="23"/>
        <v>0</v>
      </c>
      <c r="P47" s="116">
        <v>0</v>
      </c>
      <c r="Q47" s="5">
        <f t="shared" si="24"/>
        <v>0</v>
      </c>
      <c r="R47" s="5">
        <f t="shared" si="25"/>
        <v>0</v>
      </c>
      <c r="S47" s="116">
        <v>0</v>
      </c>
      <c r="T47" s="5">
        <f t="shared" si="26"/>
        <v>0</v>
      </c>
      <c r="U47" s="5">
        <f t="shared" si="27"/>
        <v>0</v>
      </c>
      <c r="V47" s="116">
        <v>0</v>
      </c>
      <c r="W47" s="5">
        <f t="shared" si="28"/>
        <v>0</v>
      </c>
      <c r="X47" s="5">
        <f t="shared" si="29"/>
        <v>0</v>
      </c>
      <c r="Y47" s="116" t="s">
        <v>37</v>
      </c>
      <c r="Z47" s="5">
        <f t="shared" si="30"/>
        <v>0</v>
      </c>
      <c r="AA47" s="5">
        <f t="shared" si="14"/>
        <v>0</v>
      </c>
      <c r="AB47" s="5">
        <v>1000</v>
      </c>
      <c r="AC47" s="5">
        <f t="shared" si="31"/>
        <v>0</v>
      </c>
      <c r="AD47" s="116">
        <v>0</v>
      </c>
      <c r="AE47" s="5">
        <f t="shared" si="32"/>
        <v>0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5.75">
      <c r="A48" s="114"/>
      <c r="B48" s="115"/>
      <c r="C48" s="115"/>
      <c r="D48" s="115"/>
      <c r="E48" s="115"/>
      <c r="F48" s="115"/>
      <c r="G48" s="116">
        <v>0</v>
      </c>
      <c r="H48" s="5">
        <f t="shared" si="18"/>
        <v>0</v>
      </c>
      <c r="I48" s="5">
        <f t="shared" si="19"/>
        <v>0</v>
      </c>
      <c r="J48" s="116">
        <v>0</v>
      </c>
      <c r="K48" s="5">
        <f t="shared" si="20"/>
        <v>0</v>
      </c>
      <c r="L48" s="5">
        <f t="shared" si="21"/>
        <v>0</v>
      </c>
      <c r="M48" s="116">
        <v>0</v>
      </c>
      <c r="N48" s="5">
        <f t="shared" si="22"/>
        <v>0</v>
      </c>
      <c r="O48" s="5">
        <f t="shared" si="23"/>
        <v>0</v>
      </c>
      <c r="P48" s="116">
        <v>0</v>
      </c>
      <c r="Q48" s="5">
        <f t="shared" si="24"/>
        <v>0</v>
      </c>
      <c r="R48" s="5">
        <f t="shared" si="25"/>
        <v>0</v>
      </c>
      <c r="S48" s="116">
        <v>0</v>
      </c>
      <c r="T48" s="5">
        <f t="shared" si="26"/>
        <v>0</v>
      </c>
      <c r="U48" s="5">
        <f t="shared" si="27"/>
        <v>0</v>
      </c>
      <c r="V48" s="116">
        <v>0</v>
      </c>
      <c r="W48" s="5">
        <f t="shared" si="28"/>
        <v>0</v>
      </c>
      <c r="X48" s="5">
        <f t="shared" si="29"/>
        <v>0</v>
      </c>
      <c r="Y48" s="116" t="s">
        <v>37</v>
      </c>
      <c r="Z48" s="5">
        <f t="shared" si="30"/>
        <v>0</v>
      </c>
      <c r="AA48" s="5">
        <f t="shared" si="14"/>
        <v>0</v>
      </c>
      <c r="AB48" s="5">
        <v>1000</v>
      </c>
      <c r="AC48" s="5">
        <f t="shared" si="31"/>
        <v>0</v>
      </c>
      <c r="AD48" s="116">
        <v>0</v>
      </c>
      <c r="AE48" s="5">
        <f t="shared" si="32"/>
        <v>0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5.75">
      <c r="A49" s="114"/>
      <c r="B49" s="115"/>
      <c r="C49" s="115"/>
      <c r="D49" s="115"/>
      <c r="E49" s="115"/>
      <c r="F49" s="115"/>
      <c r="G49" s="116">
        <v>0</v>
      </c>
      <c r="H49" s="5">
        <f t="shared" si="18"/>
        <v>0</v>
      </c>
      <c r="I49" s="5">
        <f t="shared" si="19"/>
        <v>0</v>
      </c>
      <c r="J49" s="116">
        <v>0</v>
      </c>
      <c r="K49" s="5">
        <f t="shared" si="20"/>
        <v>0</v>
      </c>
      <c r="L49" s="5">
        <f t="shared" si="21"/>
        <v>0</v>
      </c>
      <c r="M49" s="116">
        <v>0</v>
      </c>
      <c r="N49" s="5">
        <f t="shared" si="22"/>
        <v>0</v>
      </c>
      <c r="O49" s="5">
        <f t="shared" si="23"/>
        <v>0</v>
      </c>
      <c r="P49" s="116">
        <v>0</v>
      </c>
      <c r="Q49" s="5">
        <f t="shared" si="24"/>
        <v>0</v>
      </c>
      <c r="R49" s="5">
        <f t="shared" si="25"/>
        <v>0</v>
      </c>
      <c r="S49" s="116">
        <v>0</v>
      </c>
      <c r="T49" s="5">
        <f t="shared" si="26"/>
        <v>0</v>
      </c>
      <c r="U49" s="5">
        <f t="shared" si="27"/>
        <v>0</v>
      </c>
      <c r="V49" s="116">
        <v>0</v>
      </c>
      <c r="W49" s="5">
        <f t="shared" si="28"/>
        <v>0</v>
      </c>
      <c r="X49" s="5">
        <f t="shared" si="29"/>
        <v>0</v>
      </c>
      <c r="Y49" s="116" t="s">
        <v>37</v>
      </c>
      <c r="Z49" s="5">
        <f t="shared" si="30"/>
        <v>0</v>
      </c>
      <c r="AA49" s="5">
        <f t="shared" si="14"/>
        <v>0</v>
      </c>
      <c r="AB49" s="5">
        <v>1000</v>
      </c>
      <c r="AC49" s="5">
        <f t="shared" si="31"/>
        <v>0</v>
      </c>
      <c r="AD49" s="116">
        <v>0</v>
      </c>
      <c r="AE49" s="5">
        <f t="shared" si="32"/>
        <v>0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5.75">
      <c r="A50" s="114"/>
      <c r="B50" s="115"/>
      <c r="C50" s="115"/>
      <c r="D50" s="115"/>
      <c r="E50" s="115"/>
      <c r="F50" s="115"/>
      <c r="G50" s="116">
        <v>0</v>
      </c>
      <c r="H50" s="5">
        <f t="shared" si="18"/>
        <v>0</v>
      </c>
      <c r="I50" s="5">
        <f t="shared" si="19"/>
        <v>0</v>
      </c>
      <c r="J50" s="116">
        <v>0</v>
      </c>
      <c r="K50" s="5">
        <f t="shared" si="20"/>
        <v>0</v>
      </c>
      <c r="L50" s="5">
        <f t="shared" si="21"/>
        <v>0</v>
      </c>
      <c r="M50" s="116">
        <v>0</v>
      </c>
      <c r="N50" s="5">
        <f t="shared" si="22"/>
        <v>0</v>
      </c>
      <c r="O50" s="5">
        <f t="shared" si="23"/>
        <v>0</v>
      </c>
      <c r="P50" s="116">
        <v>0</v>
      </c>
      <c r="Q50" s="5">
        <f t="shared" si="24"/>
        <v>0</v>
      </c>
      <c r="R50" s="5">
        <f t="shared" si="25"/>
        <v>0</v>
      </c>
      <c r="S50" s="116">
        <v>0</v>
      </c>
      <c r="T50" s="5">
        <f t="shared" si="26"/>
        <v>0</v>
      </c>
      <c r="U50" s="5">
        <f t="shared" si="27"/>
        <v>0</v>
      </c>
      <c r="V50" s="116">
        <v>0</v>
      </c>
      <c r="W50" s="5">
        <f t="shared" si="28"/>
        <v>0</v>
      </c>
      <c r="X50" s="5">
        <f t="shared" si="29"/>
        <v>0</v>
      </c>
      <c r="Y50" s="116" t="s">
        <v>37</v>
      </c>
      <c r="Z50" s="5">
        <f t="shared" si="30"/>
        <v>0</v>
      </c>
      <c r="AA50" s="5">
        <f t="shared" si="14"/>
        <v>0</v>
      </c>
      <c r="AB50" s="5">
        <v>1000</v>
      </c>
      <c r="AC50" s="5">
        <f t="shared" si="31"/>
        <v>0</v>
      </c>
      <c r="AD50" s="116">
        <v>0</v>
      </c>
      <c r="AE50" s="5">
        <f t="shared" si="32"/>
        <v>0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5.75">
      <c r="A51" s="114"/>
      <c r="B51" s="115"/>
      <c r="C51" s="115"/>
      <c r="D51" s="115"/>
      <c r="E51" s="115"/>
      <c r="F51" s="115"/>
      <c r="G51" s="116">
        <v>0</v>
      </c>
      <c r="H51" s="5">
        <f t="shared" si="18"/>
        <v>0</v>
      </c>
      <c r="I51" s="5">
        <f t="shared" si="19"/>
        <v>0</v>
      </c>
      <c r="J51" s="116">
        <v>0</v>
      </c>
      <c r="K51" s="5">
        <f t="shared" si="20"/>
        <v>0</v>
      </c>
      <c r="L51" s="5">
        <f t="shared" si="21"/>
        <v>0</v>
      </c>
      <c r="M51" s="116">
        <v>0</v>
      </c>
      <c r="N51" s="5">
        <f t="shared" si="22"/>
        <v>0</v>
      </c>
      <c r="O51" s="5">
        <f t="shared" si="23"/>
        <v>0</v>
      </c>
      <c r="P51" s="116">
        <v>0</v>
      </c>
      <c r="Q51" s="5">
        <f t="shared" si="24"/>
        <v>0</v>
      </c>
      <c r="R51" s="5">
        <f t="shared" si="25"/>
        <v>0</v>
      </c>
      <c r="S51" s="116">
        <v>0</v>
      </c>
      <c r="T51" s="5">
        <f t="shared" si="26"/>
        <v>0</v>
      </c>
      <c r="U51" s="5">
        <f t="shared" si="27"/>
        <v>0</v>
      </c>
      <c r="V51" s="116">
        <v>0</v>
      </c>
      <c r="W51" s="5">
        <f t="shared" si="28"/>
        <v>0</v>
      </c>
      <c r="X51" s="5">
        <f t="shared" si="29"/>
        <v>0</v>
      </c>
      <c r="Y51" s="116" t="s">
        <v>37</v>
      </c>
      <c r="Z51" s="5">
        <f t="shared" si="30"/>
        <v>0</v>
      </c>
      <c r="AA51" s="5">
        <f t="shared" si="14"/>
        <v>0</v>
      </c>
      <c r="AB51" s="5">
        <v>1000</v>
      </c>
      <c r="AC51" s="5">
        <f t="shared" si="31"/>
        <v>0</v>
      </c>
      <c r="AD51" s="116">
        <v>0</v>
      </c>
      <c r="AE51" s="5">
        <f t="shared" si="32"/>
        <v>0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5.75">
      <c r="A52" s="114"/>
      <c r="B52" s="115"/>
      <c r="C52" s="115"/>
      <c r="D52" s="115"/>
      <c r="E52" s="115"/>
      <c r="F52" s="115"/>
      <c r="G52" s="116">
        <v>0</v>
      </c>
      <c r="H52" s="5">
        <f t="shared" si="18"/>
        <v>0</v>
      </c>
      <c r="I52" s="5">
        <f t="shared" si="19"/>
        <v>0</v>
      </c>
      <c r="J52" s="116">
        <v>0</v>
      </c>
      <c r="K52" s="5">
        <f t="shared" si="20"/>
        <v>0</v>
      </c>
      <c r="L52" s="5">
        <f t="shared" si="21"/>
        <v>0</v>
      </c>
      <c r="M52" s="116">
        <v>0</v>
      </c>
      <c r="N52" s="5">
        <f t="shared" si="22"/>
        <v>0</v>
      </c>
      <c r="O52" s="5">
        <f t="shared" si="23"/>
        <v>0</v>
      </c>
      <c r="P52" s="116">
        <v>0</v>
      </c>
      <c r="Q52" s="5">
        <f t="shared" si="24"/>
        <v>0</v>
      </c>
      <c r="R52" s="5">
        <f t="shared" si="25"/>
        <v>0</v>
      </c>
      <c r="S52" s="116">
        <v>0</v>
      </c>
      <c r="T52" s="5">
        <f t="shared" si="26"/>
        <v>0</v>
      </c>
      <c r="U52" s="5">
        <f t="shared" si="27"/>
        <v>0</v>
      </c>
      <c r="V52" s="116">
        <v>0</v>
      </c>
      <c r="W52" s="5">
        <f t="shared" si="28"/>
        <v>0</v>
      </c>
      <c r="X52" s="5">
        <f t="shared" si="29"/>
        <v>0</v>
      </c>
      <c r="Y52" s="116" t="s">
        <v>37</v>
      </c>
      <c r="Z52" s="5">
        <f t="shared" si="30"/>
        <v>0</v>
      </c>
      <c r="AA52" s="5">
        <f t="shared" si="14"/>
        <v>0</v>
      </c>
      <c r="AB52" s="5">
        <v>1000</v>
      </c>
      <c r="AC52" s="5">
        <f t="shared" si="31"/>
        <v>0</v>
      </c>
      <c r="AD52" s="116">
        <v>0</v>
      </c>
      <c r="AE52" s="5">
        <f t="shared" si="32"/>
        <v>0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15.75">
      <c r="A53" s="114"/>
      <c r="B53" s="115"/>
      <c r="C53" s="115"/>
      <c r="D53" s="115"/>
      <c r="E53" s="115"/>
      <c r="F53" s="115"/>
      <c r="G53" s="116">
        <v>0</v>
      </c>
      <c r="H53" s="5">
        <f t="shared" si="18"/>
        <v>0</v>
      </c>
      <c r="I53" s="5">
        <f t="shared" si="19"/>
        <v>0</v>
      </c>
      <c r="J53" s="116">
        <v>0</v>
      </c>
      <c r="K53" s="5">
        <f t="shared" si="20"/>
        <v>0</v>
      </c>
      <c r="L53" s="5">
        <f t="shared" si="21"/>
        <v>0</v>
      </c>
      <c r="M53" s="116">
        <v>0</v>
      </c>
      <c r="N53" s="5">
        <f t="shared" si="22"/>
        <v>0</v>
      </c>
      <c r="O53" s="5">
        <f t="shared" si="23"/>
        <v>0</v>
      </c>
      <c r="P53" s="116">
        <v>0</v>
      </c>
      <c r="Q53" s="5">
        <f t="shared" si="24"/>
        <v>0</v>
      </c>
      <c r="R53" s="5">
        <f t="shared" si="25"/>
        <v>0</v>
      </c>
      <c r="S53" s="116">
        <v>0</v>
      </c>
      <c r="T53" s="5">
        <f t="shared" si="26"/>
        <v>0</v>
      </c>
      <c r="U53" s="5">
        <f t="shared" si="27"/>
        <v>0</v>
      </c>
      <c r="V53" s="116">
        <v>0</v>
      </c>
      <c r="W53" s="5">
        <f t="shared" si="28"/>
        <v>0</v>
      </c>
      <c r="X53" s="5">
        <f t="shared" si="29"/>
        <v>0</v>
      </c>
      <c r="Y53" s="116" t="s">
        <v>37</v>
      </c>
      <c r="Z53" s="5">
        <f t="shared" si="30"/>
        <v>0</v>
      </c>
      <c r="AA53" s="5">
        <f t="shared" si="14"/>
        <v>0</v>
      </c>
      <c r="AB53" s="5">
        <v>1000</v>
      </c>
      <c r="AC53" s="5">
        <f t="shared" si="31"/>
        <v>0</v>
      </c>
      <c r="AD53" s="116">
        <v>0</v>
      </c>
      <c r="AE53" s="5">
        <f t="shared" si="32"/>
        <v>0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15.75">
      <c r="A54" s="114"/>
      <c r="B54" s="115"/>
      <c r="C54" s="115"/>
      <c r="D54" s="115"/>
      <c r="E54" s="115"/>
      <c r="F54" s="115"/>
      <c r="G54" s="116">
        <v>0</v>
      </c>
      <c r="H54" s="5">
        <f t="shared" si="18"/>
        <v>0</v>
      </c>
      <c r="I54" s="5">
        <f t="shared" si="19"/>
        <v>0</v>
      </c>
      <c r="J54" s="116">
        <v>0</v>
      </c>
      <c r="K54" s="5">
        <f t="shared" si="20"/>
        <v>0</v>
      </c>
      <c r="L54" s="5">
        <f t="shared" si="21"/>
        <v>0</v>
      </c>
      <c r="M54" s="116">
        <v>0</v>
      </c>
      <c r="N54" s="5">
        <f t="shared" si="22"/>
        <v>0</v>
      </c>
      <c r="O54" s="5">
        <f t="shared" si="23"/>
        <v>0</v>
      </c>
      <c r="P54" s="116">
        <v>0</v>
      </c>
      <c r="Q54" s="5">
        <f t="shared" si="24"/>
        <v>0</v>
      </c>
      <c r="R54" s="5">
        <f t="shared" si="25"/>
        <v>0</v>
      </c>
      <c r="S54" s="116">
        <v>0</v>
      </c>
      <c r="T54" s="5">
        <f t="shared" si="26"/>
        <v>0</v>
      </c>
      <c r="U54" s="5">
        <f t="shared" si="27"/>
        <v>0</v>
      </c>
      <c r="V54" s="116">
        <v>0</v>
      </c>
      <c r="W54" s="5">
        <f t="shared" si="28"/>
        <v>0</v>
      </c>
      <c r="X54" s="5">
        <f t="shared" si="29"/>
        <v>0</v>
      </c>
      <c r="Y54" s="116" t="s">
        <v>37</v>
      </c>
      <c r="Z54" s="5">
        <f t="shared" si="30"/>
        <v>0</v>
      </c>
      <c r="AA54" s="5">
        <f t="shared" si="14"/>
        <v>0</v>
      </c>
      <c r="AB54" s="5">
        <v>1000</v>
      </c>
      <c r="AC54" s="5">
        <f t="shared" si="31"/>
        <v>0</v>
      </c>
      <c r="AD54" s="116">
        <v>0</v>
      </c>
      <c r="AE54" s="5">
        <f t="shared" si="32"/>
        <v>0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5.75">
      <c r="A55" s="114"/>
      <c r="B55" s="115"/>
      <c r="C55" s="115"/>
      <c r="D55" s="115"/>
      <c r="E55" s="115"/>
      <c r="F55" s="115"/>
      <c r="G55" s="116">
        <v>0</v>
      </c>
      <c r="H55" s="5">
        <f t="shared" si="18"/>
        <v>0</v>
      </c>
      <c r="I55" s="5">
        <f t="shared" si="19"/>
        <v>0</v>
      </c>
      <c r="J55" s="116">
        <v>0</v>
      </c>
      <c r="K55" s="5">
        <f t="shared" si="20"/>
        <v>0</v>
      </c>
      <c r="L55" s="5">
        <f t="shared" si="21"/>
        <v>0</v>
      </c>
      <c r="M55" s="116">
        <v>0</v>
      </c>
      <c r="N55" s="5">
        <f t="shared" si="22"/>
        <v>0</v>
      </c>
      <c r="O55" s="5">
        <f t="shared" si="23"/>
        <v>0</v>
      </c>
      <c r="P55" s="116">
        <v>0</v>
      </c>
      <c r="Q55" s="5">
        <f t="shared" si="24"/>
        <v>0</v>
      </c>
      <c r="R55" s="5">
        <f t="shared" si="25"/>
        <v>0</v>
      </c>
      <c r="S55" s="116">
        <v>0</v>
      </c>
      <c r="T55" s="5">
        <f t="shared" si="26"/>
        <v>0</v>
      </c>
      <c r="U55" s="5">
        <f t="shared" si="27"/>
        <v>0</v>
      </c>
      <c r="V55" s="116">
        <v>0</v>
      </c>
      <c r="W55" s="5">
        <f t="shared" si="28"/>
        <v>0</v>
      </c>
      <c r="X55" s="5">
        <f t="shared" si="29"/>
        <v>0</v>
      </c>
      <c r="Y55" s="116" t="s">
        <v>37</v>
      </c>
      <c r="Z55" s="5">
        <f t="shared" si="30"/>
        <v>0</v>
      </c>
      <c r="AA55" s="5">
        <f t="shared" si="14"/>
        <v>0</v>
      </c>
      <c r="AB55" s="5">
        <v>1000</v>
      </c>
      <c r="AC55" s="5">
        <f t="shared" si="31"/>
        <v>0</v>
      </c>
      <c r="AD55" s="116">
        <v>0</v>
      </c>
      <c r="AE55" s="5">
        <f t="shared" si="32"/>
        <v>0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5.75">
      <c r="A56" s="114"/>
      <c r="B56" s="115"/>
      <c r="C56" s="115"/>
      <c r="D56" s="115"/>
      <c r="E56" s="115"/>
      <c r="F56" s="115"/>
      <c r="G56" s="116">
        <v>0</v>
      </c>
      <c r="H56" s="5">
        <f t="shared" si="18"/>
        <v>0</v>
      </c>
      <c r="I56" s="5">
        <f t="shared" si="19"/>
        <v>0</v>
      </c>
      <c r="J56" s="116">
        <v>0</v>
      </c>
      <c r="K56" s="5">
        <f t="shared" si="20"/>
        <v>0</v>
      </c>
      <c r="L56" s="5">
        <f t="shared" si="21"/>
        <v>0</v>
      </c>
      <c r="M56" s="116">
        <v>0</v>
      </c>
      <c r="N56" s="5">
        <f t="shared" si="22"/>
        <v>0</v>
      </c>
      <c r="O56" s="5">
        <f t="shared" si="23"/>
        <v>0</v>
      </c>
      <c r="P56" s="116">
        <v>0</v>
      </c>
      <c r="Q56" s="5">
        <f t="shared" si="24"/>
        <v>0</v>
      </c>
      <c r="R56" s="5">
        <f t="shared" si="25"/>
        <v>0</v>
      </c>
      <c r="S56" s="116">
        <v>0</v>
      </c>
      <c r="T56" s="5">
        <f t="shared" si="26"/>
        <v>0</v>
      </c>
      <c r="U56" s="5">
        <f t="shared" si="27"/>
        <v>0</v>
      </c>
      <c r="V56" s="116">
        <v>0</v>
      </c>
      <c r="W56" s="5">
        <f t="shared" si="28"/>
        <v>0</v>
      </c>
      <c r="X56" s="5">
        <f t="shared" si="29"/>
        <v>0</v>
      </c>
      <c r="Y56" s="116" t="s">
        <v>37</v>
      </c>
      <c r="Z56" s="5">
        <f t="shared" si="30"/>
        <v>0</v>
      </c>
      <c r="AA56" s="5">
        <f t="shared" si="14"/>
        <v>0</v>
      </c>
      <c r="AB56" s="5">
        <v>1000</v>
      </c>
      <c r="AC56" s="5">
        <f t="shared" si="31"/>
        <v>0</v>
      </c>
      <c r="AD56" s="116">
        <v>0</v>
      </c>
      <c r="AE56" s="5">
        <f t="shared" si="32"/>
        <v>0</v>
      </c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15.75">
      <c r="A57" s="114"/>
      <c r="B57" s="115"/>
      <c r="C57" s="115"/>
      <c r="D57" s="115"/>
      <c r="E57" s="115"/>
      <c r="F57" s="115"/>
      <c r="G57" s="116">
        <v>0</v>
      </c>
      <c r="H57" s="5">
        <f t="shared" si="18"/>
        <v>0</v>
      </c>
      <c r="I57" s="5">
        <f t="shared" si="19"/>
        <v>0</v>
      </c>
      <c r="J57" s="116">
        <v>0</v>
      </c>
      <c r="K57" s="5">
        <f t="shared" si="20"/>
        <v>0</v>
      </c>
      <c r="L57" s="5">
        <f t="shared" si="21"/>
        <v>0</v>
      </c>
      <c r="M57" s="116">
        <v>0</v>
      </c>
      <c r="N57" s="5">
        <f t="shared" si="22"/>
        <v>0</v>
      </c>
      <c r="O57" s="5">
        <f t="shared" si="23"/>
        <v>0</v>
      </c>
      <c r="P57" s="116">
        <v>0</v>
      </c>
      <c r="Q57" s="5">
        <f t="shared" si="24"/>
        <v>0</v>
      </c>
      <c r="R57" s="5">
        <f t="shared" si="25"/>
        <v>0</v>
      </c>
      <c r="S57" s="116">
        <v>0</v>
      </c>
      <c r="T57" s="5">
        <f t="shared" si="26"/>
        <v>0</v>
      </c>
      <c r="U57" s="5">
        <f t="shared" si="27"/>
        <v>0</v>
      </c>
      <c r="V57" s="116">
        <v>0</v>
      </c>
      <c r="W57" s="5">
        <f t="shared" si="28"/>
        <v>0</v>
      </c>
      <c r="X57" s="5">
        <f t="shared" si="29"/>
        <v>0</v>
      </c>
      <c r="Y57" s="116" t="s">
        <v>37</v>
      </c>
      <c r="Z57" s="5">
        <f t="shared" si="30"/>
        <v>0</v>
      </c>
      <c r="AA57" s="5">
        <f t="shared" si="14"/>
        <v>0</v>
      </c>
      <c r="AB57" s="5">
        <v>1000</v>
      </c>
      <c r="AC57" s="5">
        <f t="shared" si="31"/>
        <v>0</v>
      </c>
      <c r="AD57" s="116">
        <v>0</v>
      </c>
      <c r="AE57" s="5">
        <f t="shared" si="32"/>
        <v>0</v>
      </c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15.75">
      <c r="A58" s="114"/>
      <c r="B58" s="115"/>
      <c r="C58" s="115"/>
      <c r="D58" s="115"/>
      <c r="E58" s="115"/>
      <c r="F58" s="115"/>
      <c r="G58" s="116">
        <v>0</v>
      </c>
      <c r="H58" s="5">
        <f t="shared" si="18"/>
        <v>0</v>
      </c>
      <c r="I58" s="5">
        <f t="shared" si="19"/>
        <v>0</v>
      </c>
      <c r="J58" s="116">
        <v>0</v>
      </c>
      <c r="K58" s="5">
        <f t="shared" si="20"/>
        <v>0</v>
      </c>
      <c r="L58" s="5">
        <f t="shared" si="21"/>
        <v>0</v>
      </c>
      <c r="M58" s="116">
        <v>0</v>
      </c>
      <c r="N58" s="5">
        <f t="shared" si="22"/>
        <v>0</v>
      </c>
      <c r="O58" s="5">
        <f t="shared" si="23"/>
        <v>0</v>
      </c>
      <c r="P58" s="116">
        <v>0</v>
      </c>
      <c r="Q58" s="5">
        <f t="shared" si="24"/>
        <v>0</v>
      </c>
      <c r="R58" s="5">
        <f t="shared" si="25"/>
        <v>0</v>
      </c>
      <c r="S58" s="116">
        <v>0</v>
      </c>
      <c r="T58" s="5">
        <f t="shared" si="26"/>
        <v>0</v>
      </c>
      <c r="U58" s="5">
        <f t="shared" si="27"/>
        <v>0</v>
      </c>
      <c r="V58" s="116">
        <v>0</v>
      </c>
      <c r="W58" s="5">
        <f t="shared" si="28"/>
        <v>0</v>
      </c>
      <c r="X58" s="5">
        <f t="shared" si="29"/>
        <v>0</v>
      </c>
      <c r="Y58" s="116" t="s">
        <v>37</v>
      </c>
      <c r="Z58" s="5">
        <f t="shared" si="30"/>
        <v>0</v>
      </c>
      <c r="AA58" s="5">
        <f t="shared" si="14"/>
        <v>0</v>
      </c>
      <c r="AB58" s="5">
        <v>1000</v>
      </c>
      <c r="AC58" s="5">
        <f t="shared" si="31"/>
        <v>0</v>
      </c>
      <c r="AD58" s="116">
        <v>0</v>
      </c>
      <c r="AE58" s="5">
        <f t="shared" si="32"/>
        <v>0</v>
      </c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5.75">
      <c r="A59" s="114"/>
      <c r="B59" s="115"/>
      <c r="C59" s="115"/>
      <c r="D59" s="115"/>
      <c r="E59" s="115"/>
      <c r="F59" s="115"/>
      <c r="G59" s="116">
        <v>0</v>
      </c>
      <c r="H59" s="5">
        <f t="shared" si="18"/>
        <v>0</v>
      </c>
      <c r="I59" s="5">
        <f t="shared" si="19"/>
        <v>0</v>
      </c>
      <c r="J59" s="116">
        <v>0</v>
      </c>
      <c r="K59" s="5">
        <f t="shared" si="20"/>
        <v>0</v>
      </c>
      <c r="L59" s="5">
        <f t="shared" si="21"/>
        <v>0</v>
      </c>
      <c r="M59" s="116">
        <v>0</v>
      </c>
      <c r="N59" s="5">
        <f t="shared" si="22"/>
        <v>0</v>
      </c>
      <c r="O59" s="5">
        <f t="shared" si="23"/>
        <v>0</v>
      </c>
      <c r="P59" s="116">
        <v>0</v>
      </c>
      <c r="Q59" s="5">
        <f t="shared" si="24"/>
        <v>0</v>
      </c>
      <c r="R59" s="5">
        <f t="shared" si="25"/>
        <v>0</v>
      </c>
      <c r="S59" s="116">
        <v>0</v>
      </c>
      <c r="T59" s="5">
        <f t="shared" si="26"/>
        <v>0</v>
      </c>
      <c r="U59" s="5">
        <f t="shared" si="27"/>
        <v>0</v>
      </c>
      <c r="V59" s="116">
        <v>0</v>
      </c>
      <c r="W59" s="5">
        <f t="shared" si="28"/>
        <v>0</v>
      </c>
      <c r="X59" s="5">
        <f t="shared" si="29"/>
        <v>0</v>
      </c>
      <c r="Y59" s="116" t="s">
        <v>37</v>
      </c>
      <c r="Z59" s="5">
        <f t="shared" si="30"/>
        <v>0</v>
      </c>
      <c r="AA59" s="5">
        <f t="shared" si="14"/>
        <v>0</v>
      </c>
      <c r="AB59" s="5">
        <v>1000</v>
      </c>
      <c r="AC59" s="5">
        <f t="shared" si="31"/>
        <v>0</v>
      </c>
      <c r="AD59" s="116">
        <v>0</v>
      </c>
      <c r="AE59" s="5">
        <f t="shared" si="32"/>
        <v>0</v>
      </c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15.75">
      <c r="A60" s="114"/>
      <c r="B60" s="115"/>
      <c r="C60" s="115"/>
      <c r="D60" s="115"/>
      <c r="E60" s="115"/>
      <c r="F60" s="115"/>
      <c r="G60" s="116">
        <v>0</v>
      </c>
      <c r="H60" s="5">
        <f t="shared" si="18"/>
        <v>0</v>
      </c>
      <c r="I60" s="5">
        <f t="shared" si="19"/>
        <v>0</v>
      </c>
      <c r="J60" s="116">
        <v>0</v>
      </c>
      <c r="K60" s="5">
        <f t="shared" si="20"/>
        <v>0</v>
      </c>
      <c r="L60" s="5">
        <f t="shared" si="21"/>
        <v>0</v>
      </c>
      <c r="M60" s="116">
        <v>0</v>
      </c>
      <c r="N60" s="5">
        <f t="shared" si="22"/>
        <v>0</v>
      </c>
      <c r="O60" s="5">
        <f t="shared" si="23"/>
        <v>0</v>
      </c>
      <c r="P60" s="116">
        <v>0</v>
      </c>
      <c r="Q60" s="5">
        <f t="shared" si="24"/>
        <v>0</v>
      </c>
      <c r="R60" s="5">
        <f t="shared" si="25"/>
        <v>0</v>
      </c>
      <c r="S60" s="116">
        <v>0</v>
      </c>
      <c r="T60" s="5">
        <f t="shared" si="26"/>
        <v>0</v>
      </c>
      <c r="U60" s="5">
        <f t="shared" si="27"/>
        <v>0</v>
      </c>
      <c r="V60" s="116">
        <v>0</v>
      </c>
      <c r="W60" s="5">
        <f t="shared" si="28"/>
        <v>0</v>
      </c>
      <c r="X60" s="5">
        <f t="shared" si="29"/>
        <v>0</v>
      </c>
      <c r="Y60" s="116" t="s">
        <v>37</v>
      </c>
      <c r="Z60" s="5">
        <f t="shared" si="30"/>
        <v>0</v>
      </c>
      <c r="AA60" s="5">
        <f t="shared" si="14"/>
        <v>0</v>
      </c>
      <c r="AB60" s="5">
        <v>1000</v>
      </c>
      <c r="AC60" s="5">
        <f t="shared" si="31"/>
        <v>0</v>
      </c>
      <c r="AD60" s="116">
        <v>0</v>
      </c>
      <c r="AE60" s="5">
        <f t="shared" si="32"/>
        <v>0</v>
      </c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5.75"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5.75"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15.75"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15.75"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32:47" ht="15.75"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32:47" ht="15.75"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32:47" ht="15.75"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32:47" ht="15.75"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32:47" ht="15.75"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32:47" ht="15.75"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32:47" ht="15.75"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32:47" ht="15.75"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32:47" ht="15.75"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32:47" ht="15.75"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32:47" ht="15.75"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</sheetData>
  <mergeCells count="25">
    <mergeCell ref="A15:AE15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14">
    <cfRule type="cellIs" dxfId="858" priority="318" operator="between">
      <formula>951</formula>
      <formula>1000</formula>
    </cfRule>
    <cfRule type="cellIs" dxfId="857" priority="319" operator="between">
      <formula>901</formula>
      <formula>950</formula>
    </cfRule>
    <cfRule type="cellIs" dxfId="856" priority="320" operator="between">
      <formula>851</formula>
      <formula>900</formula>
    </cfRule>
    <cfRule type="cellIs" dxfId="855" priority="321" operator="between">
      <formula>801</formula>
      <formula>850</formula>
    </cfRule>
    <cfRule type="cellIs" dxfId="854" priority="322" operator="between">
      <formula>751</formula>
      <formula>800</formula>
    </cfRule>
    <cfRule type="cellIs" dxfId="853" priority="323" operator="between">
      <formula>701</formula>
      <formula>750</formula>
    </cfRule>
    <cfRule type="cellIs" dxfId="852" priority="324" operator="between">
      <formula>651</formula>
      <formula>700</formula>
    </cfRule>
    <cfRule type="cellIs" dxfId="851" priority="325" operator="between">
      <formula>601</formula>
      <formula>650</formula>
    </cfRule>
    <cfRule type="cellIs" dxfId="850" priority="326" operator="between">
      <formula>551</formula>
      <formula>600</formula>
    </cfRule>
    <cfRule type="cellIs" dxfId="849" priority="327" operator="between">
      <formula>501</formula>
      <formula>550</formula>
    </cfRule>
    <cfRule type="cellIs" dxfId="848" priority="329" operator="between">
      <formula>451</formula>
      <formula>500</formula>
    </cfRule>
    <cfRule type="cellIs" dxfId="847" priority="330" operator="between">
      <formula>401</formula>
      <formula>450</formula>
    </cfRule>
    <cfRule type="cellIs" dxfId="846" priority="331" operator="between">
      <formula>0</formula>
      <formula>400</formula>
    </cfRule>
  </conditionalFormatting>
  <conditionalFormatting sqref="AD4:AD14">
    <cfRule type="cellIs" dxfId="845" priority="14" operator="equal">
      <formula>"951-1000"</formula>
    </cfRule>
    <cfRule type="cellIs" dxfId="844" priority="15" operator="equal">
      <formula>"901-950"</formula>
    </cfRule>
    <cfRule type="cellIs" dxfId="843" priority="16" operator="equal">
      <formula>"851-900"</formula>
    </cfRule>
    <cfRule type="cellIs" dxfId="842" priority="17" operator="equal">
      <formula>"801-850"</formula>
    </cfRule>
    <cfRule type="cellIs" dxfId="841" priority="18" operator="equal">
      <formula>"751-800"</formula>
    </cfRule>
    <cfRule type="cellIs" dxfId="840" priority="19" operator="equal">
      <formula>"701-750"</formula>
    </cfRule>
    <cfRule type="cellIs" dxfId="839" priority="20" operator="equal">
      <formula>"651-700"</formula>
    </cfRule>
    <cfRule type="cellIs" dxfId="838" priority="21" operator="equal">
      <formula>"601-650"</formula>
    </cfRule>
    <cfRule type="cellIs" dxfId="837" priority="22" operator="equal">
      <formula>"551-600"</formula>
    </cfRule>
    <cfRule type="cellIs" dxfId="836" priority="23" operator="equal">
      <formula>"501-550"</formula>
    </cfRule>
    <cfRule type="cellIs" dxfId="835" priority="24" operator="equal">
      <formula>"451-500"</formula>
    </cfRule>
    <cfRule type="cellIs" dxfId="834" priority="25" operator="equal">
      <formula>"401-450"</formula>
    </cfRule>
    <cfRule type="cellIs" dxfId="833" priority="26" operator="equal">
      <formula>"0-400"</formula>
    </cfRule>
  </conditionalFormatting>
  <conditionalFormatting sqref="AE4">
    <cfRule type="cellIs" dxfId="832" priority="304" operator="equal">
      <formula>"بدون درجه"</formula>
    </cfRule>
  </conditionalFormatting>
  <conditionalFormatting sqref="AE4:AE14">
    <cfRule type="cellIs" dxfId="831" priority="1" operator="equal">
      <formula>"الف-یک"</formula>
    </cfRule>
    <cfRule type="cellIs" dxfId="830" priority="2" operator="equal">
      <formula>"ب-یک"</formula>
    </cfRule>
    <cfRule type="cellIs" dxfId="829" priority="3" operator="equal">
      <formula>"ج-یک"</formula>
    </cfRule>
    <cfRule type="cellIs" dxfId="828" priority="4" operator="equal">
      <formula>"الف-دو"</formula>
    </cfRule>
    <cfRule type="cellIs" dxfId="827" priority="5" operator="equal">
      <formula>"ب-دو"</formula>
    </cfRule>
    <cfRule type="cellIs" dxfId="826" priority="6" operator="equal">
      <formula>"ج-دو"</formula>
    </cfRule>
    <cfRule type="cellIs" dxfId="825" priority="7" operator="equal">
      <formula>"الف-سوم"</formula>
    </cfRule>
    <cfRule type="cellIs" dxfId="824" priority="8" operator="equal">
      <formula>"ب-سوم"</formula>
    </cfRule>
    <cfRule type="cellIs" dxfId="823" priority="9" operator="equal">
      <formula>"ج-سوم"</formula>
    </cfRule>
    <cfRule type="cellIs" dxfId="822" priority="10" operator="equal">
      <formula>"الف-چهارم"</formula>
    </cfRule>
    <cfRule type="cellIs" dxfId="821" priority="11" operator="equal">
      <formula>"ب-چهارم"</formula>
    </cfRule>
    <cfRule type="cellIs" dxfId="820" priority="12" operator="equal">
      <formula>"ج-چهارم"</formula>
    </cfRule>
  </conditionalFormatting>
  <conditionalFormatting sqref="AE5:AE8">
    <cfRule type="cellIs" dxfId="819" priority="200" operator="equal">
      <formula>"بدون درجه"</formula>
    </cfRule>
  </conditionalFormatting>
  <conditionalFormatting sqref="AE9">
    <cfRule type="cellIs" dxfId="818" priority="174" operator="equal">
      <formula>"بدون درجه"</formula>
    </cfRule>
  </conditionalFormatting>
  <conditionalFormatting sqref="AE10:AE11">
    <cfRule type="cellIs" dxfId="817" priority="122" operator="equal">
      <formula>"بدون درجه"</formula>
    </cfRule>
  </conditionalFormatting>
  <conditionalFormatting sqref="AE12">
    <cfRule type="cellIs" dxfId="816" priority="13" operator="equal">
      <formula>"بدون درجه"</formula>
    </cfRule>
  </conditionalFormatting>
  <conditionalFormatting sqref="AE13:AE14">
    <cfRule type="cellIs" dxfId="815" priority="44" operator="equal">
      <formula>"بدون درجه"</formula>
    </cfRule>
  </conditionalFormatting>
  <conditionalFormatting sqref="AL24">
    <cfRule type="cellIs" dxfId="814" priority="27" operator="equal">
      <formula>"الف- یک"</formula>
    </cfRule>
    <cfRule type="cellIs" dxfId="813" priority="28" operator="equal">
      <formula>"بدون درجه"</formula>
    </cfRule>
  </conditionalFormatting>
  <conditionalFormatting sqref="AL22:AM22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{A155764D-3B6D-4769-B898-2EF3BD6BBE99}</x14:id>
        </ext>
      </extLst>
    </cfRule>
    <cfRule type="notContainsBlanks" dxfId="812" priority="30">
      <formula>LEN(TRIM(AL22))&gt;0</formula>
    </cfRule>
  </conditionalFormatting>
  <dataValidations count="8">
    <dataValidation type="list" allowBlank="1" showInputMessage="1" showErrorMessage="1" sqref="J4:J14 J16:J60" xr:uid="{00000000-0002-0000-0900-000000000000}">
      <formula1>$AI$2:$AI$12</formula1>
    </dataValidation>
    <dataValidation type="list" allowBlank="1" showInputMessage="1" showErrorMessage="1" sqref="P4:P14 P16:P60" xr:uid="{00000000-0002-0000-0900-000001000000}">
      <formula1>$AM$2:$AM$5</formula1>
    </dataValidation>
    <dataValidation type="list" allowBlank="1" showInputMessage="1" showErrorMessage="1" sqref="V4:V14 V16:V60" xr:uid="{00000000-0002-0000-0900-000002000000}">
      <formula1>$AQ$2:$AQ$22</formula1>
    </dataValidation>
    <dataValidation type="list" allowBlank="1" showInputMessage="1" showErrorMessage="1" sqref="S4:S14 S16:S60" xr:uid="{00000000-0002-0000-0900-000003000000}">
      <formula1>$AO$2:$AO$6</formula1>
    </dataValidation>
    <dataValidation type="list" allowBlank="1" showInputMessage="1" showErrorMessage="1" sqref="M4:M14 M16:M60" xr:uid="{00000000-0002-0000-0900-000004000000}">
      <formula1>$AK$2:$AK$4</formula1>
    </dataValidation>
    <dataValidation type="list" allowBlank="1" showInputMessage="1" showErrorMessage="1" sqref="AD4:AD14 AD16:AD60" xr:uid="{00000000-0002-0000-0900-000005000000}">
      <formula1>$AL$8:$AL$21</formula1>
    </dataValidation>
    <dataValidation type="list" allowBlank="1" showInputMessage="1" showErrorMessage="1" sqref="G4:G14 G16:G60" xr:uid="{00000000-0002-0000-0900-000006000000}">
      <formula1>$AG$2:$AG$6</formula1>
    </dataValidation>
    <dataValidation type="list" allowBlank="1" showInputMessage="1" showErrorMessage="1" sqref="Y4:Y14 Y16:Y60" xr:uid="{00000000-0002-0000-09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55764D-3B6D-4769-B898-2EF3BD6BBE9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FF57"/>
  </sheetPr>
  <dimension ref="A1:AU757"/>
  <sheetViews>
    <sheetView rightToLeft="1" topLeftCell="A10" workbookViewId="0">
      <selection activeCell="A13" sqref="A13:AE13"/>
    </sheetView>
  </sheetViews>
  <sheetFormatPr defaultRowHeight="15"/>
  <cols>
    <col min="1" max="1" width="4.7109375" customWidth="1"/>
    <col min="2" max="2" width="11.85546875" bestFit="1" customWidth="1"/>
    <col min="3" max="3" width="15.5703125" customWidth="1"/>
    <col min="4" max="4" width="11.85546875" customWidth="1"/>
    <col min="5" max="5" width="13.2851562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587</v>
      </c>
      <c r="C4" s="17" t="s">
        <v>1055</v>
      </c>
      <c r="D4" s="17" t="s">
        <v>1056</v>
      </c>
      <c r="E4" s="17">
        <v>1861248105</v>
      </c>
      <c r="F4" s="17" t="s">
        <v>1057</v>
      </c>
      <c r="G4" s="11" t="s">
        <v>32</v>
      </c>
      <c r="H4" s="41">
        <f t="shared" ref="H4:H30" si="0">IFERROR(VLOOKUP(G4,$AG$2:$AH$6,2,FALSE),0)</f>
        <v>100</v>
      </c>
      <c r="I4" s="42">
        <f t="shared" ref="I4:I30" si="1">H4*2</f>
        <v>200</v>
      </c>
      <c r="J4" s="15">
        <v>10000</v>
      </c>
      <c r="K4" s="43">
        <f t="shared" ref="K4:K30" si="2">IFERROR(VLOOKUP(J4,$AI$2:$AJ$12,2,FALSE),0)</f>
        <v>100</v>
      </c>
      <c r="L4" s="44">
        <f t="shared" ref="L4:L30" si="3">K4*2</f>
        <v>200</v>
      </c>
      <c r="M4" s="10" t="s">
        <v>31</v>
      </c>
      <c r="N4" s="45">
        <f t="shared" ref="N4:N30" si="4">IFERROR(VLOOKUP(M4,$AK$2:$AL$4,2,FALSE),0)</f>
        <v>70</v>
      </c>
      <c r="O4" s="46">
        <f t="shared" ref="O4:O30" si="5">N4*2</f>
        <v>140</v>
      </c>
      <c r="P4" s="12" t="s">
        <v>14</v>
      </c>
      <c r="Q4" s="47">
        <f t="shared" ref="Q4:Q30" si="6">IFERROR(VLOOKUP(P4,$AM$2:$AN$5,2,FALSE),0)</f>
        <v>50</v>
      </c>
      <c r="R4" s="48">
        <f t="shared" ref="R4:R30" si="7">Q4*2</f>
        <v>100</v>
      </c>
      <c r="S4" s="13" t="s">
        <v>28</v>
      </c>
      <c r="T4" s="49">
        <f t="shared" ref="T4:T30" si="8">IFERROR(VLOOKUP(S4,$AO$2:$AP$6,2,FALSE),0)</f>
        <v>35</v>
      </c>
      <c r="U4" s="50">
        <f t="shared" ref="U4:U30" si="9">T4*1</f>
        <v>35</v>
      </c>
      <c r="V4" s="18">
        <v>17</v>
      </c>
      <c r="W4" s="51">
        <f t="shared" ref="W4:W30" si="10">IFERROR(VLOOKUP(V4,$AQ$2:$AR$22,2,FALSE),0)</f>
        <v>85</v>
      </c>
      <c r="X4" s="52">
        <f t="shared" ref="X4:X30" si="11">W4*1</f>
        <v>85</v>
      </c>
      <c r="Y4" s="14" t="s">
        <v>37</v>
      </c>
      <c r="Z4" s="53">
        <f t="shared" ref="Z4:Z30" si="12">IFERROR(VLOOKUP(Y4,$AS$2:$AT$8,2,FALSE),0)</f>
        <v>0</v>
      </c>
      <c r="AA4" s="54">
        <f>Z4*1</f>
        <v>0</v>
      </c>
      <c r="AB4" s="55">
        <v>1000</v>
      </c>
      <c r="AC4" s="125">
        <f t="shared" ref="AC4:AC30" si="13">SUM(I4,L4,O4,R4,U4,X4,AA4)-Y801</f>
        <v>760</v>
      </c>
      <c r="AD4" s="19" t="s">
        <v>21</v>
      </c>
      <c r="AE4" s="57" t="str">
        <f t="shared" ref="AE4:AE30" si="14">IFERROR(VLOOKUP(AD4,$AL$8:$AM$20,2,FALSE),0)</f>
        <v>ب-دو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587</v>
      </c>
      <c r="C5" s="17" t="s">
        <v>1058</v>
      </c>
      <c r="D5" s="17" t="s">
        <v>1059</v>
      </c>
      <c r="E5" s="17">
        <v>1861359322</v>
      </c>
      <c r="F5" s="17" t="s">
        <v>82</v>
      </c>
      <c r="G5" s="11" t="s">
        <v>29</v>
      </c>
      <c r="H5" s="41">
        <f t="shared" si="0"/>
        <v>50</v>
      </c>
      <c r="I5" s="42">
        <f t="shared" si="1"/>
        <v>100</v>
      </c>
      <c r="J5" s="15">
        <v>1000</v>
      </c>
      <c r="K5" s="43">
        <f t="shared" si="2"/>
        <v>10</v>
      </c>
      <c r="L5" s="44">
        <f t="shared" si="3"/>
        <v>20</v>
      </c>
      <c r="M5" s="10">
        <v>0</v>
      </c>
      <c r="N5" s="45">
        <f t="shared" si="4"/>
        <v>0</v>
      </c>
      <c r="O5" s="46">
        <f t="shared" si="5"/>
        <v>0</v>
      </c>
      <c r="P5" s="12" t="s">
        <v>12</v>
      </c>
      <c r="Q5" s="47">
        <f t="shared" si="6"/>
        <v>100</v>
      </c>
      <c r="R5" s="48">
        <f t="shared" si="7"/>
        <v>200</v>
      </c>
      <c r="S5" s="13" t="s">
        <v>28</v>
      </c>
      <c r="T5" s="49">
        <f t="shared" si="8"/>
        <v>35</v>
      </c>
      <c r="U5" s="50">
        <f t="shared" si="9"/>
        <v>35</v>
      </c>
      <c r="V5" s="18">
        <v>2</v>
      </c>
      <c r="W5" s="51">
        <f t="shared" si="10"/>
        <v>10</v>
      </c>
      <c r="X5" s="52">
        <f t="shared" si="11"/>
        <v>10</v>
      </c>
      <c r="Y5" s="14" t="s">
        <v>37</v>
      </c>
      <c r="Z5" s="53">
        <f t="shared" si="12"/>
        <v>0</v>
      </c>
      <c r="AA5" s="54">
        <f t="shared" ref="AA5:AA30" si="15">Z5*1</f>
        <v>0</v>
      </c>
      <c r="AB5" s="55">
        <v>1000</v>
      </c>
      <c r="AC5" s="125">
        <f t="shared" si="13"/>
        <v>365</v>
      </c>
      <c r="AD5" s="19" t="s">
        <v>594</v>
      </c>
      <c r="AE5" s="57" t="str">
        <f t="shared" si="14"/>
        <v>بدون درجه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3.25" customHeight="1">
      <c r="A6" s="16">
        <f t="shared" ref="A6:A30" si="16">A5+1</f>
        <v>3</v>
      </c>
      <c r="B6" s="17" t="s">
        <v>587</v>
      </c>
      <c r="C6" s="17" t="s">
        <v>1060</v>
      </c>
      <c r="D6" s="17" t="s">
        <v>1061</v>
      </c>
      <c r="E6" s="17">
        <v>1861186290</v>
      </c>
      <c r="F6" s="17" t="s">
        <v>82</v>
      </c>
      <c r="G6" s="11" t="s">
        <v>32</v>
      </c>
      <c r="H6" s="41">
        <f t="shared" si="0"/>
        <v>100</v>
      </c>
      <c r="I6" s="42">
        <f t="shared" si="1"/>
        <v>200</v>
      </c>
      <c r="J6" s="15">
        <v>5000</v>
      </c>
      <c r="K6" s="43">
        <f t="shared" si="2"/>
        <v>50</v>
      </c>
      <c r="L6" s="44">
        <f t="shared" si="3"/>
        <v>100</v>
      </c>
      <c r="M6" s="10" t="s">
        <v>31</v>
      </c>
      <c r="N6" s="45">
        <f t="shared" si="4"/>
        <v>70</v>
      </c>
      <c r="O6" s="46">
        <f t="shared" si="5"/>
        <v>140</v>
      </c>
      <c r="P6" s="12">
        <v>0</v>
      </c>
      <c r="Q6" s="47">
        <f t="shared" si="6"/>
        <v>0</v>
      </c>
      <c r="R6" s="48">
        <f t="shared" si="7"/>
        <v>0</v>
      </c>
      <c r="S6" s="13" t="s">
        <v>28</v>
      </c>
      <c r="T6" s="49">
        <f t="shared" si="8"/>
        <v>35</v>
      </c>
      <c r="U6" s="50">
        <f t="shared" si="9"/>
        <v>35</v>
      </c>
      <c r="V6" s="18">
        <v>18</v>
      </c>
      <c r="W6" s="51">
        <f t="shared" si="10"/>
        <v>90</v>
      </c>
      <c r="X6" s="52">
        <f t="shared" si="11"/>
        <v>90</v>
      </c>
      <c r="Y6" s="14" t="s">
        <v>37</v>
      </c>
      <c r="Z6" s="53">
        <f t="shared" si="12"/>
        <v>0</v>
      </c>
      <c r="AA6" s="54">
        <f t="shared" si="15"/>
        <v>0</v>
      </c>
      <c r="AB6" s="55">
        <v>1000</v>
      </c>
      <c r="AC6" s="125">
        <f t="shared" si="13"/>
        <v>565</v>
      </c>
      <c r="AD6" s="19" t="s">
        <v>592</v>
      </c>
      <c r="AE6" s="57" t="str">
        <f t="shared" si="14"/>
        <v>ج-سوم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2.5" customHeight="1">
      <c r="A7" s="16">
        <f t="shared" si="16"/>
        <v>4</v>
      </c>
      <c r="B7" s="17" t="s">
        <v>587</v>
      </c>
      <c r="C7" s="17" t="s">
        <v>1062</v>
      </c>
      <c r="D7" s="17" t="s">
        <v>1063</v>
      </c>
      <c r="E7" s="17">
        <v>1860904289</v>
      </c>
      <c r="F7" s="17" t="s">
        <v>1064</v>
      </c>
      <c r="G7" s="11" t="s">
        <v>32</v>
      </c>
      <c r="H7" s="41">
        <f t="shared" si="0"/>
        <v>100</v>
      </c>
      <c r="I7" s="42">
        <f t="shared" si="1"/>
        <v>200</v>
      </c>
      <c r="J7" s="15">
        <v>10000</v>
      </c>
      <c r="K7" s="43">
        <f t="shared" si="2"/>
        <v>100</v>
      </c>
      <c r="L7" s="44">
        <f t="shared" si="3"/>
        <v>200</v>
      </c>
      <c r="M7" s="10" t="s">
        <v>32</v>
      </c>
      <c r="N7" s="45">
        <f t="shared" si="4"/>
        <v>100</v>
      </c>
      <c r="O7" s="46">
        <f t="shared" si="5"/>
        <v>200</v>
      </c>
      <c r="P7" s="12">
        <v>0</v>
      </c>
      <c r="Q7" s="47">
        <f t="shared" si="6"/>
        <v>0</v>
      </c>
      <c r="R7" s="48">
        <f t="shared" si="7"/>
        <v>0</v>
      </c>
      <c r="S7" s="13" t="s">
        <v>28</v>
      </c>
      <c r="T7" s="49">
        <f t="shared" si="8"/>
        <v>35</v>
      </c>
      <c r="U7" s="50">
        <f t="shared" si="9"/>
        <v>35</v>
      </c>
      <c r="V7" s="18">
        <v>20</v>
      </c>
      <c r="W7" s="51">
        <f t="shared" si="10"/>
        <v>100</v>
      </c>
      <c r="X7" s="52">
        <f t="shared" si="11"/>
        <v>100</v>
      </c>
      <c r="Y7" s="14" t="s">
        <v>37</v>
      </c>
      <c r="Z7" s="53">
        <f t="shared" si="12"/>
        <v>0</v>
      </c>
      <c r="AA7" s="54">
        <f t="shared" si="15"/>
        <v>0</v>
      </c>
      <c r="AB7" s="55">
        <v>1000</v>
      </c>
      <c r="AC7" s="125">
        <f t="shared" si="13"/>
        <v>735</v>
      </c>
      <c r="AD7" s="19" t="s">
        <v>22</v>
      </c>
      <c r="AE7" s="57" t="str">
        <f t="shared" si="14"/>
        <v>ج-دو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3.25" customHeight="1">
      <c r="A8" s="16">
        <f t="shared" si="16"/>
        <v>5</v>
      </c>
      <c r="B8" s="17" t="s">
        <v>587</v>
      </c>
      <c r="C8" s="17" t="s">
        <v>1065</v>
      </c>
      <c r="D8" s="17" t="s">
        <v>1066</v>
      </c>
      <c r="E8" s="17">
        <v>1850110557</v>
      </c>
      <c r="F8" s="17" t="s">
        <v>82</v>
      </c>
      <c r="G8" s="11" t="s">
        <v>31</v>
      </c>
      <c r="H8" s="41">
        <f t="shared" si="0"/>
        <v>70</v>
      </c>
      <c r="I8" s="42">
        <f t="shared" si="1"/>
        <v>140</v>
      </c>
      <c r="J8" s="15">
        <v>1000</v>
      </c>
      <c r="K8" s="43">
        <f t="shared" si="2"/>
        <v>10</v>
      </c>
      <c r="L8" s="44">
        <f t="shared" si="3"/>
        <v>20</v>
      </c>
      <c r="M8" s="10" t="s">
        <v>32</v>
      </c>
      <c r="N8" s="45">
        <f t="shared" si="4"/>
        <v>100</v>
      </c>
      <c r="O8" s="46">
        <f t="shared" si="5"/>
        <v>200</v>
      </c>
      <c r="P8" s="12">
        <v>0</v>
      </c>
      <c r="Q8" s="47">
        <f t="shared" si="6"/>
        <v>0</v>
      </c>
      <c r="R8" s="48">
        <f t="shared" si="7"/>
        <v>0</v>
      </c>
      <c r="S8" s="13" t="s">
        <v>28</v>
      </c>
      <c r="T8" s="49">
        <f t="shared" si="8"/>
        <v>35</v>
      </c>
      <c r="U8" s="50">
        <f t="shared" si="9"/>
        <v>35</v>
      </c>
      <c r="V8" s="18">
        <v>2</v>
      </c>
      <c r="W8" s="51">
        <f t="shared" si="10"/>
        <v>10</v>
      </c>
      <c r="X8" s="52">
        <f t="shared" si="11"/>
        <v>10</v>
      </c>
      <c r="Y8" s="14" t="s">
        <v>37</v>
      </c>
      <c r="Z8" s="53">
        <f t="shared" si="12"/>
        <v>0</v>
      </c>
      <c r="AA8" s="54">
        <f t="shared" si="15"/>
        <v>0</v>
      </c>
      <c r="AB8" s="55">
        <v>1000</v>
      </c>
      <c r="AC8" s="125">
        <f t="shared" si="13"/>
        <v>405</v>
      </c>
      <c r="AD8" s="19" t="s">
        <v>26</v>
      </c>
      <c r="AE8" s="57" t="str">
        <f t="shared" si="14"/>
        <v>ج-چهارم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587</v>
      </c>
      <c r="C9" s="17" t="s">
        <v>1067</v>
      </c>
      <c r="D9" s="17" t="s">
        <v>1068</v>
      </c>
      <c r="E9" s="17">
        <v>1861655770</v>
      </c>
      <c r="F9" s="17" t="s">
        <v>573</v>
      </c>
      <c r="G9" s="11" t="s">
        <v>28</v>
      </c>
      <c r="H9" s="41">
        <f t="shared" si="0"/>
        <v>35</v>
      </c>
      <c r="I9" s="42">
        <f t="shared" si="1"/>
        <v>70</v>
      </c>
      <c r="J9" s="15">
        <v>2000</v>
      </c>
      <c r="K9" s="43">
        <f t="shared" si="2"/>
        <v>20</v>
      </c>
      <c r="L9" s="44">
        <f t="shared" si="3"/>
        <v>40</v>
      </c>
      <c r="M9" s="10" t="s">
        <v>32</v>
      </c>
      <c r="N9" s="45">
        <f t="shared" si="4"/>
        <v>100</v>
      </c>
      <c r="O9" s="46">
        <f t="shared" si="5"/>
        <v>200</v>
      </c>
      <c r="P9" s="12" t="s">
        <v>12</v>
      </c>
      <c r="Q9" s="47">
        <f t="shared" si="6"/>
        <v>100</v>
      </c>
      <c r="R9" s="48">
        <f t="shared" si="7"/>
        <v>200</v>
      </c>
      <c r="S9" s="13" t="s">
        <v>28</v>
      </c>
      <c r="T9" s="49">
        <f t="shared" si="8"/>
        <v>35</v>
      </c>
      <c r="U9" s="50">
        <f t="shared" si="9"/>
        <v>35</v>
      </c>
      <c r="V9" s="18">
        <v>2</v>
      </c>
      <c r="W9" s="51">
        <f t="shared" si="10"/>
        <v>10</v>
      </c>
      <c r="X9" s="52">
        <f t="shared" si="11"/>
        <v>10</v>
      </c>
      <c r="Y9" s="14" t="s">
        <v>37</v>
      </c>
      <c r="Z9" s="53">
        <f t="shared" si="12"/>
        <v>0</v>
      </c>
      <c r="AA9" s="54">
        <f t="shared" si="15"/>
        <v>0</v>
      </c>
      <c r="AB9" s="55">
        <v>1000</v>
      </c>
      <c r="AC9" s="125">
        <f t="shared" si="13"/>
        <v>555</v>
      </c>
      <c r="AD9" s="19" t="s">
        <v>592</v>
      </c>
      <c r="AE9" s="57" t="str">
        <f t="shared" si="14"/>
        <v>ج-سوم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587</v>
      </c>
      <c r="C10" s="17" t="s">
        <v>1069</v>
      </c>
      <c r="D10" s="17" t="s">
        <v>1070</v>
      </c>
      <c r="E10" s="17">
        <v>1861366647</v>
      </c>
      <c r="F10" s="17" t="s">
        <v>1071</v>
      </c>
      <c r="G10" s="11" t="s">
        <v>28</v>
      </c>
      <c r="H10" s="41">
        <f t="shared" si="0"/>
        <v>35</v>
      </c>
      <c r="I10" s="42">
        <f t="shared" si="1"/>
        <v>70</v>
      </c>
      <c r="J10" s="15">
        <v>2000</v>
      </c>
      <c r="K10" s="43">
        <f t="shared" si="2"/>
        <v>20</v>
      </c>
      <c r="L10" s="44">
        <f t="shared" si="3"/>
        <v>40</v>
      </c>
      <c r="M10" s="10">
        <v>0</v>
      </c>
      <c r="N10" s="45">
        <f t="shared" si="4"/>
        <v>0</v>
      </c>
      <c r="O10" s="46">
        <f t="shared" si="5"/>
        <v>0</v>
      </c>
      <c r="P10" s="12">
        <v>0</v>
      </c>
      <c r="Q10" s="47">
        <f t="shared" si="6"/>
        <v>0</v>
      </c>
      <c r="R10" s="48">
        <f t="shared" si="7"/>
        <v>0</v>
      </c>
      <c r="S10" s="13" t="s">
        <v>28</v>
      </c>
      <c r="T10" s="49">
        <f t="shared" si="8"/>
        <v>35</v>
      </c>
      <c r="U10" s="50">
        <f t="shared" si="9"/>
        <v>35</v>
      </c>
      <c r="V10" s="18">
        <v>10</v>
      </c>
      <c r="W10" s="51">
        <f t="shared" si="10"/>
        <v>50</v>
      </c>
      <c r="X10" s="52">
        <f t="shared" si="11"/>
        <v>50</v>
      </c>
      <c r="Y10" s="14" t="s">
        <v>37</v>
      </c>
      <c r="Z10" s="53">
        <f t="shared" si="12"/>
        <v>0</v>
      </c>
      <c r="AA10" s="54">
        <f t="shared" si="15"/>
        <v>0</v>
      </c>
      <c r="AB10" s="55">
        <v>1000</v>
      </c>
      <c r="AC10" s="125">
        <f t="shared" si="13"/>
        <v>195</v>
      </c>
      <c r="AD10" s="19" t="s">
        <v>594</v>
      </c>
      <c r="AE10" s="57" t="str">
        <f t="shared" si="14"/>
        <v>بدون درجه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6">
        <f t="shared" si="16"/>
        <v>8</v>
      </c>
      <c r="B11" s="17" t="s">
        <v>587</v>
      </c>
      <c r="C11" s="17" t="s">
        <v>1072</v>
      </c>
      <c r="D11" s="17" t="s">
        <v>1073</v>
      </c>
      <c r="E11" s="17">
        <v>4231670382</v>
      </c>
      <c r="F11" s="17" t="s">
        <v>1074</v>
      </c>
      <c r="G11" s="11" t="s">
        <v>32</v>
      </c>
      <c r="H11" s="41">
        <f t="shared" si="0"/>
        <v>100</v>
      </c>
      <c r="I11" s="42">
        <f t="shared" si="1"/>
        <v>200</v>
      </c>
      <c r="J11" s="15">
        <v>10000</v>
      </c>
      <c r="K11" s="43">
        <f t="shared" si="2"/>
        <v>100</v>
      </c>
      <c r="L11" s="44">
        <f t="shared" si="3"/>
        <v>200</v>
      </c>
      <c r="M11" s="10" t="s">
        <v>31</v>
      </c>
      <c r="N11" s="45">
        <f t="shared" si="4"/>
        <v>70</v>
      </c>
      <c r="O11" s="46">
        <f t="shared" si="5"/>
        <v>140</v>
      </c>
      <c r="P11" s="12">
        <v>0</v>
      </c>
      <c r="Q11" s="47">
        <f t="shared" si="6"/>
        <v>0</v>
      </c>
      <c r="R11" s="48">
        <f t="shared" si="7"/>
        <v>0</v>
      </c>
      <c r="S11" s="13" t="s">
        <v>28</v>
      </c>
      <c r="T11" s="49">
        <f t="shared" si="8"/>
        <v>35</v>
      </c>
      <c r="U11" s="50">
        <f t="shared" si="9"/>
        <v>35</v>
      </c>
      <c r="V11" s="18">
        <v>16</v>
      </c>
      <c r="W11" s="51">
        <f t="shared" si="10"/>
        <v>80</v>
      </c>
      <c r="X11" s="52">
        <f t="shared" si="11"/>
        <v>80</v>
      </c>
      <c r="Y11" s="14" t="s">
        <v>37</v>
      </c>
      <c r="Z11" s="53">
        <f t="shared" si="12"/>
        <v>0</v>
      </c>
      <c r="AA11" s="54">
        <f t="shared" si="15"/>
        <v>0</v>
      </c>
      <c r="AB11" s="55">
        <v>1000</v>
      </c>
      <c r="AC11" s="125">
        <f t="shared" si="13"/>
        <v>655</v>
      </c>
      <c r="AD11" s="19" t="s">
        <v>24</v>
      </c>
      <c r="AE11" s="57" t="str">
        <f t="shared" si="14"/>
        <v>الف-سوم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17" t="s">
        <v>587</v>
      </c>
      <c r="C12" s="17" t="s">
        <v>1075</v>
      </c>
      <c r="D12" s="17" t="s">
        <v>1076</v>
      </c>
      <c r="E12" s="17">
        <v>1861747403</v>
      </c>
      <c r="F12" s="17" t="s">
        <v>1077</v>
      </c>
      <c r="G12" s="11" t="s">
        <v>31</v>
      </c>
      <c r="H12" s="41">
        <f t="shared" si="0"/>
        <v>70</v>
      </c>
      <c r="I12" s="42">
        <f t="shared" si="1"/>
        <v>140</v>
      </c>
      <c r="J12" s="15">
        <v>10000</v>
      </c>
      <c r="K12" s="43">
        <f t="shared" si="2"/>
        <v>100</v>
      </c>
      <c r="L12" s="44">
        <f t="shared" si="3"/>
        <v>200</v>
      </c>
      <c r="M12" s="10" t="s">
        <v>32</v>
      </c>
      <c r="N12" s="45">
        <f t="shared" si="4"/>
        <v>100</v>
      </c>
      <c r="O12" s="46">
        <f t="shared" si="5"/>
        <v>200</v>
      </c>
      <c r="P12" s="12">
        <v>0</v>
      </c>
      <c r="Q12" s="47">
        <f t="shared" si="6"/>
        <v>0</v>
      </c>
      <c r="R12" s="48">
        <f t="shared" si="7"/>
        <v>0</v>
      </c>
      <c r="S12" s="13" t="s">
        <v>28</v>
      </c>
      <c r="T12" s="49">
        <f t="shared" si="8"/>
        <v>35</v>
      </c>
      <c r="U12" s="50">
        <f t="shared" si="9"/>
        <v>35</v>
      </c>
      <c r="V12" s="18">
        <v>3</v>
      </c>
      <c r="W12" s="51">
        <f t="shared" si="10"/>
        <v>15</v>
      </c>
      <c r="X12" s="52">
        <f t="shared" si="11"/>
        <v>15</v>
      </c>
      <c r="Y12" s="14" t="s">
        <v>37</v>
      </c>
      <c r="Z12" s="53">
        <f t="shared" si="12"/>
        <v>0</v>
      </c>
      <c r="AA12" s="54">
        <f t="shared" si="15"/>
        <v>0</v>
      </c>
      <c r="AB12" s="55">
        <v>1000</v>
      </c>
      <c r="AC12" s="125">
        <f t="shared" si="13"/>
        <v>590</v>
      </c>
      <c r="AD12" s="19" t="s">
        <v>592</v>
      </c>
      <c r="AE12" s="57" t="str">
        <f t="shared" si="14"/>
        <v>ج-سوم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6">
        <f t="shared" si="16"/>
        <v>10</v>
      </c>
      <c r="B13" s="17" t="s">
        <v>587</v>
      </c>
      <c r="C13" s="17" t="s">
        <v>1078</v>
      </c>
      <c r="D13" s="17" t="s">
        <v>1079</v>
      </c>
      <c r="E13" s="17">
        <v>1861141300</v>
      </c>
      <c r="F13" s="17" t="s">
        <v>82</v>
      </c>
      <c r="G13" s="11" t="s">
        <v>31</v>
      </c>
      <c r="H13" s="41">
        <f t="shared" si="0"/>
        <v>70</v>
      </c>
      <c r="I13" s="42">
        <f t="shared" si="1"/>
        <v>140</v>
      </c>
      <c r="J13" s="15">
        <v>3000</v>
      </c>
      <c r="K13" s="43">
        <f t="shared" si="2"/>
        <v>30</v>
      </c>
      <c r="L13" s="44">
        <f t="shared" si="3"/>
        <v>60</v>
      </c>
      <c r="M13" s="10" t="s">
        <v>32</v>
      </c>
      <c r="N13" s="45">
        <f t="shared" si="4"/>
        <v>100</v>
      </c>
      <c r="O13" s="46">
        <f t="shared" si="5"/>
        <v>200</v>
      </c>
      <c r="P13" s="12" t="s">
        <v>12</v>
      </c>
      <c r="Q13" s="47">
        <f t="shared" si="6"/>
        <v>100</v>
      </c>
      <c r="R13" s="48">
        <f t="shared" si="7"/>
        <v>200</v>
      </c>
      <c r="S13" s="13" t="s">
        <v>28</v>
      </c>
      <c r="T13" s="49">
        <f t="shared" si="8"/>
        <v>35</v>
      </c>
      <c r="U13" s="50">
        <f t="shared" si="9"/>
        <v>35</v>
      </c>
      <c r="V13" s="18">
        <v>15</v>
      </c>
      <c r="W13" s="51">
        <f t="shared" si="10"/>
        <v>75</v>
      </c>
      <c r="X13" s="52">
        <f t="shared" si="11"/>
        <v>75</v>
      </c>
      <c r="Y13" s="14" t="s">
        <v>37</v>
      </c>
      <c r="Z13" s="53">
        <f t="shared" si="12"/>
        <v>0</v>
      </c>
      <c r="AA13" s="54">
        <f t="shared" si="15"/>
        <v>0</v>
      </c>
      <c r="AB13" s="55">
        <v>1000</v>
      </c>
      <c r="AC13" s="125">
        <f t="shared" si="13"/>
        <v>710</v>
      </c>
      <c r="AD13" s="19" t="s">
        <v>22</v>
      </c>
      <c r="AE13" s="57" t="str">
        <f t="shared" si="14"/>
        <v>ج-دو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6">
        <f t="shared" si="16"/>
        <v>11</v>
      </c>
      <c r="B14" s="17" t="s">
        <v>587</v>
      </c>
      <c r="C14" s="17" t="s">
        <v>1080</v>
      </c>
      <c r="D14" s="17" t="s">
        <v>1081</v>
      </c>
      <c r="E14" s="17">
        <v>1819152472</v>
      </c>
      <c r="F14" s="17" t="s">
        <v>1082</v>
      </c>
      <c r="G14" s="11" t="s">
        <v>29</v>
      </c>
      <c r="H14" s="41">
        <f t="shared" si="0"/>
        <v>50</v>
      </c>
      <c r="I14" s="42">
        <f t="shared" si="1"/>
        <v>100</v>
      </c>
      <c r="J14" s="15">
        <v>2000</v>
      </c>
      <c r="K14" s="43">
        <f t="shared" si="2"/>
        <v>20</v>
      </c>
      <c r="L14" s="44">
        <f t="shared" si="3"/>
        <v>40</v>
      </c>
      <c r="M14" s="10">
        <v>0</v>
      </c>
      <c r="N14" s="45">
        <f t="shared" si="4"/>
        <v>0</v>
      </c>
      <c r="O14" s="46">
        <f t="shared" si="5"/>
        <v>0</v>
      </c>
      <c r="P14" s="12">
        <v>0</v>
      </c>
      <c r="Q14" s="47">
        <f t="shared" si="6"/>
        <v>0</v>
      </c>
      <c r="R14" s="48">
        <f t="shared" si="7"/>
        <v>0</v>
      </c>
      <c r="S14" s="13" t="s">
        <v>28</v>
      </c>
      <c r="T14" s="49">
        <f t="shared" si="8"/>
        <v>35</v>
      </c>
      <c r="U14" s="50">
        <f t="shared" si="9"/>
        <v>35</v>
      </c>
      <c r="V14" s="18">
        <v>15</v>
      </c>
      <c r="W14" s="51">
        <f t="shared" si="10"/>
        <v>75</v>
      </c>
      <c r="X14" s="52">
        <f t="shared" si="11"/>
        <v>75</v>
      </c>
      <c r="Y14" s="14" t="s">
        <v>37</v>
      </c>
      <c r="Z14" s="53">
        <f t="shared" si="12"/>
        <v>0</v>
      </c>
      <c r="AA14" s="54">
        <f t="shared" si="15"/>
        <v>0</v>
      </c>
      <c r="AB14" s="55">
        <v>1000</v>
      </c>
      <c r="AC14" s="125">
        <f t="shared" si="13"/>
        <v>250</v>
      </c>
      <c r="AD14" s="19" t="s">
        <v>594</v>
      </c>
      <c r="AE14" s="57" t="str">
        <f t="shared" si="14"/>
        <v>بدون درجه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6">
        <f t="shared" si="16"/>
        <v>12</v>
      </c>
      <c r="B15" s="17" t="s">
        <v>587</v>
      </c>
      <c r="C15" s="17" t="s">
        <v>1083</v>
      </c>
      <c r="D15" s="17" t="s">
        <v>1084</v>
      </c>
      <c r="E15" s="17">
        <v>1860269206</v>
      </c>
      <c r="F15" s="17" t="s">
        <v>1085</v>
      </c>
      <c r="G15" s="11" t="s">
        <v>32</v>
      </c>
      <c r="H15" s="41">
        <f t="shared" si="0"/>
        <v>100</v>
      </c>
      <c r="I15" s="42">
        <f t="shared" si="1"/>
        <v>200</v>
      </c>
      <c r="J15" s="15">
        <v>10000</v>
      </c>
      <c r="K15" s="43">
        <f t="shared" si="2"/>
        <v>100</v>
      </c>
      <c r="L15" s="44">
        <f t="shared" si="3"/>
        <v>200</v>
      </c>
      <c r="M15" s="10" t="s">
        <v>32</v>
      </c>
      <c r="N15" s="45">
        <f t="shared" si="4"/>
        <v>100</v>
      </c>
      <c r="O15" s="46">
        <f t="shared" si="5"/>
        <v>200</v>
      </c>
      <c r="P15" s="12">
        <v>0</v>
      </c>
      <c r="Q15" s="47">
        <f t="shared" si="6"/>
        <v>0</v>
      </c>
      <c r="R15" s="48">
        <f t="shared" si="7"/>
        <v>0</v>
      </c>
      <c r="S15" s="13" t="s">
        <v>28</v>
      </c>
      <c r="T15" s="49">
        <f t="shared" si="8"/>
        <v>35</v>
      </c>
      <c r="U15" s="50">
        <f t="shared" si="9"/>
        <v>35</v>
      </c>
      <c r="V15" s="18">
        <v>20</v>
      </c>
      <c r="W15" s="51">
        <f t="shared" si="10"/>
        <v>100</v>
      </c>
      <c r="X15" s="52">
        <f t="shared" si="11"/>
        <v>100</v>
      </c>
      <c r="Y15" s="14" t="s">
        <v>37</v>
      </c>
      <c r="Z15" s="53">
        <f t="shared" si="12"/>
        <v>0</v>
      </c>
      <c r="AA15" s="54">
        <f t="shared" si="15"/>
        <v>0</v>
      </c>
      <c r="AB15" s="55">
        <v>1000</v>
      </c>
      <c r="AC15" s="125">
        <f t="shared" si="13"/>
        <v>735</v>
      </c>
      <c r="AD15" s="19" t="s">
        <v>22</v>
      </c>
      <c r="AE15" s="57" t="str">
        <f t="shared" si="14"/>
        <v>ج-دو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6">
        <f t="shared" si="16"/>
        <v>13</v>
      </c>
      <c r="B16" s="17" t="s">
        <v>587</v>
      </c>
      <c r="C16" s="17" t="s">
        <v>1086</v>
      </c>
      <c r="D16" s="17" t="s">
        <v>1087</v>
      </c>
      <c r="E16" s="17">
        <v>1861603460</v>
      </c>
      <c r="F16" s="17" t="s">
        <v>1088</v>
      </c>
      <c r="G16" s="11" t="s">
        <v>28</v>
      </c>
      <c r="H16" s="41">
        <f t="shared" si="0"/>
        <v>35</v>
      </c>
      <c r="I16" s="42">
        <f t="shared" si="1"/>
        <v>70</v>
      </c>
      <c r="J16" s="15">
        <v>2000</v>
      </c>
      <c r="K16" s="43">
        <f t="shared" si="2"/>
        <v>20</v>
      </c>
      <c r="L16" s="44">
        <f t="shared" si="3"/>
        <v>40</v>
      </c>
      <c r="M16" s="10" t="s">
        <v>32</v>
      </c>
      <c r="N16" s="45">
        <f t="shared" si="4"/>
        <v>100</v>
      </c>
      <c r="O16" s="46">
        <f t="shared" si="5"/>
        <v>200</v>
      </c>
      <c r="P16" s="12" t="s">
        <v>12</v>
      </c>
      <c r="Q16" s="47">
        <f t="shared" si="6"/>
        <v>100</v>
      </c>
      <c r="R16" s="48">
        <f t="shared" si="7"/>
        <v>200</v>
      </c>
      <c r="S16" s="13" t="s">
        <v>28</v>
      </c>
      <c r="T16" s="49">
        <f t="shared" si="8"/>
        <v>35</v>
      </c>
      <c r="U16" s="50">
        <f t="shared" si="9"/>
        <v>35</v>
      </c>
      <c r="V16" s="18">
        <v>13</v>
      </c>
      <c r="W16" s="51">
        <f t="shared" si="10"/>
        <v>65</v>
      </c>
      <c r="X16" s="52">
        <f t="shared" si="11"/>
        <v>65</v>
      </c>
      <c r="Y16" s="14" t="s">
        <v>37</v>
      </c>
      <c r="Z16" s="53">
        <f t="shared" si="12"/>
        <v>0</v>
      </c>
      <c r="AA16" s="54">
        <f t="shared" si="15"/>
        <v>0</v>
      </c>
      <c r="AB16" s="55">
        <v>1000</v>
      </c>
      <c r="AC16" s="125">
        <f t="shared" si="13"/>
        <v>610</v>
      </c>
      <c r="AD16" s="19" t="s">
        <v>593</v>
      </c>
      <c r="AE16" s="57" t="str">
        <f t="shared" si="14"/>
        <v>ب-سوم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6">
        <f t="shared" si="16"/>
        <v>14</v>
      </c>
      <c r="B17" s="17" t="s">
        <v>587</v>
      </c>
      <c r="C17" s="17" t="s">
        <v>1089</v>
      </c>
      <c r="D17" s="17" t="s">
        <v>1090</v>
      </c>
      <c r="E17" s="17">
        <v>5509952865</v>
      </c>
      <c r="F17" s="17" t="s">
        <v>1091</v>
      </c>
      <c r="G17" s="11" t="s">
        <v>32</v>
      </c>
      <c r="H17" s="41">
        <f t="shared" si="0"/>
        <v>100</v>
      </c>
      <c r="I17" s="42">
        <f t="shared" si="1"/>
        <v>200</v>
      </c>
      <c r="J17" s="15">
        <v>4000</v>
      </c>
      <c r="K17" s="43">
        <f t="shared" si="2"/>
        <v>40</v>
      </c>
      <c r="L17" s="44">
        <f t="shared" si="3"/>
        <v>80</v>
      </c>
      <c r="M17" s="10" t="s">
        <v>32</v>
      </c>
      <c r="N17" s="45">
        <f t="shared" si="4"/>
        <v>100</v>
      </c>
      <c r="O17" s="46">
        <f t="shared" si="5"/>
        <v>200</v>
      </c>
      <c r="P17" s="12">
        <v>0</v>
      </c>
      <c r="Q17" s="47">
        <f t="shared" si="6"/>
        <v>0</v>
      </c>
      <c r="R17" s="48">
        <f t="shared" si="7"/>
        <v>0</v>
      </c>
      <c r="S17" s="13" t="s">
        <v>28</v>
      </c>
      <c r="T17" s="49">
        <f t="shared" si="8"/>
        <v>35</v>
      </c>
      <c r="U17" s="50">
        <f t="shared" si="9"/>
        <v>35</v>
      </c>
      <c r="V17" s="18">
        <v>3</v>
      </c>
      <c r="W17" s="51">
        <f t="shared" si="10"/>
        <v>15</v>
      </c>
      <c r="X17" s="52">
        <f t="shared" si="11"/>
        <v>15</v>
      </c>
      <c r="Y17" s="14" t="s">
        <v>37</v>
      </c>
      <c r="Z17" s="53">
        <f t="shared" si="12"/>
        <v>0</v>
      </c>
      <c r="AA17" s="54">
        <f t="shared" si="15"/>
        <v>0</v>
      </c>
      <c r="AB17" s="55">
        <v>1000</v>
      </c>
      <c r="AC17" s="125">
        <f t="shared" si="13"/>
        <v>530</v>
      </c>
      <c r="AD17" s="19" t="s">
        <v>23</v>
      </c>
      <c r="AE17" s="57" t="str">
        <f t="shared" si="14"/>
        <v>الف-چهارم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6">
        <f t="shared" si="16"/>
        <v>15</v>
      </c>
      <c r="B18" s="17" t="s">
        <v>587</v>
      </c>
      <c r="C18" s="17" t="s">
        <v>1092</v>
      </c>
      <c r="D18" s="17" t="s">
        <v>1093</v>
      </c>
      <c r="E18" s="17">
        <v>1861185790</v>
      </c>
      <c r="F18" s="17" t="s">
        <v>82</v>
      </c>
      <c r="G18" s="11" t="s">
        <v>32</v>
      </c>
      <c r="H18" s="41">
        <f t="shared" si="0"/>
        <v>100</v>
      </c>
      <c r="I18" s="42">
        <f t="shared" si="1"/>
        <v>200</v>
      </c>
      <c r="J18" s="15">
        <v>3000</v>
      </c>
      <c r="K18" s="43">
        <f t="shared" si="2"/>
        <v>30</v>
      </c>
      <c r="L18" s="44">
        <f t="shared" si="3"/>
        <v>60</v>
      </c>
      <c r="M18" s="10" t="s">
        <v>32</v>
      </c>
      <c r="N18" s="45">
        <f t="shared" si="4"/>
        <v>100</v>
      </c>
      <c r="O18" s="46">
        <f t="shared" si="5"/>
        <v>200</v>
      </c>
      <c r="P18" s="12" t="s">
        <v>14</v>
      </c>
      <c r="Q18" s="47">
        <f t="shared" si="6"/>
        <v>50</v>
      </c>
      <c r="R18" s="48">
        <f t="shared" si="7"/>
        <v>100</v>
      </c>
      <c r="S18" s="13" t="s">
        <v>28</v>
      </c>
      <c r="T18" s="49">
        <f t="shared" si="8"/>
        <v>35</v>
      </c>
      <c r="U18" s="50">
        <f t="shared" si="9"/>
        <v>35</v>
      </c>
      <c r="V18" s="18">
        <v>2</v>
      </c>
      <c r="W18" s="51">
        <f t="shared" si="10"/>
        <v>10</v>
      </c>
      <c r="X18" s="52">
        <f t="shared" si="11"/>
        <v>10</v>
      </c>
      <c r="Y18" s="14" t="s">
        <v>37</v>
      </c>
      <c r="Z18" s="53">
        <f t="shared" si="12"/>
        <v>0</v>
      </c>
      <c r="AA18" s="54">
        <f t="shared" si="15"/>
        <v>0</v>
      </c>
      <c r="AB18" s="55">
        <v>1000</v>
      </c>
      <c r="AC18" s="125">
        <f t="shared" si="13"/>
        <v>605</v>
      </c>
      <c r="AD18" s="19" t="s">
        <v>593</v>
      </c>
      <c r="AE18" s="57" t="str">
        <f t="shared" si="14"/>
        <v>ب-سوم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6">
        <f t="shared" si="16"/>
        <v>16</v>
      </c>
      <c r="B19" s="17" t="s">
        <v>587</v>
      </c>
      <c r="C19" s="17" t="s">
        <v>1094</v>
      </c>
      <c r="D19" s="17" t="s">
        <v>1095</v>
      </c>
      <c r="E19" s="17">
        <v>1861117086</v>
      </c>
      <c r="F19" s="17" t="s">
        <v>1096</v>
      </c>
      <c r="G19" s="11" t="s">
        <v>32</v>
      </c>
      <c r="H19" s="41">
        <f t="shared" si="0"/>
        <v>100</v>
      </c>
      <c r="I19" s="42">
        <f t="shared" si="1"/>
        <v>200</v>
      </c>
      <c r="J19" s="15">
        <v>10000</v>
      </c>
      <c r="K19" s="43">
        <f t="shared" si="2"/>
        <v>100</v>
      </c>
      <c r="L19" s="44">
        <f t="shared" si="3"/>
        <v>200</v>
      </c>
      <c r="M19" s="10" t="s">
        <v>32</v>
      </c>
      <c r="N19" s="45">
        <f t="shared" si="4"/>
        <v>100</v>
      </c>
      <c r="O19" s="46">
        <f t="shared" si="5"/>
        <v>200</v>
      </c>
      <c r="P19" s="12">
        <v>0</v>
      </c>
      <c r="Q19" s="47">
        <f t="shared" si="6"/>
        <v>0</v>
      </c>
      <c r="R19" s="48">
        <f t="shared" si="7"/>
        <v>0</v>
      </c>
      <c r="S19" s="13" t="s">
        <v>28</v>
      </c>
      <c r="T19" s="49">
        <f t="shared" si="8"/>
        <v>35</v>
      </c>
      <c r="U19" s="50">
        <f t="shared" si="9"/>
        <v>35</v>
      </c>
      <c r="V19" s="18">
        <v>16</v>
      </c>
      <c r="W19" s="51">
        <f t="shared" si="10"/>
        <v>80</v>
      </c>
      <c r="X19" s="52">
        <f t="shared" si="11"/>
        <v>80</v>
      </c>
      <c r="Y19" s="14" t="s">
        <v>37</v>
      </c>
      <c r="Z19" s="53">
        <f t="shared" si="12"/>
        <v>0</v>
      </c>
      <c r="AA19" s="54">
        <f t="shared" si="15"/>
        <v>0</v>
      </c>
      <c r="AB19" s="55">
        <v>1000</v>
      </c>
      <c r="AC19" s="125">
        <f t="shared" si="13"/>
        <v>715</v>
      </c>
      <c r="AD19" s="19" t="s">
        <v>22</v>
      </c>
      <c r="AE19" s="57" t="str">
        <f t="shared" si="14"/>
        <v>ج-دو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6">
        <f t="shared" si="16"/>
        <v>17</v>
      </c>
      <c r="B20" s="17" t="s">
        <v>587</v>
      </c>
      <c r="C20" s="17" t="s">
        <v>1097</v>
      </c>
      <c r="D20" s="17" t="s">
        <v>1098</v>
      </c>
      <c r="E20" s="17">
        <v>1861011210</v>
      </c>
      <c r="F20" s="17" t="s">
        <v>1099</v>
      </c>
      <c r="G20" s="11" t="s">
        <v>32</v>
      </c>
      <c r="H20" s="41">
        <f t="shared" si="0"/>
        <v>100</v>
      </c>
      <c r="I20" s="42">
        <f t="shared" si="1"/>
        <v>200</v>
      </c>
      <c r="J20" s="15">
        <v>3000</v>
      </c>
      <c r="K20" s="43">
        <f t="shared" si="2"/>
        <v>30</v>
      </c>
      <c r="L20" s="44">
        <f t="shared" si="3"/>
        <v>60</v>
      </c>
      <c r="M20" s="10" t="s">
        <v>32</v>
      </c>
      <c r="N20" s="45">
        <f t="shared" si="4"/>
        <v>100</v>
      </c>
      <c r="O20" s="46">
        <f t="shared" si="5"/>
        <v>200</v>
      </c>
      <c r="P20" s="12">
        <v>0</v>
      </c>
      <c r="Q20" s="47">
        <f t="shared" si="6"/>
        <v>0</v>
      </c>
      <c r="R20" s="48">
        <f t="shared" si="7"/>
        <v>0</v>
      </c>
      <c r="S20" s="13" t="s">
        <v>28</v>
      </c>
      <c r="T20" s="49">
        <f t="shared" si="8"/>
        <v>35</v>
      </c>
      <c r="U20" s="50">
        <f t="shared" si="9"/>
        <v>35</v>
      </c>
      <c r="V20" s="18">
        <v>10</v>
      </c>
      <c r="W20" s="51">
        <f t="shared" si="10"/>
        <v>50</v>
      </c>
      <c r="X20" s="52">
        <f t="shared" si="11"/>
        <v>50</v>
      </c>
      <c r="Y20" s="14" t="s">
        <v>37</v>
      </c>
      <c r="Z20" s="53">
        <f t="shared" si="12"/>
        <v>0</v>
      </c>
      <c r="AA20" s="54">
        <f t="shared" si="15"/>
        <v>0</v>
      </c>
      <c r="AB20" s="55">
        <v>1000</v>
      </c>
      <c r="AC20" s="125">
        <f t="shared" si="13"/>
        <v>545</v>
      </c>
      <c r="AD20" s="19" t="s">
        <v>23</v>
      </c>
      <c r="AE20" s="57" t="str">
        <f t="shared" si="14"/>
        <v>الف-چهارم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6">
        <f t="shared" si="16"/>
        <v>18</v>
      </c>
      <c r="B21" s="17" t="s">
        <v>587</v>
      </c>
      <c r="C21" s="17" t="s">
        <v>1100</v>
      </c>
      <c r="D21" s="17" t="s">
        <v>1101</v>
      </c>
      <c r="E21" s="17">
        <v>1850094292</v>
      </c>
      <c r="F21" s="17" t="s">
        <v>82</v>
      </c>
      <c r="G21" s="11" t="s">
        <v>32</v>
      </c>
      <c r="H21" s="41">
        <f t="shared" si="0"/>
        <v>100</v>
      </c>
      <c r="I21" s="42">
        <f t="shared" si="1"/>
        <v>200</v>
      </c>
      <c r="J21" s="15">
        <v>2000</v>
      </c>
      <c r="K21" s="43">
        <f t="shared" si="2"/>
        <v>20</v>
      </c>
      <c r="L21" s="44">
        <f t="shared" si="3"/>
        <v>40</v>
      </c>
      <c r="M21" s="10" t="s">
        <v>32</v>
      </c>
      <c r="N21" s="45">
        <f t="shared" si="4"/>
        <v>100</v>
      </c>
      <c r="O21" s="46">
        <f t="shared" si="5"/>
        <v>200</v>
      </c>
      <c r="P21" s="12">
        <v>0</v>
      </c>
      <c r="Q21" s="47">
        <f t="shared" si="6"/>
        <v>0</v>
      </c>
      <c r="R21" s="48">
        <f t="shared" si="7"/>
        <v>0</v>
      </c>
      <c r="S21" s="13" t="s">
        <v>29</v>
      </c>
      <c r="T21" s="49">
        <f t="shared" si="8"/>
        <v>50</v>
      </c>
      <c r="U21" s="50">
        <f t="shared" si="9"/>
        <v>50</v>
      </c>
      <c r="V21" s="18">
        <v>4</v>
      </c>
      <c r="W21" s="51">
        <f t="shared" si="10"/>
        <v>20</v>
      </c>
      <c r="X21" s="52">
        <f t="shared" si="11"/>
        <v>20</v>
      </c>
      <c r="Y21" s="14" t="s">
        <v>37</v>
      </c>
      <c r="Z21" s="53">
        <f t="shared" si="12"/>
        <v>0</v>
      </c>
      <c r="AA21" s="54">
        <f t="shared" si="15"/>
        <v>0</v>
      </c>
      <c r="AB21" s="55">
        <v>1000</v>
      </c>
      <c r="AC21" s="125">
        <f t="shared" si="13"/>
        <v>510</v>
      </c>
      <c r="AD21" s="19" t="s">
        <v>23</v>
      </c>
      <c r="AE21" s="57" t="str">
        <f t="shared" si="14"/>
        <v>الف-چهارم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6">
        <f t="shared" si="16"/>
        <v>19</v>
      </c>
      <c r="B22" s="17" t="s">
        <v>587</v>
      </c>
      <c r="C22" s="17" t="s">
        <v>1102</v>
      </c>
      <c r="D22" s="17" t="s">
        <v>1103</v>
      </c>
      <c r="E22" s="17">
        <v>1850338213</v>
      </c>
      <c r="F22" s="17" t="s">
        <v>760</v>
      </c>
      <c r="G22" s="11" t="s">
        <v>32</v>
      </c>
      <c r="H22" s="41">
        <f t="shared" si="0"/>
        <v>100</v>
      </c>
      <c r="I22" s="42">
        <f t="shared" si="1"/>
        <v>200</v>
      </c>
      <c r="J22" s="15">
        <v>3000</v>
      </c>
      <c r="K22" s="43">
        <f t="shared" si="2"/>
        <v>30</v>
      </c>
      <c r="L22" s="44">
        <f t="shared" si="3"/>
        <v>60</v>
      </c>
      <c r="M22" s="10">
        <v>0</v>
      </c>
      <c r="N22" s="45">
        <f t="shared" si="4"/>
        <v>0</v>
      </c>
      <c r="O22" s="46">
        <f t="shared" si="5"/>
        <v>0</v>
      </c>
      <c r="P22" s="12">
        <v>0</v>
      </c>
      <c r="Q22" s="47">
        <f t="shared" si="6"/>
        <v>0</v>
      </c>
      <c r="R22" s="48">
        <f t="shared" si="7"/>
        <v>0</v>
      </c>
      <c r="S22" s="13" t="s">
        <v>28</v>
      </c>
      <c r="T22" s="49">
        <f t="shared" si="8"/>
        <v>35</v>
      </c>
      <c r="U22" s="50">
        <f t="shared" si="9"/>
        <v>35</v>
      </c>
      <c r="V22" s="18">
        <v>2</v>
      </c>
      <c r="W22" s="51">
        <f t="shared" si="10"/>
        <v>10</v>
      </c>
      <c r="X22" s="52">
        <f t="shared" si="11"/>
        <v>10</v>
      </c>
      <c r="Y22" s="14" t="s">
        <v>37</v>
      </c>
      <c r="Z22" s="53">
        <f t="shared" si="12"/>
        <v>0</v>
      </c>
      <c r="AA22" s="54">
        <f t="shared" si="15"/>
        <v>0</v>
      </c>
      <c r="AB22" s="55">
        <v>1000</v>
      </c>
      <c r="AC22" s="125">
        <f t="shared" si="13"/>
        <v>305</v>
      </c>
      <c r="AD22" s="19" t="s">
        <v>594</v>
      </c>
      <c r="AE22" s="57" t="str">
        <f t="shared" si="14"/>
        <v>بدون درجه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21">
      <c r="A23" s="16">
        <f t="shared" si="16"/>
        <v>20</v>
      </c>
      <c r="B23" s="17" t="s">
        <v>587</v>
      </c>
      <c r="C23" s="17" t="s">
        <v>1104</v>
      </c>
      <c r="D23" s="17" t="s">
        <v>1105</v>
      </c>
      <c r="E23" s="17">
        <v>4231864721</v>
      </c>
      <c r="F23" s="17" t="s">
        <v>1106</v>
      </c>
      <c r="G23" s="11" t="s">
        <v>32</v>
      </c>
      <c r="H23" s="41">
        <f t="shared" si="0"/>
        <v>100</v>
      </c>
      <c r="I23" s="42">
        <f t="shared" si="1"/>
        <v>200</v>
      </c>
      <c r="J23" s="15">
        <v>10000</v>
      </c>
      <c r="K23" s="43">
        <f t="shared" si="2"/>
        <v>100</v>
      </c>
      <c r="L23" s="44">
        <f t="shared" si="3"/>
        <v>200</v>
      </c>
      <c r="M23" s="10" t="s">
        <v>32</v>
      </c>
      <c r="N23" s="45">
        <f t="shared" si="4"/>
        <v>100</v>
      </c>
      <c r="O23" s="46">
        <f t="shared" si="5"/>
        <v>200</v>
      </c>
      <c r="P23" s="12">
        <v>0</v>
      </c>
      <c r="Q23" s="47">
        <f t="shared" si="6"/>
        <v>0</v>
      </c>
      <c r="R23" s="48">
        <f t="shared" si="7"/>
        <v>0</v>
      </c>
      <c r="S23" s="13" t="s">
        <v>28</v>
      </c>
      <c r="T23" s="49">
        <f t="shared" si="8"/>
        <v>35</v>
      </c>
      <c r="U23" s="50">
        <f t="shared" si="9"/>
        <v>35</v>
      </c>
      <c r="V23" s="18">
        <v>20</v>
      </c>
      <c r="W23" s="51">
        <f t="shared" si="10"/>
        <v>100</v>
      </c>
      <c r="X23" s="52">
        <f t="shared" si="11"/>
        <v>100</v>
      </c>
      <c r="Y23" s="14" t="s">
        <v>37</v>
      </c>
      <c r="Z23" s="53">
        <f t="shared" si="12"/>
        <v>0</v>
      </c>
      <c r="AA23" s="54">
        <f t="shared" si="15"/>
        <v>0</v>
      </c>
      <c r="AB23" s="55">
        <v>1000</v>
      </c>
      <c r="AC23" s="125">
        <f t="shared" si="13"/>
        <v>735</v>
      </c>
      <c r="AD23" s="19" t="s">
        <v>22</v>
      </c>
      <c r="AE23" s="57" t="str">
        <f t="shared" si="14"/>
        <v>ج-دو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21">
      <c r="A24" s="16">
        <f t="shared" si="16"/>
        <v>21</v>
      </c>
      <c r="B24" s="17" t="s">
        <v>587</v>
      </c>
      <c r="C24" s="17" t="s">
        <v>1107</v>
      </c>
      <c r="D24" s="17" t="s">
        <v>1108</v>
      </c>
      <c r="E24" s="17">
        <v>1861810946</v>
      </c>
      <c r="F24" s="17" t="s">
        <v>82</v>
      </c>
      <c r="G24" s="11" t="s">
        <v>32</v>
      </c>
      <c r="H24" s="41">
        <f t="shared" si="0"/>
        <v>100</v>
      </c>
      <c r="I24" s="42">
        <f t="shared" si="1"/>
        <v>200</v>
      </c>
      <c r="J24" s="15">
        <v>8000</v>
      </c>
      <c r="K24" s="43">
        <f t="shared" si="2"/>
        <v>80</v>
      </c>
      <c r="L24" s="44">
        <f t="shared" si="3"/>
        <v>160</v>
      </c>
      <c r="M24" s="10" t="s">
        <v>32</v>
      </c>
      <c r="N24" s="45">
        <f t="shared" si="4"/>
        <v>100</v>
      </c>
      <c r="O24" s="46">
        <f t="shared" si="5"/>
        <v>200</v>
      </c>
      <c r="P24" s="12" t="s">
        <v>14</v>
      </c>
      <c r="Q24" s="47">
        <f t="shared" si="6"/>
        <v>50</v>
      </c>
      <c r="R24" s="48">
        <f t="shared" si="7"/>
        <v>100</v>
      </c>
      <c r="S24" s="13" t="s">
        <v>28</v>
      </c>
      <c r="T24" s="49">
        <f t="shared" si="8"/>
        <v>35</v>
      </c>
      <c r="U24" s="50">
        <f t="shared" si="9"/>
        <v>35</v>
      </c>
      <c r="V24" s="18">
        <v>5</v>
      </c>
      <c r="W24" s="51">
        <f t="shared" si="10"/>
        <v>25</v>
      </c>
      <c r="X24" s="52">
        <f t="shared" si="11"/>
        <v>25</v>
      </c>
      <c r="Y24" s="14" t="s">
        <v>37</v>
      </c>
      <c r="Z24" s="53">
        <f t="shared" si="12"/>
        <v>0</v>
      </c>
      <c r="AA24" s="54">
        <f t="shared" si="15"/>
        <v>0</v>
      </c>
      <c r="AB24" s="55">
        <v>1000</v>
      </c>
      <c r="AC24" s="125">
        <f t="shared" si="13"/>
        <v>720</v>
      </c>
      <c r="AD24" s="19" t="s">
        <v>22</v>
      </c>
      <c r="AE24" s="57" t="str">
        <f t="shared" si="14"/>
        <v>ج-دو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21">
      <c r="A25" s="16">
        <f t="shared" si="16"/>
        <v>22</v>
      </c>
      <c r="B25" s="17" t="s">
        <v>587</v>
      </c>
      <c r="C25" s="17" t="s">
        <v>1109</v>
      </c>
      <c r="D25" s="17" t="s">
        <v>1110</v>
      </c>
      <c r="E25" s="17">
        <v>1861178727</v>
      </c>
      <c r="F25" s="17" t="s">
        <v>1111</v>
      </c>
      <c r="G25" s="11" t="s">
        <v>32</v>
      </c>
      <c r="H25" s="41">
        <f t="shared" si="0"/>
        <v>100</v>
      </c>
      <c r="I25" s="42">
        <f t="shared" si="1"/>
        <v>200</v>
      </c>
      <c r="J25" s="15">
        <v>10000</v>
      </c>
      <c r="K25" s="43">
        <f t="shared" si="2"/>
        <v>100</v>
      </c>
      <c r="L25" s="44">
        <f t="shared" si="3"/>
        <v>200</v>
      </c>
      <c r="M25" s="10" t="s">
        <v>32</v>
      </c>
      <c r="N25" s="45">
        <f t="shared" si="4"/>
        <v>100</v>
      </c>
      <c r="O25" s="46">
        <f t="shared" si="5"/>
        <v>200</v>
      </c>
      <c r="P25" s="12">
        <v>0</v>
      </c>
      <c r="Q25" s="47">
        <f t="shared" si="6"/>
        <v>0</v>
      </c>
      <c r="R25" s="48">
        <f t="shared" si="7"/>
        <v>0</v>
      </c>
      <c r="S25" s="13" t="s">
        <v>28</v>
      </c>
      <c r="T25" s="49">
        <f t="shared" si="8"/>
        <v>35</v>
      </c>
      <c r="U25" s="50">
        <f t="shared" si="9"/>
        <v>35</v>
      </c>
      <c r="V25" s="18">
        <v>2</v>
      </c>
      <c r="W25" s="51">
        <f t="shared" si="10"/>
        <v>10</v>
      </c>
      <c r="X25" s="52">
        <f t="shared" si="11"/>
        <v>10</v>
      </c>
      <c r="Y25" s="14" t="s">
        <v>37</v>
      </c>
      <c r="Z25" s="53">
        <f t="shared" si="12"/>
        <v>0</v>
      </c>
      <c r="AA25" s="54">
        <f t="shared" si="15"/>
        <v>0</v>
      </c>
      <c r="AB25" s="55">
        <v>1000</v>
      </c>
      <c r="AC25" s="125">
        <f t="shared" si="13"/>
        <v>645</v>
      </c>
      <c r="AD25" s="19" t="s">
        <v>593</v>
      </c>
      <c r="AE25" s="57" t="str">
        <f t="shared" si="14"/>
        <v>ب-سوم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21">
      <c r="A26" s="16">
        <f t="shared" si="16"/>
        <v>23</v>
      </c>
      <c r="B26" s="17" t="s">
        <v>587</v>
      </c>
      <c r="C26" s="17" t="s">
        <v>1112</v>
      </c>
      <c r="D26" s="17" t="s">
        <v>1113</v>
      </c>
      <c r="E26" s="17">
        <v>1850116563</v>
      </c>
      <c r="F26" s="17" t="s">
        <v>82</v>
      </c>
      <c r="G26" s="11" t="s">
        <v>31</v>
      </c>
      <c r="H26" s="41">
        <f t="shared" si="0"/>
        <v>70</v>
      </c>
      <c r="I26" s="42">
        <f t="shared" si="1"/>
        <v>140</v>
      </c>
      <c r="J26" s="15">
        <v>10000</v>
      </c>
      <c r="K26" s="43">
        <f t="shared" si="2"/>
        <v>100</v>
      </c>
      <c r="L26" s="44">
        <f t="shared" si="3"/>
        <v>200</v>
      </c>
      <c r="M26" s="10" t="s">
        <v>32</v>
      </c>
      <c r="N26" s="45">
        <f t="shared" si="4"/>
        <v>100</v>
      </c>
      <c r="O26" s="46">
        <f t="shared" si="5"/>
        <v>200</v>
      </c>
      <c r="P26" s="12">
        <v>0</v>
      </c>
      <c r="Q26" s="47">
        <f t="shared" si="6"/>
        <v>0</v>
      </c>
      <c r="R26" s="48">
        <f t="shared" si="7"/>
        <v>0</v>
      </c>
      <c r="S26" s="13" t="s">
        <v>28</v>
      </c>
      <c r="T26" s="49">
        <f t="shared" si="8"/>
        <v>35</v>
      </c>
      <c r="U26" s="50">
        <f t="shared" si="9"/>
        <v>35</v>
      </c>
      <c r="V26" s="18">
        <v>5</v>
      </c>
      <c r="W26" s="51">
        <f t="shared" si="10"/>
        <v>25</v>
      </c>
      <c r="X26" s="52">
        <f t="shared" si="11"/>
        <v>25</v>
      </c>
      <c r="Y26" s="14" t="s">
        <v>37</v>
      </c>
      <c r="Z26" s="53">
        <f t="shared" si="12"/>
        <v>0</v>
      </c>
      <c r="AA26" s="54">
        <f t="shared" si="15"/>
        <v>0</v>
      </c>
      <c r="AB26" s="55">
        <v>1000</v>
      </c>
      <c r="AC26" s="125">
        <f t="shared" si="13"/>
        <v>600</v>
      </c>
      <c r="AD26" s="19" t="s">
        <v>592</v>
      </c>
      <c r="AE26" s="57" t="str">
        <f t="shared" si="14"/>
        <v>ج-سوم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21">
      <c r="A27" s="16">
        <f t="shared" si="16"/>
        <v>24</v>
      </c>
      <c r="B27" s="17" t="s">
        <v>587</v>
      </c>
      <c r="C27" s="17" t="s">
        <v>1114</v>
      </c>
      <c r="D27" s="17" t="s">
        <v>1115</v>
      </c>
      <c r="E27" s="17">
        <v>1861162367</v>
      </c>
      <c r="F27" s="17" t="s">
        <v>1116</v>
      </c>
      <c r="G27" s="11" t="s">
        <v>32</v>
      </c>
      <c r="H27" s="41">
        <f t="shared" si="0"/>
        <v>100</v>
      </c>
      <c r="I27" s="42">
        <f t="shared" si="1"/>
        <v>200</v>
      </c>
      <c r="J27" s="15">
        <v>10000</v>
      </c>
      <c r="K27" s="43">
        <f t="shared" si="2"/>
        <v>100</v>
      </c>
      <c r="L27" s="44">
        <f t="shared" si="3"/>
        <v>200</v>
      </c>
      <c r="M27" s="10" t="s">
        <v>32</v>
      </c>
      <c r="N27" s="45">
        <f t="shared" si="4"/>
        <v>100</v>
      </c>
      <c r="O27" s="46">
        <f t="shared" si="5"/>
        <v>200</v>
      </c>
      <c r="P27" s="12">
        <v>0</v>
      </c>
      <c r="Q27" s="47">
        <f t="shared" si="6"/>
        <v>0</v>
      </c>
      <c r="R27" s="48">
        <f t="shared" si="7"/>
        <v>0</v>
      </c>
      <c r="S27" s="13" t="s">
        <v>28</v>
      </c>
      <c r="T27" s="49">
        <f t="shared" si="8"/>
        <v>35</v>
      </c>
      <c r="U27" s="50">
        <f t="shared" si="9"/>
        <v>35</v>
      </c>
      <c r="V27" s="18">
        <v>18</v>
      </c>
      <c r="W27" s="51">
        <f t="shared" si="10"/>
        <v>90</v>
      </c>
      <c r="X27" s="52">
        <f t="shared" si="11"/>
        <v>90</v>
      </c>
      <c r="Y27" s="14" t="s">
        <v>37</v>
      </c>
      <c r="Z27" s="53">
        <f t="shared" si="12"/>
        <v>0</v>
      </c>
      <c r="AA27" s="54">
        <f t="shared" si="15"/>
        <v>0</v>
      </c>
      <c r="AB27" s="55">
        <v>1000</v>
      </c>
      <c r="AC27" s="125">
        <f t="shared" si="13"/>
        <v>725</v>
      </c>
      <c r="AD27" s="19" t="s">
        <v>22</v>
      </c>
      <c r="AE27" s="57" t="str">
        <f t="shared" si="14"/>
        <v>ج-دو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21">
      <c r="A28" s="16">
        <f t="shared" si="16"/>
        <v>25</v>
      </c>
      <c r="B28" s="17" t="s">
        <v>587</v>
      </c>
      <c r="C28" s="17" t="s">
        <v>1117</v>
      </c>
      <c r="D28" s="17" t="s">
        <v>1118</v>
      </c>
      <c r="E28" s="17">
        <v>1860321208</v>
      </c>
      <c r="F28" s="17" t="s">
        <v>1099</v>
      </c>
      <c r="G28" s="11" t="s">
        <v>32</v>
      </c>
      <c r="H28" s="41">
        <f t="shared" si="0"/>
        <v>100</v>
      </c>
      <c r="I28" s="42">
        <f t="shared" si="1"/>
        <v>200</v>
      </c>
      <c r="J28" s="15">
        <v>3000</v>
      </c>
      <c r="K28" s="43">
        <f t="shared" si="2"/>
        <v>30</v>
      </c>
      <c r="L28" s="44">
        <f t="shared" si="3"/>
        <v>60</v>
      </c>
      <c r="M28" s="10" t="s">
        <v>31</v>
      </c>
      <c r="N28" s="45">
        <f t="shared" si="4"/>
        <v>70</v>
      </c>
      <c r="O28" s="46">
        <f t="shared" si="5"/>
        <v>140</v>
      </c>
      <c r="P28" s="12">
        <v>0</v>
      </c>
      <c r="Q28" s="47">
        <f t="shared" si="6"/>
        <v>0</v>
      </c>
      <c r="R28" s="48">
        <f t="shared" si="7"/>
        <v>0</v>
      </c>
      <c r="S28" s="13" t="s">
        <v>28</v>
      </c>
      <c r="T28" s="49">
        <f t="shared" si="8"/>
        <v>35</v>
      </c>
      <c r="U28" s="50">
        <f t="shared" si="9"/>
        <v>35</v>
      </c>
      <c r="V28" s="18">
        <v>2</v>
      </c>
      <c r="W28" s="51">
        <f t="shared" si="10"/>
        <v>10</v>
      </c>
      <c r="X28" s="52">
        <f t="shared" si="11"/>
        <v>10</v>
      </c>
      <c r="Y28" s="14" t="s">
        <v>37</v>
      </c>
      <c r="Z28" s="53">
        <f t="shared" si="12"/>
        <v>0</v>
      </c>
      <c r="AA28" s="54">
        <f t="shared" si="15"/>
        <v>0</v>
      </c>
      <c r="AB28" s="55">
        <v>1000</v>
      </c>
      <c r="AC28" s="125">
        <f t="shared" si="13"/>
        <v>445</v>
      </c>
      <c r="AD28" s="19" t="s">
        <v>25</v>
      </c>
      <c r="AE28" s="57" t="str">
        <f t="shared" si="14"/>
        <v>ب-چهارم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21">
      <c r="A29" s="16">
        <f t="shared" si="16"/>
        <v>26</v>
      </c>
      <c r="B29" s="17" t="s">
        <v>587</v>
      </c>
      <c r="C29" s="17" t="s">
        <v>1119</v>
      </c>
      <c r="D29" s="17" t="s">
        <v>1120</v>
      </c>
      <c r="E29" s="17">
        <v>1861366051</v>
      </c>
      <c r="F29" s="17" t="s">
        <v>1121</v>
      </c>
      <c r="G29" s="11" t="s">
        <v>32</v>
      </c>
      <c r="H29" s="41">
        <f t="shared" si="0"/>
        <v>100</v>
      </c>
      <c r="I29" s="42">
        <f t="shared" si="1"/>
        <v>200</v>
      </c>
      <c r="J29" s="15">
        <v>10000</v>
      </c>
      <c r="K29" s="43">
        <f t="shared" si="2"/>
        <v>100</v>
      </c>
      <c r="L29" s="44">
        <f t="shared" si="3"/>
        <v>200</v>
      </c>
      <c r="M29" s="10" t="s">
        <v>31</v>
      </c>
      <c r="N29" s="45">
        <f t="shared" si="4"/>
        <v>70</v>
      </c>
      <c r="O29" s="46">
        <f t="shared" si="5"/>
        <v>140</v>
      </c>
      <c r="P29" s="12">
        <v>0</v>
      </c>
      <c r="Q29" s="47">
        <f t="shared" si="6"/>
        <v>0</v>
      </c>
      <c r="R29" s="48">
        <f t="shared" si="7"/>
        <v>0</v>
      </c>
      <c r="S29" s="13" t="s">
        <v>28</v>
      </c>
      <c r="T29" s="49">
        <f t="shared" si="8"/>
        <v>35</v>
      </c>
      <c r="U29" s="50">
        <f t="shared" si="9"/>
        <v>35</v>
      </c>
      <c r="V29" s="18">
        <v>20</v>
      </c>
      <c r="W29" s="51">
        <f t="shared" si="10"/>
        <v>100</v>
      </c>
      <c r="X29" s="52">
        <f t="shared" si="11"/>
        <v>100</v>
      </c>
      <c r="Y29" s="14" t="s">
        <v>37</v>
      </c>
      <c r="Z29" s="53">
        <f t="shared" si="12"/>
        <v>0</v>
      </c>
      <c r="AA29" s="54">
        <f t="shared" si="15"/>
        <v>0</v>
      </c>
      <c r="AB29" s="55">
        <v>1000</v>
      </c>
      <c r="AC29" s="125">
        <f t="shared" si="13"/>
        <v>675</v>
      </c>
      <c r="AD29" s="19" t="s">
        <v>24</v>
      </c>
      <c r="AE29" s="57" t="str">
        <f t="shared" si="14"/>
        <v>الف-سوم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21">
      <c r="A30" s="16">
        <f t="shared" si="16"/>
        <v>27</v>
      </c>
      <c r="B30" s="17" t="s">
        <v>587</v>
      </c>
      <c r="C30" s="17" t="s">
        <v>1122</v>
      </c>
      <c r="D30" s="17" t="s">
        <v>1123</v>
      </c>
      <c r="E30" s="17">
        <v>1861600143</v>
      </c>
      <c r="F30" s="17" t="s">
        <v>80</v>
      </c>
      <c r="G30" s="11" t="s">
        <v>32</v>
      </c>
      <c r="H30" s="41">
        <f t="shared" si="0"/>
        <v>100</v>
      </c>
      <c r="I30" s="42">
        <f t="shared" si="1"/>
        <v>200</v>
      </c>
      <c r="J30" s="15">
        <v>10000</v>
      </c>
      <c r="K30" s="43">
        <f t="shared" si="2"/>
        <v>100</v>
      </c>
      <c r="L30" s="44">
        <f t="shared" si="3"/>
        <v>200</v>
      </c>
      <c r="M30" s="10" t="s">
        <v>32</v>
      </c>
      <c r="N30" s="45">
        <f t="shared" si="4"/>
        <v>100</v>
      </c>
      <c r="O30" s="46">
        <f t="shared" si="5"/>
        <v>200</v>
      </c>
      <c r="P30" s="12">
        <v>0</v>
      </c>
      <c r="Q30" s="47">
        <f t="shared" si="6"/>
        <v>0</v>
      </c>
      <c r="R30" s="48">
        <f t="shared" si="7"/>
        <v>0</v>
      </c>
      <c r="S30" s="13" t="s">
        <v>29</v>
      </c>
      <c r="T30" s="49">
        <f t="shared" si="8"/>
        <v>50</v>
      </c>
      <c r="U30" s="50">
        <f t="shared" si="9"/>
        <v>50</v>
      </c>
      <c r="V30" s="18">
        <v>3</v>
      </c>
      <c r="W30" s="51">
        <f t="shared" si="10"/>
        <v>15</v>
      </c>
      <c r="X30" s="52">
        <f t="shared" si="11"/>
        <v>15</v>
      </c>
      <c r="Y30" s="14" t="s">
        <v>37</v>
      </c>
      <c r="Z30" s="53">
        <f t="shared" si="12"/>
        <v>0</v>
      </c>
      <c r="AA30" s="54">
        <f t="shared" si="15"/>
        <v>0</v>
      </c>
      <c r="AB30" s="55">
        <v>1000</v>
      </c>
      <c r="AC30" s="125">
        <f t="shared" si="13"/>
        <v>665</v>
      </c>
      <c r="AD30" s="19" t="s">
        <v>24</v>
      </c>
      <c r="AE30" s="57" t="str">
        <f t="shared" si="14"/>
        <v>الف-سوم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21.75">
      <c r="A31" s="219" t="s">
        <v>1525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20"/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32:47" ht="15.75"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32:47" ht="15.75"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32:47" ht="15.75"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32:47" ht="15.75"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32:47" ht="15.75"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32:47" ht="15.75"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32:47" ht="15.75"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32:47" ht="15.75"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32:47" ht="15.75"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32:47" ht="15.75"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32:47" ht="15.75"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32:47" ht="15.75"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757" spans="30:30">
      <c r="AD757" t="str">
        <f>بهبهان!AD4</f>
        <v>751-800</v>
      </c>
    </row>
  </sheetData>
  <mergeCells count="25">
    <mergeCell ref="A31:AE31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30">
    <cfRule type="cellIs" dxfId="811" priority="79" operator="between">
      <formula>951</formula>
      <formula>1000</formula>
    </cfRule>
    <cfRule type="cellIs" dxfId="810" priority="80" operator="between">
      <formula>901</formula>
      <formula>950</formula>
    </cfRule>
    <cfRule type="cellIs" dxfId="809" priority="81" operator="between">
      <formula>851</formula>
      <formula>900</formula>
    </cfRule>
    <cfRule type="cellIs" dxfId="808" priority="82" operator="between">
      <formula>801</formula>
      <formula>850</formula>
    </cfRule>
    <cfRule type="cellIs" dxfId="807" priority="83" operator="between">
      <formula>751</formula>
      <formula>800</formula>
    </cfRule>
    <cfRule type="cellIs" dxfId="806" priority="84" operator="between">
      <formula>701</formula>
      <formula>750</formula>
    </cfRule>
    <cfRule type="cellIs" dxfId="805" priority="85" operator="between">
      <formula>651</formula>
      <formula>700</formula>
    </cfRule>
    <cfRule type="cellIs" dxfId="804" priority="86" operator="between">
      <formula>601</formula>
      <formula>650</formula>
    </cfRule>
    <cfRule type="cellIs" dxfId="803" priority="87" operator="between">
      <formula>551</formula>
      <formula>600</formula>
    </cfRule>
    <cfRule type="cellIs" dxfId="802" priority="88" operator="between">
      <formula>501</formula>
      <formula>550</formula>
    </cfRule>
    <cfRule type="cellIs" dxfId="801" priority="89" operator="between">
      <formula>451</formula>
      <formula>500</formula>
    </cfRule>
    <cfRule type="cellIs" dxfId="800" priority="90" operator="between">
      <formula>401</formula>
      <formula>450</formula>
    </cfRule>
    <cfRule type="cellIs" dxfId="799" priority="91" operator="between">
      <formula>0</formula>
      <formula>400</formula>
    </cfRule>
  </conditionalFormatting>
  <conditionalFormatting sqref="AD4">
    <cfRule type="cellIs" dxfId="798" priority="446" operator="equal">
      <formula>"801-850"</formula>
    </cfRule>
    <cfRule type="cellIs" dxfId="797" priority="447" operator="equal">
      <formula>"751-800"</formula>
    </cfRule>
    <cfRule type="cellIs" dxfId="796" priority="448" operator="equal">
      <formula>"701-750"</formula>
    </cfRule>
  </conditionalFormatting>
  <conditionalFormatting sqref="AD4:AD5">
    <cfRule type="cellIs" dxfId="795" priority="442" operator="equal">
      <formula>"0-400"</formula>
    </cfRule>
  </conditionalFormatting>
  <conditionalFormatting sqref="AD4:AD30">
    <cfRule type="cellIs" dxfId="794" priority="1" operator="equal">
      <formula>"951-1000"</formula>
    </cfRule>
    <cfRule type="cellIs" dxfId="793" priority="2" operator="equal">
      <formula>"901-950"</formula>
    </cfRule>
    <cfRule type="cellIs" dxfId="792" priority="3" operator="equal">
      <formula>"851-900"</formula>
    </cfRule>
    <cfRule type="cellIs" dxfId="791" priority="7" operator="equal">
      <formula>"651-700"</formula>
    </cfRule>
    <cfRule type="cellIs" dxfId="790" priority="8" operator="equal">
      <formula>"601-650"</formula>
    </cfRule>
    <cfRule type="cellIs" dxfId="789" priority="9" operator="equal">
      <formula>"551-600"</formula>
    </cfRule>
    <cfRule type="cellIs" dxfId="788" priority="10" operator="equal">
      <formula>"501-550"</formula>
    </cfRule>
    <cfRule type="cellIs" dxfId="787" priority="11" operator="equal">
      <formula>"451-500"</formula>
    </cfRule>
    <cfRule type="cellIs" dxfId="786" priority="12" operator="equal">
      <formula>"401-450"</formula>
    </cfRule>
  </conditionalFormatting>
  <conditionalFormatting sqref="AD5:AD30">
    <cfRule type="cellIs" dxfId="785" priority="4" operator="equal">
      <formula>"801-850"</formula>
    </cfRule>
    <cfRule type="cellIs" dxfId="784" priority="5" operator="equal">
      <formula>"751-800"</formula>
    </cfRule>
    <cfRule type="cellIs" dxfId="783" priority="6" operator="equal">
      <formula>"701-750"</formula>
    </cfRule>
  </conditionalFormatting>
  <conditionalFormatting sqref="AD6:AD8">
    <cfRule type="cellIs" dxfId="782" priority="403" operator="equal">
      <formula>"0-400"</formula>
    </cfRule>
  </conditionalFormatting>
  <conditionalFormatting sqref="AD9:AD10">
    <cfRule type="cellIs" dxfId="781" priority="65" operator="equal">
      <formula>"0-400"</formula>
    </cfRule>
  </conditionalFormatting>
  <conditionalFormatting sqref="AD11:AD13">
    <cfRule type="cellIs" dxfId="780" priority="338" operator="equal">
      <formula>"0-400"</formula>
    </cfRule>
  </conditionalFormatting>
  <conditionalFormatting sqref="AD14">
    <cfRule type="cellIs" dxfId="779" priority="39" operator="equal">
      <formula>"0-400"</formula>
    </cfRule>
  </conditionalFormatting>
  <conditionalFormatting sqref="AD15:AD21">
    <cfRule type="cellIs" dxfId="778" priority="234" operator="equal">
      <formula>"0-400"</formula>
    </cfRule>
  </conditionalFormatting>
  <conditionalFormatting sqref="AD22">
    <cfRule type="cellIs" dxfId="777" priority="13" operator="equal">
      <formula>"0-400"</formula>
    </cfRule>
  </conditionalFormatting>
  <conditionalFormatting sqref="AD23:AD30">
    <cfRule type="cellIs" dxfId="776" priority="117" operator="equal">
      <formula>"0-400"</formula>
    </cfRule>
  </conditionalFormatting>
  <conditionalFormatting sqref="AE4">
    <cfRule type="cellIs" dxfId="775" priority="746" operator="equal">
      <formula>"بدون درجه"</formula>
    </cfRule>
  </conditionalFormatting>
  <conditionalFormatting sqref="AE4:AE30">
    <cfRule type="cellIs" dxfId="774" priority="14" operator="equal">
      <formula>"الف-یک"</formula>
    </cfRule>
    <cfRule type="cellIs" dxfId="773" priority="15" operator="equal">
      <formula>"ب-یک"</formula>
    </cfRule>
    <cfRule type="cellIs" dxfId="772" priority="16" operator="equal">
      <formula>"ج-یک"</formula>
    </cfRule>
    <cfRule type="cellIs" dxfId="771" priority="17" operator="equal">
      <formula>"الف-دو"</formula>
    </cfRule>
    <cfRule type="cellIs" dxfId="770" priority="18" operator="equal">
      <formula>"ب-دو"</formula>
    </cfRule>
    <cfRule type="cellIs" dxfId="769" priority="19" operator="equal">
      <formula>"ج-دو"</formula>
    </cfRule>
    <cfRule type="cellIs" dxfId="768" priority="20" operator="equal">
      <formula>"الف-سوم"</formula>
    </cfRule>
    <cfRule type="cellIs" dxfId="767" priority="21" operator="equal">
      <formula>"ب-سوم"</formula>
    </cfRule>
    <cfRule type="cellIs" dxfId="766" priority="22" operator="equal">
      <formula>"ج-سوم"</formula>
    </cfRule>
    <cfRule type="cellIs" dxfId="765" priority="23" operator="equal">
      <formula>"الف-چهارم"</formula>
    </cfRule>
    <cfRule type="cellIs" dxfId="764" priority="24" operator="equal">
      <formula>"ب-چهارم"</formula>
    </cfRule>
    <cfRule type="cellIs" dxfId="763" priority="25" operator="equal">
      <formula>"ج-چهارم"</formula>
    </cfRule>
  </conditionalFormatting>
  <conditionalFormatting sqref="AE5">
    <cfRule type="cellIs" dxfId="762" priority="720" operator="equal">
      <formula>"بدون درجه"</formula>
    </cfRule>
  </conditionalFormatting>
  <conditionalFormatting sqref="AE6:AE8">
    <cfRule type="cellIs" dxfId="761" priority="642" operator="equal">
      <formula>"بدون درجه"</formula>
    </cfRule>
  </conditionalFormatting>
  <conditionalFormatting sqref="AE9:AE10">
    <cfRule type="cellIs" dxfId="760" priority="78" operator="equal">
      <formula>"بدون درجه"</formula>
    </cfRule>
  </conditionalFormatting>
  <conditionalFormatting sqref="AE11:AE13">
    <cfRule type="cellIs" dxfId="759" priority="512" operator="equal">
      <formula>"بدون درجه"</formula>
    </cfRule>
  </conditionalFormatting>
  <conditionalFormatting sqref="AE14">
    <cfRule type="cellIs" dxfId="758" priority="52" operator="equal">
      <formula>"بدون درجه"</formula>
    </cfRule>
  </conditionalFormatting>
  <conditionalFormatting sqref="AE15:AE21">
    <cfRule type="cellIs" dxfId="757" priority="1800" operator="equal">
      <formula>"بدون درجه"</formula>
    </cfRule>
  </conditionalFormatting>
  <conditionalFormatting sqref="AE22">
    <cfRule type="cellIs" dxfId="756" priority="26" operator="equal">
      <formula>"بدون درجه"</formula>
    </cfRule>
  </conditionalFormatting>
  <conditionalFormatting sqref="AE23:AE30">
    <cfRule type="cellIs" dxfId="755" priority="1566" operator="equal">
      <formula>"بدون درجه"</formula>
    </cfRule>
  </conditionalFormatting>
  <conditionalFormatting sqref="AL24">
    <cfRule type="cellIs" dxfId="754" priority="469" operator="equal">
      <formula>"الف- یک"</formula>
    </cfRule>
    <cfRule type="cellIs" dxfId="753" priority="470" operator="equal">
      <formula>"بدون درجه"</formula>
    </cfRule>
  </conditionalFormatting>
  <conditionalFormatting sqref="AL22:AM22">
    <cfRule type="dataBar" priority="4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{0F26EC6C-26F1-442E-B932-FD87A1B88019}</x14:id>
        </ext>
      </extLst>
    </cfRule>
    <cfRule type="notContainsBlanks" dxfId="752" priority="472">
      <formula>LEN(TRIM(AL22))&gt;0</formula>
    </cfRule>
  </conditionalFormatting>
  <dataValidations count="8">
    <dataValidation type="list" allowBlank="1" showInputMessage="1" showErrorMessage="1" sqref="J4:J30" xr:uid="{00000000-0002-0000-0A00-000000000000}">
      <formula1>$AI$2:$AI$12</formula1>
    </dataValidation>
    <dataValidation type="list" allowBlank="1" showInputMessage="1" showErrorMessage="1" sqref="P4:P30" xr:uid="{00000000-0002-0000-0A00-000001000000}">
      <formula1>$AM$2:$AM$5</formula1>
    </dataValidation>
    <dataValidation type="list" allowBlank="1" showInputMessage="1" showErrorMessage="1" sqref="V4:V30" xr:uid="{00000000-0002-0000-0A00-000002000000}">
      <formula1>$AQ$2:$AQ$22</formula1>
    </dataValidation>
    <dataValidation type="list" allowBlank="1" showInputMessage="1" showErrorMessage="1" sqref="S4:S30" xr:uid="{00000000-0002-0000-0A00-000003000000}">
      <formula1>$AO$2:$AO$6</formula1>
    </dataValidation>
    <dataValidation type="list" allowBlank="1" showInputMessage="1" showErrorMessage="1" sqref="M4:M30" xr:uid="{00000000-0002-0000-0A00-000004000000}">
      <formula1>$AK$2:$AK$4</formula1>
    </dataValidation>
    <dataValidation type="list" allowBlank="1" showInputMessage="1" showErrorMessage="1" sqref="AD4:AD30" xr:uid="{00000000-0002-0000-0A00-000005000000}">
      <formula1>$AL$8:$AL$21</formula1>
    </dataValidation>
    <dataValidation type="list" allowBlank="1" showInputMessage="1" showErrorMessage="1" sqref="G4:G30" xr:uid="{00000000-0002-0000-0A00-000006000000}">
      <formula1>$AG$2:$AG$6</formula1>
    </dataValidation>
    <dataValidation type="list" allowBlank="1" showInputMessage="1" showErrorMessage="1" sqref="Y4:Y30" xr:uid="{00000000-0002-0000-0A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26EC6C-26F1-442E-B932-FD87A1B880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theme="5" tint="-0.249977111117893"/>
  </sheetPr>
  <dimension ref="A1:AU46"/>
  <sheetViews>
    <sheetView rightToLeft="1" topLeftCell="A22" workbookViewId="0">
      <selection activeCell="A13" sqref="A13:AE13"/>
    </sheetView>
  </sheetViews>
  <sheetFormatPr defaultRowHeight="15"/>
  <cols>
    <col min="1" max="1" width="5.140625" bestFit="1" customWidth="1"/>
    <col min="2" max="2" width="14.5703125" customWidth="1"/>
    <col min="3" max="3" width="13.85546875" bestFit="1" customWidth="1"/>
    <col min="4" max="4" width="14.7109375" customWidth="1"/>
    <col min="5" max="5" width="13.140625" customWidth="1"/>
    <col min="6" max="6" width="22.2851562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2" max="22" width="6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754</v>
      </c>
      <c r="C4" s="17" t="s">
        <v>755</v>
      </c>
      <c r="D4" s="17" t="s">
        <v>756</v>
      </c>
      <c r="E4" s="17">
        <v>1987652185</v>
      </c>
      <c r="F4" s="17" t="s">
        <v>757</v>
      </c>
      <c r="G4" s="11" t="s">
        <v>28</v>
      </c>
      <c r="H4" s="41">
        <f t="shared" ref="H4:H45" si="0">IFERROR(VLOOKUP(G4,$AG$2:$AH$6,2,FALSE),0)</f>
        <v>35</v>
      </c>
      <c r="I4" s="42">
        <f t="shared" ref="I4:I45" si="1">H4*2</f>
        <v>70</v>
      </c>
      <c r="J4" s="15">
        <v>2000</v>
      </c>
      <c r="K4" s="43">
        <f t="shared" ref="K4:K45" si="2">IFERROR(VLOOKUP(J4,$AI$2:$AJ$12,2,FALSE),0)</f>
        <v>20</v>
      </c>
      <c r="L4" s="44">
        <f t="shared" ref="L4:L45" si="3">K4*2</f>
        <v>40</v>
      </c>
      <c r="M4" s="10" t="s">
        <v>31</v>
      </c>
      <c r="N4" s="45">
        <f t="shared" ref="N4:N45" si="4">IFERROR(VLOOKUP(M4,$AK$2:$AL$4,2,FALSE),0)</f>
        <v>70</v>
      </c>
      <c r="O4" s="46">
        <f t="shared" ref="O4:O45" si="5">N4*2</f>
        <v>140</v>
      </c>
      <c r="P4" s="12" t="s">
        <v>14</v>
      </c>
      <c r="Q4" s="47">
        <f t="shared" ref="Q4:Q45" si="6">IFERROR(VLOOKUP(P4,$AM$2:$AN$5,2,FALSE),0)</f>
        <v>50</v>
      </c>
      <c r="R4" s="48">
        <f t="shared" ref="R4:R45" si="7">Q4*2</f>
        <v>100</v>
      </c>
      <c r="S4" s="13" t="s">
        <v>30</v>
      </c>
      <c r="T4" s="49">
        <f t="shared" ref="T4:T45" si="8">IFERROR(VLOOKUP(S4,$AO$2:$AP$6,2,FALSE),0)</f>
        <v>100</v>
      </c>
      <c r="U4" s="50">
        <f t="shared" ref="U4:U45" si="9">T4*1</f>
        <v>100</v>
      </c>
      <c r="V4" s="18">
        <v>4</v>
      </c>
      <c r="W4" s="51">
        <f t="shared" ref="W4:W45" si="10">IFERROR(VLOOKUP(V4,$AQ$2:$AR$22,2,FALSE),0)</f>
        <v>20</v>
      </c>
      <c r="X4" s="52">
        <f t="shared" ref="X4:X45" si="11">W4*1</f>
        <v>20</v>
      </c>
      <c r="Y4" s="14" t="s">
        <v>37</v>
      </c>
      <c r="Z4" s="53">
        <f t="shared" ref="Z4:Z45" si="12">IFERROR(VLOOKUP(Y4,$AS$2:$AT$8,2,FALSE),0)</f>
        <v>0</v>
      </c>
      <c r="AA4" s="54">
        <f t="shared" ref="AA4:AA45" si="13">Z4*2</f>
        <v>0</v>
      </c>
      <c r="AB4" s="55">
        <v>1000</v>
      </c>
      <c r="AC4" s="125">
        <f t="shared" ref="AC4:AC11" si="14">SUM(I4,L4,O4,R4,U4,X4,AA4)-Y469</f>
        <v>470</v>
      </c>
      <c r="AD4" s="19" t="s">
        <v>25</v>
      </c>
      <c r="AE4" s="57" t="str">
        <f t="shared" ref="AE4:AE45" si="15">IFERROR(VLOOKUP(AD4,$AL$8:$AM$20,2,FALSE),0)</f>
        <v>ب-چهارم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754</v>
      </c>
      <c r="C5" s="17" t="s">
        <v>758</v>
      </c>
      <c r="D5" s="17" t="s">
        <v>759</v>
      </c>
      <c r="E5" s="17">
        <v>1810041031</v>
      </c>
      <c r="F5" s="17" t="s">
        <v>760</v>
      </c>
      <c r="G5" s="11" t="s">
        <v>28</v>
      </c>
      <c r="H5" s="41">
        <f t="shared" si="0"/>
        <v>35</v>
      </c>
      <c r="I5" s="42">
        <f t="shared" si="1"/>
        <v>70</v>
      </c>
      <c r="J5" s="15">
        <v>10000</v>
      </c>
      <c r="K5" s="43">
        <f t="shared" si="2"/>
        <v>100</v>
      </c>
      <c r="L5" s="44">
        <f t="shared" si="3"/>
        <v>200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14</v>
      </c>
      <c r="Q5" s="47">
        <f t="shared" si="6"/>
        <v>50</v>
      </c>
      <c r="R5" s="48">
        <f t="shared" si="7"/>
        <v>100</v>
      </c>
      <c r="S5" s="13" t="s">
        <v>30</v>
      </c>
      <c r="T5" s="49">
        <f t="shared" si="8"/>
        <v>100</v>
      </c>
      <c r="U5" s="50">
        <f t="shared" si="9"/>
        <v>100</v>
      </c>
      <c r="V5" s="18">
        <v>4</v>
      </c>
      <c r="W5" s="51">
        <f t="shared" si="10"/>
        <v>20</v>
      </c>
      <c r="X5" s="52">
        <f t="shared" si="11"/>
        <v>20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125">
        <f t="shared" si="14"/>
        <v>690</v>
      </c>
      <c r="AD5" s="19" t="s">
        <v>24</v>
      </c>
      <c r="AE5" s="57" t="str">
        <f t="shared" si="15"/>
        <v>الف-سوم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3.25" customHeight="1">
      <c r="A6" s="16">
        <f t="shared" ref="A6:A45" si="16">A5+1</f>
        <v>3</v>
      </c>
      <c r="B6" s="17" t="s">
        <v>754</v>
      </c>
      <c r="C6" s="17" t="s">
        <v>761</v>
      </c>
      <c r="D6" s="17" t="s">
        <v>762</v>
      </c>
      <c r="E6" s="17">
        <v>1827924683</v>
      </c>
      <c r="F6" s="17" t="s">
        <v>126</v>
      </c>
      <c r="G6" s="11" t="s">
        <v>29</v>
      </c>
      <c r="H6" s="41">
        <f t="shared" si="0"/>
        <v>50</v>
      </c>
      <c r="I6" s="42">
        <f t="shared" si="1"/>
        <v>100</v>
      </c>
      <c r="J6" s="15">
        <v>10000</v>
      </c>
      <c r="K6" s="43">
        <f t="shared" si="2"/>
        <v>100</v>
      </c>
      <c r="L6" s="44">
        <f t="shared" si="3"/>
        <v>200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13</v>
      </c>
      <c r="Q6" s="47">
        <f t="shared" si="6"/>
        <v>70</v>
      </c>
      <c r="R6" s="48">
        <f t="shared" si="7"/>
        <v>140</v>
      </c>
      <c r="S6" s="13" t="s">
        <v>30</v>
      </c>
      <c r="T6" s="49">
        <f t="shared" si="8"/>
        <v>100</v>
      </c>
      <c r="U6" s="50">
        <f t="shared" si="9"/>
        <v>100</v>
      </c>
      <c r="V6" s="18">
        <v>4</v>
      </c>
      <c r="W6" s="51">
        <f t="shared" si="10"/>
        <v>20</v>
      </c>
      <c r="X6" s="52">
        <f t="shared" si="11"/>
        <v>20</v>
      </c>
      <c r="Y6" s="14" t="s">
        <v>37</v>
      </c>
      <c r="Z6" s="53">
        <f t="shared" si="12"/>
        <v>0</v>
      </c>
      <c r="AA6" s="54">
        <f t="shared" si="13"/>
        <v>0</v>
      </c>
      <c r="AB6" s="55">
        <v>1000</v>
      </c>
      <c r="AC6" s="125">
        <f t="shared" si="14"/>
        <v>760</v>
      </c>
      <c r="AD6" s="19" t="s">
        <v>21</v>
      </c>
      <c r="AE6" s="57" t="str">
        <f t="shared" si="15"/>
        <v>ب-دو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2.5" customHeight="1">
      <c r="A7" s="16">
        <f t="shared" si="16"/>
        <v>4</v>
      </c>
      <c r="B7" s="17" t="s">
        <v>754</v>
      </c>
      <c r="C7" s="17" t="s">
        <v>763</v>
      </c>
      <c r="D7" s="17" t="s">
        <v>764</v>
      </c>
      <c r="E7" s="17">
        <v>1899520422</v>
      </c>
      <c r="F7" s="17" t="s">
        <v>765</v>
      </c>
      <c r="G7" s="11" t="s">
        <v>28</v>
      </c>
      <c r="H7" s="41">
        <f t="shared" si="0"/>
        <v>35</v>
      </c>
      <c r="I7" s="42">
        <f t="shared" si="1"/>
        <v>70</v>
      </c>
      <c r="J7" s="15">
        <v>6000</v>
      </c>
      <c r="K7" s="43">
        <f t="shared" si="2"/>
        <v>60</v>
      </c>
      <c r="L7" s="44">
        <f t="shared" si="3"/>
        <v>120</v>
      </c>
      <c r="M7" s="10" t="s">
        <v>31</v>
      </c>
      <c r="N7" s="45">
        <f t="shared" si="4"/>
        <v>70</v>
      </c>
      <c r="O7" s="46">
        <f t="shared" si="5"/>
        <v>140</v>
      </c>
      <c r="P7" s="12" t="s">
        <v>13</v>
      </c>
      <c r="Q7" s="47">
        <f t="shared" si="6"/>
        <v>70</v>
      </c>
      <c r="R7" s="48">
        <f t="shared" si="7"/>
        <v>140</v>
      </c>
      <c r="S7" s="13" t="s">
        <v>30</v>
      </c>
      <c r="T7" s="49">
        <f t="shared" si="8"/>
        <v>100</v>
      </c>
      <c r="U7" s="50">
        <f t="shared" si="9"/>
        <v>100</v>
      </c>
      <c r="V7" s="18">
        <v>6</v>
      </c>
      <c r="W7" s="51">
        <f t="shared" si="10"/>
        <v>30</v>
      </c>
      <c r="X7" s="52">
        <f t="shared" si="11"/>
        <v>30</v>
      </c>
      <c r="Y7" s="14" t="s">
        <v>37</v>
      </c>
      <c r="Z7" s="53">
        <f t="shared" si="12"/>
        <v>0</v>
      </c>
      <c r="AA7" s="54">
        <f t="shared" si="13"/>
        <v>0</v>
      </c>
      <c r="AB7" s="55">
        <v>1000</v>
      </c>
      <c r="AC7" s="125">
        <f t="shared" si="14"/>
        <v>600</v>
      </c>
      <c r="AD7" s="19" t="s">
        <v>592</v>
      </c>
      <c r="AE7" s="57" t="str">
        <f t="shared" si="15"/>
        <v>ج-سوم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3.25" customHeight="1">
      <c r="A8" s="16">
        <f t="shared" si="16"/>
        <v>5</v>
      </c>
      <c r="B8" s="17" t="s">
        <v>754</v>
      </c>
      <c r="C8" s="17" t="s">
        <v>766</v>
      </c>
      <c r="D8" s="17" t="s">
        <v>767</v>
      </c>
      <c r="E8" s="17">
        <v>1829070975</v>
      </c>
      <c r="F8" s="17" t="s">
        <v>765</v>
      </c>
      <c r="G8" s="11" t="s">
        <v>29</v>
      </c>
      <c r="H8" s="41">
        <f t="shared" si="0"/>
        <v>50</v>
      </c>
      <c r="I8" s="42">
        <f t="shared" si="1"/>
        <v>100</v>
      </c>
      <c r="J8" s="15">
        <v>10000</v>
      </c>
      <c r="K8" s="43">
        <f t="shared" si="2"/>
        <v>100</v>
      </c>
      <c r="L8" s="44">
        <f t="shared" si="3"/>
        <v>200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13</v>
      </c>
      <c r="Q8" s="47">
        <f t="shared" si="6"/>
        <v>70</v>
      </c>
      <c r="R8" s="48">
        <f t="shared" si="7"/>
        <v>140</v>
      </c>
      <c r="S8" s="13" t="s">
        <v>31</v>
      </c>
      <c r="T8" s="49">
        <f t="shared" si="8"/>
        <v>70</v>
      </c>
      <c r="U8" s="50">
        <f t="shared" si="9"/>
        <v>70</v>
      </c>
      <c r="V8" s="18">
        <v>18</v>
      </c>
      <c r="W8" s="51">
        <f t="shared" si="10"/>
        <v>90</v>
      </c>
      <c r="X8" s="52">
        <f t="shared" si="11"/>
        <v>90</v>
      </c>
      <c r="Y8" s="14" t="s">
        <v>37</v>
      </c>
      <c r="Z8" s="53">
        <f t="shared" si="12"/>
        <v>0</v>
      </c>
      <c r="AA8" s="54">
        <f t="shared" si="13"/>
        <v>0</v>
      </c>
      <c r="AB8" s="55">
        <v>1000</v>
      </c>
      <c r="AC8" s="125">
        <f t="shared" si="14"/>
        <v>800</v>
      </c>
      <c r="AD8" s="19" t="s">
        <v>21</v>
      </c>
      <c r="AE8" s="57" t="str">
        <f t="shared" si="15"/>
        <v>ب-دو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754</v>
      </c>
      <c r="C9" s="17" t="s">
        <v>768</v>
      </c>
      <c r="D9" s="17" t="s">
        <v>769</v>
      </c>
      <c r="E9" s="17">
        <v>5279966738</v>
      </c>
      <c r="F9" s="17" t="s">
        <v>126</v>
      </c>
      <c r="G9" s="11" t="s">
        <v>32</v>
      </c>
      <c r="H9" s="41">
        <f t="shared" si="0"/>
        <v>100</v>
      </c>
      <c r="I9" s="42">
        <f t="shared" si="1"/>
        <v>200</v>
      </c>
      <c r="J9" s="15">
        <v>10000</v>
      </c>
      <c r="K9" s="43">
        <f t="shared" si="2"/>
        <v>100</v>
      </c>
      <c r="L9" s="44">
        <f t="shared" si="3"/>
        <v>200</v>
      </c>
      <c r="M9" s="10" t="s">
        <v>31</v>
      </c>
      <c r="N9" s="45">
        <f t="shared" si="4"/>
        <v>70</v>
      </c>
      <c r="O9" s="46">
        <f t="shared" si="5"/>
        <v>140</v>
      </c>
      <c r="P9" s="12" t="s">
        <v>14</v>
      </c>
      <c r="Q9" s="47">
        <f t="shared" si="6"/>
        <v>50</v>
      </c>
      <c r="R9" s="48">
        <f t="shared" si="7"/>
        <v>100</v>
      </c>
      <c r="S9" s="13" t="s">
        <v>30</v>
      </c>
      <c r="T9" s="49">
        <f t="shared" si="8"/>
        <v>100</v>
      </c>
      <c r="U9" s="50">
        <f t="shared" si="9"/>
        <v>100</v>
      </c>
      <c r="V9" s="18">
        <v>5</v>
      </c>
      <c r="W9" s="51">
        <f t="shared" si="10"/>
        <v>25</v>
      </c>
      <c r="X9" s="52">
        <f t="shared" si="11"/>
        <v>25</v>
      </c>
      <c r="Y9" s="14" t="s">
        <v>37</v>
      </c>
      <c r="Z9" s="53">
        <f t="shared" si="12"/>
        <v>0</v>
      </c>
      <c r="AA9" s="54">
        <f t="shared" si="13"/>
        <v>0</v>
      </c>
      <c r="AB9" s="55">
        <v>1000</v>
      </c>
      <c r="AC9" s="125">
        <f t="shared" si="14"/>
        <v>765</v>
      </c>
      <c r="AD9" s="19" t="s">
        <v>21</v>
      </c>
      <c r="AE9" s="57" t="str">
        <f t="shared" si="15"/>
        <v>ب-دو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754</v>
      </c>
      <c r="C10" s="17" t="s">
        <v>770</v>
      </c>
      <c r="D10" s="17" t="s">
        <v>771</v>
      </c>
      <c r="E10" s="17">
        <v>1817111736</v>
      </c>
      <c r="F10" s="17" t="s">
        <v>126</v>
      </c>
      <c r="G10" s="11" t="s">
        <v>28</v>
      </c>
      <c r="H10" s="41">
        <f t="shared" si="0"/>
        <v>35</v>
      </c>
      <c r="I10" s="42">
        <f t="shared" si="1"/>
        <v>70</v>
      </c>
      <c r="J10" s="15">
        <v>7000</v>
      </c>
      <c r="K10" s="43">
        <f t="shared" si="2"/>
        <v>70</v>
      </c>
      <c r="L10" s="44">
        <f t="shared" si="3"/>
        <v>140</v>
      </c>
      <c r="M10" s="10" t="s">
        <v>31</v>
      </c>
      <c r="N10" s="45">
        <f t="shared" si="4"/>
        <v>70</v>
      </c>
      <c r="O10" s="46">
        <f t="shared" si="5"/>
        <v>140</v>
      </c>
      <c r="P10" s="12" t="s">
        <v>13</v>
      </c>
      <c r="Q10" s="47">
        <f t="shared" si="6"/>
        <v>70</v>
      </c>
      <c r="R10" s="48">
        <f t="shared" si="7"/>
        <v>140</v>
      </c>
      <c r="S10" s="13" t="s">
        <v>31</v>
      </c>
      <c r="T10" s="49">
        <f t="shared" si="8"/>
        <v>70</v>
      </c>
      <c r="U10" s="50">
        <f t="shared" si="9"/>
        <v>70</v>
      </c>
      <c r="V10" s="18">
        <v>17</v>
      </c>
      <c r="W10" s="51">
        <f t="shared" si="10"/>
        <v>85</v>
      </c>
      <c r="X10" s="52">
        <f t="shared" si="11"/>
        <v>85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125">
        <f t="shared" si="14"/>
        <v>645</v>
      </c>
      <c r="AD10" s="19" t="s">
        <v>593</v>
      </c>
      <c r="AE10" s="57" t="str">
        <f t="shared" si="15"/>
        <v>ب-سوم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6">
        <f t="shared" si="16"/>
        <v>8</v>
      </c>
      <c r="B11" s="17" t="s">
        <v>754</v>
      </c>
      <c r="C11" s="17" t="s">
        <v>772</v>
      </c>
      <c r="D11" s="17" t="s">
        <v>773</v>
      </c>
      <c r="E11" s="17">
        <v>1820035549</v>
      </c>
      <c r="F11" s="17" t="s">
        <v>774</v>
      </c>
      <c r="G11" s="11" t="s">
        <v>28</v>
      </c>
      <c r="H11" s="41">
        <f t="shared" si="0"/>
        <v>35</v>
      </c>
      <c r="I11" s="42">
        <f t="shared" si="1"/>
        <v>70</v>
      </c>
      <c r="J11" s="15">
        <v>10000</v>
      </c>
      <c r="K11" s="43">
        <f t="shared" si="2"/>
        <v>100</v>
      </c>
      <c r="L11" s="44">
        <f t="shared" si="3"/>
        <v>200</v>
      </c>
      <c r="M11" s="10" t="s">
        <v>32</v>
      </c>
      <c r="N11" s="45">
        <f t="shared" si="4"/>
        <v>100</v>
      </c>
      <c r="O11" s="46">
        <f t="shared" si="5"/>
        <v>200</v>
      </c>
      <c r="P11" s="12" t="s">
        <v>13</v>
      </c>
      <c r="Q11" s="47">
        <f t="shared" si="6"/>
        <v>70</v>
      </c>
      <c r="R11" s="48">
        <f t="shared" si="7"/>
        <v>140</v>
      </c>
      <c r="S11" s="13" t="s">
        <v>30</v>
      </c>
      <c r="T11" s="49">
        <f t="shared" si="8"/>
        <v>100</v>
      </c>
      <c r="U11" s="50">
        <f t="shared" si="9"/>
        <v>100</v>
      </c>
      <c r="V11" s="18">
        <v>4</v>
      </c>
      <c r="W11" s="51">
        <f t="shared" si="10"/>
        <v>20</v>
      </c>
      <c r="X11" s="52">
        <f t="shared" si="11"/>
        <v>20</v>
      </c>
      <c r="Y11" s="14" t="s">
        <v>37</v>
      </c>
      <c r="Z11" s="53">
        <f t="shared" si="12"/>
        <v>0</v>
      </c>
      <c r="AA11" s="54">
        <f t="shared" si="13"/>
        <v>0</v>
      </c>
      <c r="AB11" s="55">
        <v>1000</v>
      </c>
      <c r="AC11" s="125">
        <f t="shared" si="14"/>
        <v>730</v>
      </c>
      <c r="AD11" s="19" t="s">
        <v>22</v>
      </c>
      <c r="AE11" s="57" t="str">
        <f t="shared" si="15"/>
        <v>ج-دو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17" t="s">
        <v>754</v>
      </c>
      <c r="C12" s="17" t="s">
        <v>775</v>
      </c>
      <c r="D12" s="17" t="s">
        <v>776</v>
      </c>
      <c r="E12" s="17">
        <v>19259093</v>
      </c>
      <c r="F12" s="17" t="s">
        <v>126</v>
      </c>
      <c r="G12" s="11" t="s">
        <v>28</v>
      </c>
      <c r="H12" s="41">
        <f t="shared" si="0"/>
        <v>35</v>
      </c>
      <c r="I12" s="42">
        <f t="shared" si="1"/>
        <v>70</v>
      </c>
      <c r="J12" s="15">
        <v>9000</v>
      </c>
      <c r="K12" s="43">
        <f t="shared" si="2"/>
        <v>90</v>
      </c>
      <c r="L12" s="44">
        <f t="shared" si="3"/>
        <v>180</v>
      </c>
      <c r="M12" s="10" t="s">
        <v>31</v>
      </c>
      <c r="N12" s="45">
        <f t="shared" si="4"/>
        <v>70</v>
      </c>
      <c r="O12" s="46">
        <f t="shared" si="5"/>
        <v>140</v>
      </c>
      <c r="P12" s="12" t="s">
        <v>14</v>
      </c>
      <c r="Q12" s="47">
        <f t="shared" si="6"/>
        <v>50</v>
      </c>
      <c r="R12" s="48">
        <f t="shared" si="7"/>
        <v>100</v>
      </c>
      <c r="S12" s="13" t="s">
        <v>30</v>
      </c>
      <c r="T12" s="49">
        <f t="shared" si="8"/>
        <v>100</v>
      </c>
      <c r="U12" s="50">
        <f t="shared" si="9"/>
        <v>100</v>
      </c>
      <c r="V12" s="18">
        <v>4</v>
      </c>
      <c r="W12" s="51">
        <f t="shared" si="10"/>
        <v>20</v>
      </c>
      <c r="X12" s="52">
        <f t="shared" si="11"/>
        <v>20</v>
      </c>
      <c r="Y12" s="14" t="s">
        <v>37</v>
      </c>
      <c r="Z12" s="53">
        <f t="shared" si="12"/>
        <v>0</v>
      </c>
      <c r="AA12" s="54">
        <f t="shared" si="13"/>
        <v>0</v>
      </c>
      <c r="AB12" s="55">
        <v>1000</v>
      </c>
      <c r="AC12" s="125">
        <f t="shared" ref="AC12:AC45" si="17">SUM(I12,L12,O12,R12,U12,X12,AA12)-Y469</f>
        <v>610</v>
      </c>
      <c r="AD12" s="19" t="s">
        <v>593</v>
      </c>
      <c r="AE12" s="57" t="str">
        <f t="shared" si="15"/>
        <v>ب-سوم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6">
        <f t="shared" si="16"/>
        <v>10</v>
      </c>
      <c r="B13" s="17" t="s">
        <v>754</v>
      </c>
      <c r="C13" s="17" t="s">
        <v>777</v>
      </c>
      <c r="D13" s="17" t="s">
        <v>778</v>
      </c>
      <c r="E13" s="17">
        <v>2298728781</v>
      </c>
      <c r="F13" s="17" t="s">
        <v>779</v>
      </c>
      <c r="G13" s="11" t="s">
        <v>28</v>
      </c>
      <c r="H13" s="41">
        <f t="shared" si="0"/>
        <v>35</v>
      </c>
      <c r="I13" s="42">
        <f t="shared" si="1"/>
        <v>70</v>
      </c>
      <c r="J13" s="15">
        <v>10000</v>
      </c>
      <c r="K13" s="43">
        <f t="shared" si="2"/>
        <v>100</v>
      </c>
      <c r="L13" s="44">
        <f t="shared" si="3"/>
        <v>200</v>
      </c>
      <c r="M13" s="10" t="s">
        <v>31</v>
      </c>
      <c r="N13" s="45">
        <f t="shared" si="4"/>
        <v>70</v>
      </c>
      <c r="O13" s="46">
        <f t="shared" si="5"/>
        <v>140</v>
      </c>
      <c r="P13" s="12" t="s">
        <v>14</v>
      </c>
      <c r="Q13" s="47">
        <f t="shared" si="6"/>
        <v>50</v>
      </c>
      <c r="R13" s="48">
        <f t="shared" si="7"/>
        <v>100</v>
      </c>
      <c r="S13" s="13" t="s">
        <v>31</v>
      </c>
      <c r="T13" s="49">
        <f t="shared" si="8"/>
        <v>70</v>
      </c>
      <c r="U13" s="50">
        <f t="shared" si="9"/>
        <v>70</v>
      </c>
      <c r="V13" s="18">
        <v>3</v>
      </c>
      <c r="W13" s="51">
        <f t="shared" si="10"/>
        <v>15</v>
      </c>
      <c r="X13" s="52">
        <f t="shared" si="11"/>
        <v>15</v>
      </c>
      <c r="Y13" s="14" t="s">
        <v>37</v>
      </c>
      <c r="Z13" s="53">
        <f t="shared" si="12"/>
        <v>0</v>
      </c>
      <c r="AA13" s="54">
        <f t="shared" si="13"/>
        <v>0</v>
      </c>
      <c r="AB13" s="55">
        <v>1000</v>
      </c>
      <c r="AC13" s="125">
        <f t="shared" si="17"/>
        <v>595</v>
      </c>
      <c r="AD13" s="19" t="s">
        <v>592</v>
      </c>
      <c r="AE13" s="57" t="str">
        <f t="shared" si="15"/>
        <v>ج-سوم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6">
        <f t="shared" si="16"/>
        <v>11</v>
      </c>
      <c r="B14" s="17" t="s">
        <v>754</v>
      </c>
      <c r="C14" s="17" t="s">
        <v>780</v>
      </c>
      <c r="D14" s="17" t="s">
        <v>781</v>
      </c>
      <c r="E14" s="17">
        <v>1951145917</v>
      </c>
      <c r="F14" s="17" t="s">
        <v>765</v>
      </c>
      <c r="G14" s="11" t="s">
        <v>28</v>
      </c>
      <c r="H14" s="41">
        <f t="shared" si="0"/>
        <v>35</v>
      </c>
      <c r="I14" s="42">
        <f t="shared" si="1"/>
        <v>70</v>
      </c>
      <c r="J14" s="15">
        <v>10000</v>
      </c>
      <c r="K14" s="43">
        <f t="shared" si="2"/>
        <v>100</v>
      </c>
      <c r="L14" s="44">
        <f t="shared" si="3"/>
        <v>200</v>
      </c>
      <c r="M14" s="10" t="s">
        <v>31</v>
      </c>
      <c r="N14" s="45">
        <f t="shared" si="4"/>
        <v>70</v>
      </c>
      <c r="O14" s="46">
        <f t="shared" si="5"/>
        <v>140</v>
      </c>
      <c r="P14" s="12" t="s">
        <v>14</v>
      </c>
      <c r="Q14" s="47">
        <f t="shared" si="6"/>
        <v>50</v>
      </c>
      <c r="R14" s="48">
        <f t="shared" si="7"/>
        <v>100</v>
      </c>
      <c r="S14" s="13" t="s">
        <v>31</v>
      </c>
      <c r="T14" s="49">
        <f t="shared" si="8"/>
        <v>70</v>
      </c>
      <c r="U14" s="50">
        <f t="shared" si="9"/>
        <v>70</v>
      </c>
      <c r="V14" s="18">
        <v>4</v>
      </c>
      <c r="W14" s="51">
        <f t="shared" si="10"/>
        <v>20</v>
      </c>
      <c r="X14" s="52">
        <f t="shared" si="11"/>
        <v>20</v>
      </c>
      <c r="Y14" s="14" t="s">
        <v>37</v>
      </c>
      <c r="Z14" s="53">
        <f t="shared" si="12"/>
        <v>0</v>
      </c>
      <c r="AA14" s="54">
        <f t="shared" si="13"/>
        <v>0</v>
      </c>
      <c r="AB14" s="55">
        <v>1000</v>
      </c>
      <c r="AC14" s="125">
        <f t="shared" si="17"/>
        <v>600</v>
      </c>
      <c r="AD14" s="19" t="s">
        <v>592</v>
      </c>
      <c r="AE14" s="57" t="str">
        <f t="shared" si="15"/>
        <v>ج-سوم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6">
        <f t="shared" si="16"/>
        <v>12</v>
      </c>
      <c r="B15" s="17" t="s">
        <v>754</v>
      </c>
      <c r="C15" s="17" t="s">
        <v>782</v>
      </c>
      <c r="D15" s="17" t="s">
        <v>783</v>
      </c>
      <c r="E15" s="17">
        <v>1820316866</v>
      </c>
      <c r="F15" s="17" t="s">
        <v>126</v>
      </c>
      <c r="G15" s="11" t="s">
        <v>28</v>
      </c>
      <c r="H15" s="41">
        <f t="shared" si="0"/>
        <v>35</v>
      </c>
      <c r="I15" s="42">
        <f t="shared" si="1"/>
        <v>70</v>
      </c>
      <c r="J15" s="15">
        <v>1000</v>
      </c>
      <c r="K15" s="43">
        <f t="shared" si="2"/>
        <v>10</v>
      </c>
      <c r="L15" s="44">
        <f t="shared" si="3"/>
        <v>20</v>
      </c>
      <c r="M15" s="10" t="s">
        <v>31</v>
      </c>
      <c r="N15" s="45">
        <f t="shared" si="4"/>
        <v>70</v>
      </c>
      <c r="O15" s="122">
        <f t="shared" si="5"/>
        <v>140</v>
      </c>
      <c r="P15" s="12" t="s">
        <v>13</v>
      </c>
      <c r="Q15" s="47">
        <f t="shared" si="6"/>
        <v>70</v>
      </c>
      <c r="R15" s="48">
        <f t="shared" si="7"/>
        <v>140</v>
      </c>
      <c r="S15" s="13" t="s">
        <v>30</v>
      </c>
      <c r="T15" s="49">
        <f t="shared" si="8"/>
        <v>100</v>
      </c>
      <c r="U15" s="50">
        <f t="shared" si="9"/>
        <v>100</v>
      </c>
      <c r="V15" s="18">
        <v>3</v>
      </c>
      <c r="W15" s="51">
        <f t="shared" si="10"/>
        <v>15</v>
      </c>
      <c r="X15" s="52">
        <f t="shared" si="11"/>
        <v>15</v>
      </c>
      <c r="Y15" s="14" t="s">
        <v>37</v>
      </c>
      <c r="Z15" s="53">
        <f t="shared" si="12"/>
        <v>0</v>
      </c>
      <c r="AA15" s="54">
        <f t="shared" si="13"/>
        <v>0</v>
      </c>
      <c r="AB15" s="55">
        <v>1000</v>
      </c>
      <c r="AC15" s="125">
        <f t="shared" si="17"/>
        <v>485</v>
      </c>
      <c r="AD15" s="19" t="s">
        <v>25</v>
      </c>
      <c r="AE15" s="57" t="str">
        <f t="shared" si="15"/>
        <v>ب-چهارم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6">
        <f t="shared" si="16"/>
        <v>13</v>
      </c>
      <c r="B16" s="17" t="s">
        <v>754</v>
      </c>
      <c r="C16" s="17" t="s">
        <v>784</v>
      </c>
      <c r="D16" s="17" t="s">
        <v>785</v>
      </c>
      <c r="E16" s="17">
        <v>1829370391</v>
      </c>
      <c r="F16" s="17" t="s">
        <v>786</v>
      </c>
      <c r="G16" s="11" t="s">
        <v>28</v>
      </c>
      <c r="H16" s="41">
        <f t="shared" si="0"/>
        <v>35</v>
      </c>
      <c r="I16" s="42">
        <f t="shared" si="1"/>
        <v>70</v>
      </c>
      <c r="J16" s="15">
        <v>10000</v>
      </c>
      <c r="K16" s="43">
        <f t="shared" si="2"/>
        <v>100</v>
      </c>
      <c r="L16" s="44">
        <f t="shared" si="3"/>
        <v>200</v>
      </c>
      <c r="M16" s="10" t="s">
        <v>31</v>
      </c>
      <c r="N16" s="45">
        <f t="shared" si="4"/>
        <v>70</v>
      </c>
      <c r="O16" s="46">
        <f t="shared" si="5"/>
        <v>140</v>
      </c>
      <c r="P16" s="12" t="s">
        <v>13</v>
      </c>
      <c r="Q16" s="47">
        <f t="shared" si="6"/>
        <v>70</v>
      </c>
      <c r="R16" s="48">
        <f t="shared" si="7"/>
        <v>140</v>
      </c>
      <c r="S16" s="13" t="s">
        <v>30</v>
      </c>
      <c r="T16" s="49">
        <f t="shared" si="8"/>
        <v>100</v>
      </c>
      <c r="U16" s="50">
        <f t="shared" si="9"/>
        <v>100</v>
      </c>
      <c r="V16" s="18">
        <v>3</v>
      </c>
      <c r="W16" s="51">
        <f t="shared" si="10"/>
        <v>15</v>
      </c>
      <c r="X16" s="52">
        <f t="shared" si="11"/>
        <v>15</v>
      </c>
      <c r="Y16" s="14" t="s">
        <v>37</v>
      </c>
      <c r="Z16" s="53">
        <f t="shared" si="12"/>
        <v>0</v>
      </c>
      <c r="AA16" s="54">
        <f t="shared" si="13"/>
        <v>0</v>
      </c>
      <c r="AB16" s="55">
        <v>1000</v>
      </c>
      <c r="AC16" s="125">
        <f t="shared" si="17"/>
        <v>665</v>
      </c>
      <c r="AD16" s="19" t="s">
        <v>24</v>
      </c>
      <c r="AE16" s="57" t="str">
        <f t="shared" si="15"/>
        <v>الف-سوم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6">
        <f t="shared" si="16"/>
        <v>14</v>
      </c>
      <c r="B17" s="17" t="s">
        <v>754</v>
      </c>
      <c r="C17" s="17" t="s">
        <v>787</v>
      </c>
      <c r="D17" s="17" t="s">
        <v>788</v>
      </c>
      <c r="E17" s="17">
        <v>1810250072</v>
      </c>
      <c r="F17" s="17" t="s">
        <v>789</v>
      </c>
      <c r="G17" s="11" t="s">
        <v>28</v>
      </c>
      <c r="H17" s="41">
        <f t="shared" si="0"/>
        <v>35</v>
      </c>
      <c r="I17" s="42">
        <f t="shared" si="1"/>
        <v>70</v>
      </c>
      <c r="J17" s="15">
        <v>10000</v>
      </c>
      <c r="K17" s="43">
        <f t="shared" si="2"/>
        <v>100</v>
      </c>
      <c r="L17" s="44">
        <f t="shared" si="3"/>
        <v>200</v>
      </c>
      <c r="M17" s="10" t="s">
        <v>31</v>
      </c>
      <c r="N17" s="45">
        <f t="shared" si="4"/>
        <v>70</v>
      </c>
      <c r="O17" s="46">
        <f t="shared" si="5"/>
        <v>140</v>
      </c>
      <c r="P17" s="12" t="s">
        <v>13</v>
      </c>
      <c r="Q17" s="47">
        <f t="shared" si="6"/>
        <v>70</v>
      </c>
      <c r="R17" s="48">
        <f t="shared" si="7"/>
        <v>140</v>
      </c>
      <c r="S17" s="13" t="s">
        <v>30</v>
      </c>
      <c r="T17" s="49">
        <f t="shared" si="8"/>
        <v>100</v>
      </c>
      <c r="U17" s="50">
        <f t="shared" si="9"/>
        <v>100</v>
      </c>
      <c r="V17" s="18">
        <v>3</v>
      </c>
      <c r="W17" s="51">
        <f t="shared" si="10"/>
        <v>15</v>
      </c>
      <c r="X17" s="52">
        <f t="shared" si="11"/>
        <v>15</v>
      </c>
      <c r="Y17" s="14" t="s">
        <v>37</v>
      </c>
      <c r="Z17" s="53">
        <f t="shared" si="12"/>
        <v>0</v>
      </c>
      <c r="AA17" s="54">
        <f t="shared" si="13"/>
        <v>0</v>
      </c>
      <c r="AB17" s="55">
        <v>1000</v>
      </c>
      <c r="AC17" s="125">
        <f t="shared" si="17"/>
        <v>665</v>
      </c>
      <c r="AD17" s="19" t="s">
        <v>24</v>
      </c>
      <c r="AE17" s="57" t="str">
        <f t="shared" si="15"/>
        <v>الف-سوم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6">
        <f t="shared" si="16"/>
        <v>15</v>
      </c>
      <c r="B18" s="17" t="s">
        <v>754</v>
      </c>
      <c r="C18" s="17" t="s">
        <v>790</v>
      </c>
      <c r="D18" s="17" t="s">
        <v>791</v>
      </c>
      <c r="E18" s="17">
        <v>1870174232</v>
      </c>
      <c r="F18" s="17" t="s">
        <v>786</v>
      </c>
      <c r="G18" s="11" t="s">
        <v>28</v>
      </c>
      <c r="H18" s="41">
        <f t="shared" si="0"/>
        <v>35</v>
      </c>
      <c r="I18" s="42">
        <f t="shared" si="1"/>
        <v>70</v>
      </c>
      <c r="J18" s="15">
        <v>10000</v>
      </c>
      <c r="K18" s="43">
        <f t="shared" si="2"/>
        <v>100</v>
      </c>
      <c r="L18" s="44">
        <f t="shared" si="3"/>
        <v>200</v>
      </c>
      <c r="M18" s="10" t="s">
        <v>31</v>
      </c>
      <c r="N18" s="45">
        <f t="shared" si="4"/>
        <v>70</v>
      </c>
      <c r="O18" s="46">
        <f t="shared" si="5"/>
        <v>140</v>
      </c>
      <c r="P18" s="12" t="s">
        <v>13</v>
      </c>
      <c r="Q18" s="47">
        <f t="shared" si="6"/>
        <v>70</v>
      </c>
      <c r="R18" s="48">
        <f t="shared" si="7"/>
        <v>140</v>
      </c>
      <c r="S18" s="13" t="s">
        <v>30</v>
      </c>
      <c r="T18" s="49">
        <f t="shared" si="8"/>
        <v>100</v>
      </c>
      <c r="U18" s="50">
        <f t="shared" si="9"/>
        <v>100</v>
      </c>
      <c r="V18" s="18">
        <v>3</v>
      </c>
      <c r="W18" s="51">
        <f t="shared" si="10"/>
        <v>15</v>
      </c>
      <c r="X18" s="52">
        <f t="shared" si="11"/>
        <v>15</v>
      </c>
      <c r="Y18" s="14" t="s">
        <v>37</v>
      </c>
      <c r="Z18" s="53">
        <f t="shared" si="12"/>
        <v>0</v>
      </c>
      <c r="AA18" s="54">
        <f t="shared" si="13"/>
        <v>0</v>
      </c>
      <c r="AB18" s="55">
        <v>1000</v>
      </c>
      <c r="AC18" s="125">
        <f t="shared" si="17"/>
        <v>665</v>
      </c>
      <c r="AD18" s="19" t="s">
        <v>24</v>
      </c>
      <c r="AE18" s="57" t="str">
        <f t="shared" si="15"/>
        <v>الف-سوم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6">
        <f t="shared" si="16"/>
        <v>16</v>
      </c>
      <c r="B19" s="17" t="s">
        <v>754</v>
      </c>
      <c r="C19" s="17" t="s">
        <v>792</v>
      </c>
      <c r="D19" s="17" t="s">
        <v>793</v>
      </c>
      <c r="E19" s="17">
        <v>4220076441</v>
      </c>
      <c r="F19" s="17" t="s">
        <v>786</v>
      </c>
      <c r="G19" s="11" t="s">
        <v>28</v>
      </c>
      <c r="H19" s="41">
        <f t="shared" si="0"/>
        <v>35</v>
      </c>
      <c r="I19" s="42">
        <f t="shared" si="1"/>
        <v>70</v>
      </c>
      <c r="J19" s="15">
        <v>10000</v>
      </c>
      <c r="K19" s="43">
        <f t="shared" si="2"/>
        <v>100</v>
      </c>
      <c r="L19" s="44">
        <f t="shared" si="3"/>
        <v>200</v>
      </c>
      <c r="M19" s="10" t="s">
        <v>31</v>
      </c>
      <c r="N19" s="45">
        <f t="shared" si="4"/>
        <v>70</v>
      </c>
      <c r="O19" s="46">
        <f t="shared" si="5"/>
        <v>140</v>
      </c>
      <c r="P19" s="12" t="s">
        <v>14</v>
      </c>
      <c r="Q19" s="47">
        <f t="shared" si="6"/>
        <v>50</v>
      </c>
      <c r="R19" s="48">
        <f t="shared" si="7"/>
        <v>100</v>
      </c>
      <c r="S19" s="13" t="s">
        <v>30</v>
      </c>
      <c r="T19" s="49">
        <f t="shared" si="8"/>
        <v>100</v>
      </c>
      <c r="U19" s="50">
        <f t="shared" si="9"/>
        <v>100</v>
      </c>
      <c r="V19" s="18">
        <v>4</v>
      </c>
      <c r="W19" s="51">
        <f t="shared" si="10"/>
        <v>20</v>
      </c>
      <c r="X19" s="52">
        <f t="shared" si="11"/>
        <v>20</v>
      </c>
      <c r="Y19" s="14" t="s">
        <v>37</v>
      </c>
      <c r="Z19" s="53">
        <f t="shared" si="12"/>
        <v>0</v>
      </c>
      <c r="AA19" s="54">
        <f t="shared" si="13"/>
        <v>0</v>
      </c>
      <c r="AB19" s="55">
        <v>1000</v>
      </c>
      <c r="AC19" s="125">
        <f t="shared" si="17"/>
        <v>630</v>
      </c>
      <c r="AD19" s="19" t="s">
        <v>593</v>
      </c>
      <c r="AE19" s="57" t="str">
        <f t="shared" si="15"/>
        <v>ب-سوم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6">
        <f t="shared" si="16"/>
        <v>17</v>
      </c>
      <c r="B20" s="17" t="s">
        <v>754</v>
      </c>
      <c r="C20" s="17" t="s">
        <v>794</v>
      </c>
      <c r="D20" s="17" t="s">
        <v>795</v>
      </c>
      <c r="E20" s="17">
        <v>5279567256</v>
      </c>
      <c r="F20" s="17" t="s">
        <v>126</v>
      </c>
      <c r="G20" s="11" t="s">
        <v>28</v>
      </c>
      <c r="H20" s="41">
        <f t="shared" si="0"/>
        <v>35</v>
      </c>
      <c r="I20" s="42">
        <f t="shared" si="1"/>
        <v>70</v>
      </c>
      <c r="J20" s="15">
        <v>10000</v>
      </c>
      <c r="K20" s="43">
        <f t="shared" si="2"/>
        <v>100</v>
      </c>
      <c r="L20" s="44">
        <f t="shared" si="3"/>
        <v>200</v>
      </c>
      <c r="M20" s="10" t="s">
        <v>31</v>
      </c>
      <c r="N20" s="45">
        <f t="shared" si="4"/>
        <v>70</v>
      </c>
      <c r="O20" s="46">
        <f t="shared" si="5"/>
        <v>140</v>
      </c>
      <c r="P20" s="12" t="s">
        <v>13</v>
      </c>
      <c r="Q20" s="47">
        <f t="shared" si="6"/>
        <v>70</v>
      </c>
      <c r="R20" s="48">
        <f t="shared" si="7"/>
        <v>140</v>
      </c>
      <c r="S20" s="13" t="s">
        <v>30</v>
      </c>
      <c r="T20" s="49">
        <f t="shared" si="8"/>
        <v>100</v>
      </c>
      <c r="U20" s="50">
        <f t="shared" si="9"/>
        <v>100</v>
      </c>
      <c r="V20" s="18">
        <v>15</v>
      </c>
      <c r="W20" s="51">
        <f t="shared" si="10"/>
        <v>75</v>
      </c>
      <c r="X20" s="52">
        <f t="shared" si="11"/>
        <v>75</v>
      </c>
      <c r="Y20" s="14" t="s">
        <v>37</v>
      </c>
      <c r="Z20" s="53">
        <f t="shared" si="12"/>
        <v>0</v>
      </c>
      <c r="AA20" s="54">
        <f t="shared" si="13"/>
        <v>0</v>
      </c>
      <c r="AB20" s="55">
        <v>1000</v>
      </c>
      <c r="AC20" s="125">
        <f t="shared" si="17"/>
        <v>725</v>
      </c>
      <c r="AD20" s="19" t="s">
        <v>22</v>
      </c>
      <c r="AE20" s="57" t="str">
        <f t="shared" si="15"/>
        <v>ج-دو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6">
        <f t="shared" si="16"/>
        <v>18</v>
      </c>
      <c r="B21" s="17" t="s">
        <v>754</v>
      </c>
      <c r="C21" s="17" t="s">
        <v>796</v>
      </c>
      <c r="D21" s="17" t="s">
        <v>797</v>
      </c>
      <c r="E21" s="17">
        <v>1829141988</v>
      </c>
      <c r="F21" s="17" t="s">
        <v>582</v>
      </c>
      <c r="G21" s="11" t="s">
        <v>28</v>
      </c>
      <c r="H21" s="41">
        <f t="shared" si="0"/>
        <v>35</v>
      </c>
      <c r="I21" s="42">
        <f t="shared" si="1"/>
        <v>70</v>
      </c>
      <c r="J21" s="15">
        <v>10000</v>
      </c>
      <c r="K21" s="43">
        <f t="shared" si="2"/>
        <v>100</v>
      </c>
      <c r="L21" s="44">
        <f t="shared" si="3"/>
        <v>200</v>
      </c>
      <c r="M21" s="10" t="s">
        <v>31</v>
      </c>
      <c r="N21" s="45">
        <f t="shared" si="4"/>
        <v>70</v>
      </c>
      <c r="O21" s="46">
        <f t="shared" si="5"/>
        <v>140</v>
      </c>
      <c r="P21" s="12" t="s">
        <v>14</v>
      </c>
      <c r="Q21" s="47">
        <f t="shared" si="6"/>
        <v>50</v>
      </c>
      <c r="R21" s="48">
        <f t="shared" si="7"/>
        <v>100</v>
      </c>
      <c r="S21" s="13" t="s">
        <v>30</v>
      </c>
      <c r="T21" s="49">
        <f t="shared" si="8"/>
        <v>100</v>
      </c>
      <c r="U21" s="50">
        <f t="shared" si="9"/>
        <v>100</v>
      </c>
      <c r="V21" s="18">
        <v>5</v>
      </c>
      <c r="W21" s="51">
        <f t="shared" si="10"/>
        <v>25</v>
      </c>
      <c r="X21" s="52">
        <f t="shared" si="11"/>
        <v>25</v>
      </c>
      <c r="Y21" s="14" t="s">
        <v>37</v>
      </c>
      <c r="Z21" s="53">
        <f t="shared" si="12"/>
        <v>0</v>
      </c>
      <c r="AA21" s="54">
        <f t="shared" si="13"/>
        <v>0</v>
      </c>
      <c r="AB21" s="55">
        <v>1000</v>
      </c>
      <c r="AC21" s="125">
        <f t="shared" si="17"/>
        <v>635</v>
      </c>
      <c r="AD21" s="19" t="s">
        <v>593</v>
      </c>
      <c r="AE21" s="57" t="str">
        <f t="shared" si="15"/>
        <v>ب-سوم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6">
        <f t="shared" si="16"/>
        <v>19</v>
      </c>
      <c r="B22" s="17" t="s">
        <v>754</v>
      </c>
      <c r="C22" s="17" t="s">
        <v>798</v>
      </c>
      <c r="D22" s="17" t="s">
        <v>799</v>
      </c>
      <c r="E22" s="17">
        <v>4072690163</v>
      </c>
      <c r="F22" s="17" t="s">
        <v>126</v>
      </c>
      <c r="G22" s="11" t="s">
        <v>28</v>
      </c>
      <c r="H22" s="41">
        <f t="shared" si="0"/>
        <v>35</v>
      </c>
      <c r="I22" s="42">
        <f t="shared" si="1"/>
        <v>70</v>
      </c>
      <c r="J22" s="15">
        <v>10000</v>
      </c>
      <c r="K22" s="43">
        <f t="shared" si="2"/>
        <v>100</v>
      </c>
      <c r="L22" s="44">
        <f t="shared" si="3"/>
        <v>200</v>
      </c>
      <c r="M22" s="10" t="s">
        <v>31</v>
      </c>
      <c r="N22" s="45">
        <f t="shared" si="4"/>
        <v>70</v>
      </c>
      <c r="O22" s="46">
        <f t="shared" si="5"/>
        <v>140</v>
      </c>
      <c r="P22" s="12" t="s">
        <v>13</v>
      </c>
      <c r="Q22" s="47">
        <f t="shared" si="6"/>
        <v>70</v>
      </c>
      <c r="R22" s="48">
        <f t="shared" si="7"/>
        <v>140</v>
      </c>
      <c r="S22" s="13" t="s">
        <v>30</v>
      </c>
      <c r="T22" s="49">
        <f t="shared" si="8"/>
        <v>100</v>
      </c>
      <c r="U22" s="50">
        <f t="shared" si="9"/>
        <v>100</v>
      </c>
      <c r="V22" s="18">
        <v>15</v>
      </c>
      <c r="W22" s="51">
        <f t="shared" si="10"/>
        <v>75</v>
      </c>
      <c r="X22" s="52">
        <f t="shared" si="11"/>
        <v>75</v>
      </c>
      <c r="Y22" s="14" t="s">
        <v>37</v>
      </c>
      <c r="Z22" s="53">
        <f t="shared" si="12"/>
        <v>0</v>
      </c>
      <c r="AA22" s="54">
        <f t="shared" si="13"/>
        <v>0</v>
      </c>
      <c r="AB22" s="55">
        <v>1000</v>
      </c>
      <c r="AC22" s="125">
        <f t="shared" si="17"/>
        <v>725</v>
      </c>
      <c r="AD22" s="19" t="s">
        <v>22</v>
      </c>
      <c r="AE22" s="57" t="str">
        <f t="shared" si="15"/>
        <v>ج-دو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21">
      <c r="A23" s="16">
        <f t="shared" si="16"/>
        <v>20</v>
      </c>
      <c r="B23" s="17" t="s">
        <v>754</v>
      </c>
      <c r="C23" s="17" t="s">
        <v>800</v>
      </c>
      <c r="D23" s="17" t="s">
        <v>801</v>
      </c>
      <c r="E23" s="17">
        <v>1828093629</v>
      </c>
      <c r="F23" s="17" t="s">
        <v>582</v>
      </c>
      <c r="G23" s="11" t="s">
        <v>28</v>
      </c>
      <c r="H23" s="41">
        <f t="shared" si="0"/>
        <v>35</v>
      </c>
      <c r="I23" s="42">
        <f t="shared" si="1"/>
        <v>70</v>
      </c>
      <c r="J23" s="15">
        <v>10000</v>
      </c>
      <c r="K23" s="43">
        <f t="shared" si="2"/>
        <v>100</v>
      </c>
      <c r="L23" s="44">
        <f t="shared" si="3"/>
        <v>200</v>
      </c>
      <c r="M23" s="10" t="s">
        <v>31</v>
      </c>
      <c r="N23" s="45">
        <f t="shared" si="4"/>
        <v>70</v>
      </c>
      <c r="O23" s="46">
        <f t="shared" si="5"/>
        <v>140</v>
      </c>
      <c r="P23" s="12" t="s">
        <v>14</v>
      </c>
      <c r="Q23" s="47">
        <f t="shared" si="6"/>
        <v>50</v>
      </c>
      <c r="R23" s="48">
        <f t="shared" si="7"/>
        <v>100</v>
      </c>
      <c r="S23" s="13" t="s">
        <v>30</v>
      </c>
      <c r="T23" s="49">
        <f t="shared" si="8"/>
        <v>100</v>
      </c>
      <c r="U23" s="50">
        <f t="shared" si="9"/>
        <v>100</v>
      </c>
      <c r="V23" s="18">
        <v>6</v>
      </c>
      <c r="W23" s="51">
        <f t="shared" si="10"/>
        <v>30</v>
      </c>
      <c r="X23" s="52">
        <f t="shared" si="11"/>
        <v>30</v>
      </c>
      <c r="Y23" s="14" t="s">
        <v>37</v>
      </c>
      <c r="Z23" s="53">
        <f t="shared" si="12"/>
        <v>0</v>
      </c>
      <c r="AA23" s="54">
        <f t="shared" si="13"/>
        <v>0</v>
      </c>
      <c r="AB23" s="55">
        <v>1000</v>
      </c>
      <c r="AC23" s="125">
        <f t="shared" si="17"/>
        <v>640</v>
      </c>
      <c r="AD23" s="19" t="s">
        <v>593</v>
      </c>
      <c r="AE23" s="57" t="str">
        <f t="shared" si="15"/>
        <v>ب-سوم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21">
      <c r="A24" s="16">
        <f t="shared" si="16"/>
        <v>21</v>
      </c>
      <c r="B24" s="17" t="s">
        <v>754</v>
      </c>
      <c r="C24" s="17" t="s">
        <v>802</v>
      </c>
      <c r="D24" s="17" t="s">
        <v>803</v>
      </c>
      <c r="E24" s="17">
        <v>1829285114</v>
      </c>
      <c r="F24" s="17" t="s">
        <v>80</v>
      </c>
      <c r="G24" s="11" t="s">
        <v>28</v>
      </c>
      <c r="H24" s="41">
        <f t="shared" si="0"/>
        <v>35</v>
      </c>
      <c r="I24" s="42">
        <f t="shared" si="1"/>
        <v>70</v>
      </c>
      <c r="J24" s="15">
        <v>6000</v>
      </c>
      <c r="K24" s="43">
        <f t="shared" si="2"/>
        <v>60</v>
      </c>
      <c r="L24" s="44">
        <f t="shared" si="3"/>
        <v>120</v>
      </c>
      <c r="M24" s="10" t="s">
        <v>32</v>
      </c>
      <c r="N24" s="45">
        <f t="shared" si="4"/>
        <v>100</v>
      </c>
      <c r="O24" s="46">
        <f t="shared" si="5"/>
        <v>200</v>
      </c>
      <c r="P24" s="12" t="s">
        <v>14</v>
      </c>
      <c r="Q24" s="47">
        <f t="shared" si="6"/>
        <v>50</v>
      </c>
      <c r="R24" s="48">
        <f t="shared" si="7"/>
        <v>100</v>
      </c>
      <c r="S24" s="13" t="s">
        <v>31</v>
      </c>
      <c r="T24" s="49">
        <f t="shared" si="8"/>
        <v>70</v>
      </c>
      <c r="U24" s="50">
        <f t="shared" si="9"/>
        <v>70</v>
      </c>
      <c r="V24" s="18">
        <v>15</v>
      </c>
      <c r="W24" s="51">
        <f t="shared" si="10"/>
        <v>75</v>
      </c>
      <c r="X24" s="52">
        <f t="shared" si="11"/>
        <v>75</v>
      </c>
      <c r="Y24" s="14" t="s">
        <v>37</v>
      </c>
      <c r="Z24" s="53">
        <f t="shared" si="12"/>
        <v>0</v>
      </c>
      <c r="AA24" s="54">
        <f t="shared" si="13"/>
        <v>0</v>
      </c>
      <c r="AB24" s="55">
        <v>1000</v>
      </c>
      <c r="AC24" s="125">
        <f t="shared" si="17"/>
        <v>635</v>
      </c>
      <c r="AD24" s="19" t="s">
        <v>593</v>
      </c>
      <c r="AE24" s="57" t="str">
        <f t="shared" si="15"/>
        <v>ب-سوم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21">
      <c r="A25" s="16">
        <f t="shared" si="16"/>
        <v>22</v>
      </c>
      <c r="B25" s="17" t="s">
        <v>754</v>
      </c>
      <c r="C25" s="17" t="s">
        <v>804</v>
      </c>
      <c r="D25" s="17" t="s">
        <v>805</v>
      </c>
      <c r="E25" s="17">
        <v>3379527947</v>
      </c>
      <c r="F25" s="17" t="s">
        <v>80</v>
      </c>
      <c r="G25" s="11" t="s">
        <v>28</v>
      </c>
      <c r="H25" s="41">
        <f t="shared" si="0"/>
        <v>35</v>
      </c>
      <c r="I25" s="42">
        <f t="shared" si="1"/>
        <v>70</v>
      </c>
      <c r="J25" s="15">
        <v>10000</v>
      </c>
      <c r="K25" s="43">
        <f t="shared" si="2"/>
        <v>100</v>
      </c>
      <c r="L25" s="44">
        <f t="shared" si="3"/>
        <v>200</v>
      </c>
      <c r="M25" s="10" t="s">
        <v>31</v>
      </c>
      <c r="N25" s="45">
        <f t="shared" si="4"/>
        <v>70</v>
      </c>
      <c r="O25" s="46">
        <f t="shared" si="5"/>
        <v>140</v>
      </c>
      <c r="P25" s="12" t="s">
        <v>14</v>
      </c>
      <c r="Q25" s="47">
        <f t="shared" si="6"/>
        <v>50</v>
      </c>
      <c r="R25" s="48">
        <f t="shared" si="7"/>
        <v>100</v>
      </c>
      <c r="S25" s="13" t="s">
        <v>30</v>
      </c>
      <c r="T25" s="49">
        <f t="shared" si="8"/>
        <v>100</v>
      </c>
      <c r="U25" s="50">
        <f t="shared" si="9"/>
        <v>100</v>
      </c>
      <c r="V25" s="18">
        <v>17</v>
      </c>
      <c r="W25" s="51">
        <f t="shared" si="10"/>
        <v>85</v>
      </c>
      <c r="X25" s="52">
        <f t="shared" si="11"/>
        <v>85</v>
      </c>
      <c r="Y25" s="14" t="s">
        <v>37</v>
      </c>
      <c r="Z25" s="53">
        <f t="shared" si="12"/>
        <v>0</v>
      </c>
      <c r="AA25" s="54">
        <f t="shared" si="13"/>
        <v>0</v>
      </c>
      <c r="AB25" s="55">
        <v>1000</v>
      </c>
      <c r="AC25" s="125">
        <f t="shared" si="17"/>
        <v>695</v>
      </c>
      <c r="AD25" s="19" t="s">
        <v>24</v>
      </c>
      <c r="AE25" s="57" t="str">
        <f t="shared" si="15"/>
        <v>الف-سوم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21">
      <c r="A26" s="16">
        <f t="shared" si="16"/>
        <v>23</v>
      </c>
      <c r="B26" s="17" t="s">
        <v>754</v>
      </c>
      <c r="C26" s="17" t="s">
        <v>806</v>
      </c>
      <c r="D26" s="17" t="s">
        <v>807</v>
      </c>
      <c r="E26" s="17">
        <v>6629962575</v>
      </c>
      <c r="F26" s="17" t="s">
        <v>126</v>
      </c>
      <c r="G26" s="11" t="s">
        <v>28</v>
      </c>
      <c r="H26" s="41">
        <f t="shared" si="0"/>
        <v>35</v>
      </c>
      <c r="I26" s="42">
        <f t="shared" si="1"/>
        <v>70</v>
      </c>
      <c r="J26" s="15">
        <v>4000</v>
      </c>
      <c r="K26" s="43">
        <f t="shared" si="2"/>
        <v>40</v>
      </c>
      <c r="L26" s="44">
        <f t="shared" si="3"/>
        <v>80</v>
      </c>
      <c r="M26" s="10" t="s">
        <v>31</v>
      </c>
      <c r="N26" s="45">
        <f t="shared" si="4"/>
        <v>70</v>
      </c>
      <c r="O26" s="46">
        <f t="shared" si="5"/>
        <v>140</v>
      </c>
      <c r="P26" s="12" t="s">
        <v>14</v>
      </c>
      <c r="Q26" s="47">
        <f t="shared" si="6"/>
        <v>50</v>
      </c>
      <c r="R26" s="48">
        <f t="shared" si="7"/>
        <v>100</v>
      </c>
      <c r="S26" s="13" t="s">
        <v>30</v>
      </c>
      <c r="T26" s="49">
        <f t="shared" si="8"/>
        <v>100</v>
      </c>
      <c r="U26" s="50">
        <f t="shared" si="9"/>
        <v>100</v>
      </c>
      <c r="V26" s="18">
        <v>4</v>
      </c>
      <c r="W26" s="51">
        <f t="shared" si="10"/>
        <v>20</v>
      </c>
      <c r="X26" s="52">
        <f t="shared" si="11"/>
        <v>20</v>
      </c>
      <c r="Y26" s="14" t="s">
        <v>37</v>
      </c>
      <c r="Z26" s="53">
        <f t="shared" si="12"/>
        <v>0</v>
      </c>
      <c r="AA26" s="54">
        <f t="shared" si="13"/>
        <v>0</v>
      </c>
      <c r="AB26" s="55">
        <v>1000</v>
      </c>
      <c r="AC26" s="125">
        <f t="shared" si="17"/>
        <v>510</v>
      </c>
      <c r="AD26" s="19" t="s">
        <v>23</v>
      </c>
      <c r="AE26" s="57" t="str">
        <f t="shared" si="15"/>
        <v>الف-چهارم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21">
      <c r="A27" s="16">
        <f t="shared" si="16"/>
        <v>24</v>
      </c>
      <c r="B27" s="17" t="s">
        <v>754</v>
      </c>
      <c r="C27" s="17" t="s">
        <v>808</v>
      </c>
      <c r="D27" s="17" t="s">
        <v>809</v>
      </c>
      <c r="E27" s="17">
        <v>1828812625</v>
      </c>
      <c r="F27" s="17" t="s">
        <v>126</v>
      </c>
      <c r="G27" s="11" t="s">
        <v>29</v>
      </c>
      <c r="H27" s="41">
        <f t="shared" si="0"/>
        <v>50</v>
      </c>
      <c r="I27" s="42">
        <f t="shared" si="1"/>
        <v>100</v>
      </c>
      <c r="J27" s="15">
        <v>10000</v>
      </c>
      <c r="K27" s="43">
        <f t="shared" si="2"/>
        <v>100</v>
      </c>
      <c r="L27" s="44">
        <f t="shared" si="3"/>
        <v>200</v>
      </c>
      <c r="M27" s="10" t="s">
        <v>32</v>
      </c>
      <c r="N27" s="45">
        <f t="shared" si="4"/>
        <v>100</v>
      </c>
      <c r="O27" s="46">
        <f t="shared" si="5"/>
        <v>200</v>
      </c>
      <c r="P27" s="12" t="s">
        <v>14</v>
      </c>
      <c r="Q27" s="47">
        <f t="shared" si="6"/>
        <v>50</v>
      </c>
      <c r="R27" s="48">
        <f t="shared" si="7"/>
        <v>100</v>
      </c>
      <c r="S27" s="13" t="s">
        <v>30</v>
      </c>
      <c r="T27" s="49">
        <f t="shared" si="8"/>
        <v>100</v>
      </c>
      <c r="U27" s="50">
        <f t="shared" si="9"/>
        <v>100</v>
      </c>
      <c r="V27" s="18">
        <v>5</v>
      </c>
      <c r="W27" s="51">
        <f t="shared" si="10"/>
        <v>25</v>
      </c>
      <c r="X27" s="52">
        <f t="shared" si="11"/>
        <v>25</v>
      </c>
      <c r="Y27" s="14" t="s">
        <v>37</v>
      </c>
      <c r="Z27" s="53">
        <f t="shared" si="12"/>
        <v>0</v>
      </c>
      <c r="AA27" s="54">
        <f t="shared" si="13"/>
        <v>0</v>
      </c>
      <c r="AB27" s="55">
        <v>1000</v>
      </c>
      <c r="AC27" s="125">
        <f t="shared" si="17"/>
        <v>725</v>
      </c>
      <c r="AD27" s="19" t="s">
        <v>22</v>
      </c>
      <c r="AE27" s="57" t="str">
        <f t="shared" si="15"/>
        <v>ج-دو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21">
      <c r="A28" s="16">
        <f t="shared" si="16"/>
        <v>25</v>
      </c>
      <c r="B28" s="17" t="s">
        <v>754</v>
      </c>
      <c r="C28" s="17" t="s">
        <v>810</v>
      </c>
      <c r="D28" s="17" t="s">
        <v>811</v>
      </c>
      <c r="E28" s="17">
        <v>1950784886</v>
      </c>
      <c r="F28" s="17" t="s">
        <v>812</v>
      </c>
      <c r="G28" s="11" t="s">
        <v>28</v>
      </c>
      <c r="H28" s="41">
        <f t="shared" si="0"/>
        <v>35</v>
      </c>
      <c r="I28" s="42">
        <f t="shared" si="1"/>
        <v>70</v>
      </c>
      <c r="J28" s="15">
        <v>7000</v>
      </c>
      <c r="K28" s="43">
        <f t="shared" si="2"/>
        <v>70</v>
      </c>
      <c r="L28" s="44">
        <f t="shared" si="3"/>
        <v>140</v>
      </c>
      <c r="M28" s="10" t="s">
        <v>31</v>
      </c>
      <c r="N28" s="45">
        <f t="shared" si="4"/>
        <v>70</v>
      </c>
      <c r="O28" s="46">
        <f t="shared" si="5"/>
        <v>140</v>
      </c>
      <c r="P28" s="12" t="s">
        <v>13</v>
      </c>
      <c r="Q28" s="47">
        <f t="shared" si="6"/>
        <v>70</v>
      </c>
      <c r="R28" s="48">
        <f t="shared" si="7"/>
        <v>140</v>
      </c>
      <c r="S28" s="13" t="s">
        <v>31</v>
      </c>
      <c r="T28" s="49">
        <f t="shared" si="8"/>
        <v>70</v>
      </c>
      <c r="U28" s="50">
        <f t="shared" si="9"/>
        <v>70</v>
      </c>
      <c r="V28" s="18">
        <v>6</v>
      </c>
      <c r="W28" s="51">
        <f t="shared" si="10"/>
        <v>30</v>
      </c>
      <c r="X28" s="52">
        <f t="shared" si="11"/>
        <v>30</v>
      </c>
      <c r="Y28" s="14" t="s">
        <v>37</v>
      </c>
      <c r="Z28" s="53">
        <f t="shared" si="12"/>
        <v>0</v>
      </c>
      <c r="AA28" s="54">
        <f t="shared" si="13"/>
        <v>0</v>
      </c>
      <c r="AB28" s="55">
        <v>1000</v>
      </c>
      <c r="AC28" s="125">
        <f t="shared" si="17"/>
        <v>590</v>
      </c>
      <c r="AD28" s="19" t="s">
        <v>592</v>
      </c>
      <c r="AE28" s="57" t="str">
        <f t="shared" si="15"/>
        <v>ج-سوم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21">
      <c r="A29" s="16">
        <f t="shared" si="16"/>
        <v>26</v>
      </c>
      <c r="B29" s="17" t="s">
        <v>754</v>
      </c>
      <c r="C29" s="17" t="s">
        <v>813</v>
      </c>
      <c r="D29" s="17" t="s">
        <v>814</v>
      </c>
      <c r="E29" s="17">
        <v>1899536086</v>
      </c>
      <c r="F29" s="17" t="s">
        <v>80</v>
      </c>
      <c r="G29" s="11" t="s">
        <v>28</v>
      </c>
      <c r="H29" s="41">
        <f t="shared" si="0"/>
        <v>35</v>
      </c>
      <c r="I29" s="42">
        <f t="shared" si="1"/>
        <v>70</v>
      </c>
      <c r="J29" s="15">
        <v>3000</v>
      </c>
      <c r="K29" s="43">
        <f t="shared" si="2"/>
        <v>30</v>
      </c>
      <c r="L29" s="44">
        <f t="shared" si="3"/>
        <v>60</v>
      </c>
      <c r="M29" s="10" t="s">
        <v>31</v>
      </c>
      <c r="N29" s="45">
        <f t="shared" si="4"/>
        <v>70</v>
      </c>
      <c r="O29" s="46">
        <f t="shared" si="5"/>
        <v>140</v>
      </c>
      <c r="P29" s="12" t="s">
        <v>14</v>
      </c>
      <c r="Q29" s="47">
        <f t="shared" si="6"/>
        <v>50</v>
      </c>
      <c r="R29" s="48">
        <f t="shared" si="7"/>
        <v>100</v>
      </c>
      <c r="S29" s="13" t="s">
        <v>30</v>
      </c>
      <c r="T29" s="49">
        <f t="shared" si="8"/>
        <v>100</v>
      </c>
      <c r="U29" s="50">
        <f t="shared" si="9"/>
        <v>100</v>
      </c>
      <c r="V29" s="18">
        <v>9</v>
      </c>
      <c r="W29" s="51">
        <f t="shared" si="10"/>
        <v>45</v>
      </c>
      <c r="X29" s="52">
        <f t="shared" si="11"/>
        <v>45</v>
      </c>
      <c r="Y29" s="14" t="s">
        <v>37</v>
      </c>
      <c r="Z29" s="53">
        <f t="shared" si="12"/>
        <v>0</v>
      </c>
      <c r="AA29" s="54">
        <f t="shared" si="13"/>
        <v>0</v>
      </c>
      <c r="AB29" s="55">
        <v>1000</v>
      </c>
      <c r="AC29" s="125">
        <f t="shared" si="17"/>
        <v>515</v>
      </c>
      <c r="AD29" s="19" t="s">
        <v>23</v>
      </c>
      <c r="AE29" s="57" t="str">
        <f t="shared" si="15"/>
        <v>الف-چهارم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21">
      <c r="A30" s="16">
        <f t="shared" si="16"/>
        <v>27</v>
      </c>
      <c r="B30" s="17" t="s">
        <v>754</v>
      </c>
      <c r="C30" s="17" t="s">
        <v>815</v>
      </c>
      <c r="D30" s="17" t="s">
        <v>816</v>
      </c>
      <c r="E30" s="17">
        <v>2992047309</v>
      </c>
      <c r="F30" s="17" t="s">
        <v>126</v>
      </c>
      <c r="G30" s="11" t="s">
        <v>28</v>
      </c>
      <c r="H30" s="41">
        <f t="shared" si="0"/>
        <v>35</v>
      </c>
      <c r="I30" s="42">
        <f t="shared" si="1"/>
        <v>70</v>
      </c>
      <c r="J30" s="15">
        <v>10000</v>
      </c>
      <c r="K30" s="43">
        <f t="shared" si="2"/>
        <v>100</v>
      </c>
      <c r="L30" s="44">
        <f t="shared" si="3"/>
        <v>200</v>
      </c>
      <c r="M30" s="10" t="s">
        <v>31</v>
      </c>
      <c r="N30" s="45">
        <f t="shared" si="4"/>
        <v>70</v>
      </c>
      <c r="O30" s="46">
        <f t="shared" si="5"/>
        <v>140</v>
      </c>
      <c r="P30" s="12" t="s">
        <v>13</v>
      </c>
      <c r="Q30" s="47">
        <f t="shared" si="6"/>
        <v>70</v>
      </c>
      <c r="R30" s="48">
        <f t="shared" si="7"/>
        <v>140</v>
      </c>
      <c r="S30" s="13" t="s">
        <v>30</v>
      </c>
      <c r="T30" s="49">
        <f t="shared" si="8"/>
        <v>100</v>
      </c>
      <c r="U30" s="50">
        <f t="shared" si="9"/>
        <v>100</v>
      </c>
      <c r="V30" s="18">
        <v>18</v>
      </c>
      <c r="W30" s="51">
        <f t="shared" si="10"/>
        <v>90</v>
      </c>
      <c r="X30" s="52">
        <f t="shared" si="11"/>
        <v>90</v>
      </c>
      <c r="Y30" s="14" t="s">
        <v>37</v>
      </c>
      <c r="Z30" s="53">
        <f t="shared" si="12"/>
        <v>0</v>
      </c>
      <c r="AA30" s="54">
        <f t="shared" si="13"/>
        <v>0</v>
      </c>
      <c r="AB30" s="55">
        <v>1000</v>
      </c>
      <c r="AC30" s="125">
        <f t="shared" si="17"/>
        <v>740</v>
      </c>
      <c r="AD30" s="19" t="s">
        <v>22</v>
      </c>
      <c r="AE30" s="57" t="str">
        <f t="shared" si="15"/>
        <v>ج-دو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21">
      <c r="A31" s="16">
        <f t="shared" si="16"/>
        <v>28</v>
      </c>
      <c r="B31" s="17" t="s">
        <v>754</v>
      </c>
      <c r="C31" s="17" t="s">
        <v>817</v>
      </c>
      <c r="D31" s="17" t="s">
        <v>818</v>
      </c>
      <c r="E31" s="17">
        <v>4199661735</v>
      </c>
      <c r="F31" s="17" t="s">
        <v>765</v>
      </c>
      <c r="G31" s="11" t="s">
        <v>28</v>
      </c>
      <c r="H31" s="41">
        <f t="shared" si="0"/>
        <v>35</v>
      </c>
      <c r="I31" s="42">
        <f t="shared" si="1"/>
        <v>70</v>
      </c>
      <c r="J31" s="15">
        <v>6000</v>
      </c>
      <c r="K31" s="43">
        <f t="shared" si="2"/>
        <v>60</v>
      </c>
      <c r="L31" s="44">
        <f t="shared" si="3"/>
        <v>120</v>
      </c>
      <c r="M31" s="10" t="s">
        <v>31</v>
      </c>
      <c r="N31" s="45">
        <f t="shared" si="4"/>
        <v>70</v>
      </c>
      <c r="O31" s="46">
        <f t="shared" si="5"/>
        <v>140</v>
      </c>
      <c r="P31" s="12" t="s">
        <v>13</v>
      </c>
      <c r="Q31" s="47">
        <f t="shared" si="6"/>
        <v>70</v>
      </c>
      <c r="R31" s="48">
        <f t="shared" si="7"/>
        <v>140</v>
      </c>
      <c r="S31" s="13" t="s">
        <v>31</v>
      </c>
      <c r="T31" s="49">
        <f t="shared" si="8"/>
        <v>70</v>
      </c>
      <c r="U31" s="50">
        <f t="shared" si="9"/>
        <v>70</v>
      </c>
      <c r="V31" s="18">
        <v>7</v>
      </c>
      <c r="W31" s="51">
        <f t="shared" si="10"/>
        <v>35</v>
      </c>
      <c r="X31" s="52">
        <f t="shared" si="11"/>
        <v>35</v>
      </c>
      <c r="Y31" s="14" t="s">
        <v>37</v>
      </c>
      <c r="Z31" s="53">
        <f t="shared" si="12"/>
        <v>0</v>
      </c>
      <c r="AA31" s="54">
        <f t="shared" si="13"/>
        <v>0</v>
      </c>
      <c r="AB31" s="55">
        <v>1000</v>
      </c>
      <c r="AC31" s="125">
        <f t="shared" si="17"/>
        <v>575</v>
      </c>
      <c r="AD31" s="19" t="s">
        <v>592</v>
      </c>
      <c r="AE31" s="57" t="str">
        <f t="shared" si="15"/>
        <v>ج-سوم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21">
      <c r="A32" s="16">
        <f t="shared" si="16"/>
        <v>29</v>
      </c>
      <c r="B32" s="17" t="s">
        <v>754</v>
      </c>
      <c r="C32" s="17" t="s">
        <v>819</v>
      </c>
      <c r="D32" s="17" t="s">
        <v>820</v>
      </c>
      <c r="E32" s="17">
        <v>1829558374</v>
      </c>
      <c r="F32" s="17" t="s">
        <v>582</v>
      </c>
      <c r="G32" s="11" t="s">
        <v>28</v>
      </c>
      <c r="H32" s="41">
        <f t="shared" si="0"/>
        <v>35</v>
      </c>
      <c r="I32" s="42">
        <f t="shared" si="1"/>
        <v>70</v>
      </c>
      <c r="J32" s="15">
        <v>10000</v>
      </c>
      <c r="K32" s="43">
        <f t="shared" si="2"/>
        <v>100</v>
      </c>
      <c r="L32" s="44">
        <f t="shared" si="3"/>
        <v>200</v>
      </c>
      <c r="M32" s="10" t="s">
        <v>31</v>
      </c>
      <c r="N32" s="45">
        <f t="shared" si="4"/>
        <v>70</v>
      </c>
      <c r="O32" s="46">
        <f t="shared" si="5"/>
        <v>140</v>
      </c>
      <c r="P32" s="12" t="s">
        <v>14</v>
      </c>
      <c r="Q32" s="47">
        <f t="shared" si="6"/>
        <v>50</v>
      </c>
      <c r="R32" s="48">
        <f t="shared" si="7"/>
        <v>100</v>
      </c>
      <c r="S32" s="13" t="s">
        <v>31</v>
      </c>
      <c r="T32" s="49">
        <f t="shared" si="8"/>
        <v>70</v>
      </c>
      <c r="U32" s="50">
        <f t="shared" si="9"/>
        <v>70</v>
      </c>
      <c r="V32" s="18">
        <v>3</v>
      </c>
      <c r="W32" s="51">
        <f t="shared" si="10"/>
        <v>15</v>
      </c>
      <c r="X32" s="52">
        <f t="shared" si="11"/>
        <v>15</v>
      </c>
      <c r="Y32" s="14" t="s">
        <v>37</v>
      </c>
      <c r="Z32" s="53">
        <f t="shared" si="12"/>
        <v>0</v>
      </c>
      <c r="AA32" s="54">
        <f t="shared" si="13"/>
        <v>0</v>
      </c>
      <c r="AB32" s="55">
        <v>1000</v>
      </c>
      <c r="AC32" s="125">
        <f t="shared" si="17"/>
        <v>595</v>
      </c>
      <c r="AD32" s="19" t="s">
        <v>592</v>
      </c>
      <c r="AE32" s="57" t="str">
        <f t="shared" si="15"/>
        <v>ج-سوم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21">
      <c r="A33" s="16">
        <f t="shared" si="16"/>
        <v>30</v>
      </c>
      <c r="B33" s="17" t="s">
        <v>754</v>
      </c>
      <c r="C33" s="17" t="s">
        <v>821</v>
      </c>
      <c r="D33" s="17" t="s">
        <v>822</v>
      </c>
      <c r="E33" s="17">
        <v>1810384771</v>
      </c>
      <c r="F33" s="17" t="s">
        <v>126</v>
      </c>
      <c r="G33" s="11" t="s">
        <v>28</v>
      </c>
      <c r="H33" s="41">
        <f t="shared" si="0"/>
        <v>35</v>
      </c>
      <c r="I33" s="42">
        <f t="shared" si="1"/>
        <v>70</v>
      </c>
      <c r="J33" s="15">
        <v>2000</v>
      </c>
      <c r="K33" s="43">
        <f t="shared" si="2"/>
        <v>20</v>
      </c>
      <c r="L33" s="44">
        <f t="shared" si="3"/>
        <v>40</v>
      </c>
      <c r="M33" s="10" t="s">
        <v>31</v>
      </c>
      <c r="N33" s="45">
        <f t="shared" si="4"/>
        <v>70</v>
      </c>
      <c r="O33" s="46">
        <f t="shared" si="5"/>
        <v>140</v>
      </c>
      <c r="P33" s="12" t="s">
        <v>14</v>
      </c>
      <c r="Q33" s="47">
        <f t="shared" si="6"/>
        <v>50</v>
      </c>
      <c r="R33" s="48">
        <f t="shared" si="7"/>
        <v>100</v>
      </c>
      <c r="S33" s="13" t="s">
        <v>30</v>
      </c>
      <c r="T33" s="49">
        <f t="shared" si="8"/>
        <v>100</v>
      </c>
      <c r="U33" s="50">
        <f t="shared" si="9"/>
        <v>100</v>
      </c>
      <c r="V33" s="18">
        <v>4</v>
      </c>
      <c r="W33" s="51">
        <f t="shared" si="10"/>
        <v>20</v>
      </c>
      <c r="X33" s="52">
        <f t="shared" si="11"/>
        <v>20</v>
      </c>
      <c r="Y33" s="14" t="s">
        <v>37</v>
      </c>
      <c r="Z33" s="53">
        <f t="shared" si="12"/>
        <v>0</v>
      </c>
      <c r="AA33" s="54">
        <f t="shared" si="13"/>
        <v>0</v>
      </c>
      <c r="AB33" s="55">
        <v>1000</v>
      </c>
      <c r="AC33" s="125">
        <f t="shared" si="17"/>
        <v>470</v>
      </c>
      <c r="AD33" s="19" t="s">
        <v>25</v>
      </c>
      <c r="AE33" s="57" t="str">
        <f t="shared" si="15"/>
        <v>ب-چهارم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21">
      <c r="A34" s="16">
        <f t="shared" si="16"/>
        <v>31</v>
      </c>
      <c r="B34" s="17" t="s">
        <v>754</v>
      </c>
      <c r="C34" s="17" t="s">
        <v>823</v>
      </c>
      <c r="D34" s="17" t="s">
        <v>824</v>
      </c>
      <c r="E34" s="17">
        <v>1829558374</v>
      </c>
      <c r="F34" s="17" t="s">
        <v>304</v>
      </c>
      <c r="G34" s="11" t="s">
        <v>29</v>
      </c>
      <c r="H34" s="41">
        <f t="shared" si="0"/>
        <v>50</v>
      </c>
      <c r="I34" s="42">
        <f t="shared" si="1"/>
        <v>100</v>
      </c>
      <c r="J34" s="15">
        <v>10000</v>
      </c>
      <c r="K34" s="43">
        <f t="shared" si="2"/>
        <v>100</v>
      </c>
      <c r="L34" s="44">
        <f t="shared" si="3"/>
        <v>200</v>
      </c>
      <c r="M34" s="10" t="s">
        <v>31</v>
      </c>
      <c r="N34" s="45">
        <f t="shared" si="4"/>
        <v>70</v>
      </c>
      <c r="O34" s="46">
        <f t="shared" si="5"/>
        <v>140</v>
      </c>
      <c r="P34" s="12" t="s">
        <v>14</v>
      </c>
      <c r="Q34" s="47">
        <f t="shared" si="6"/>
        <v>50</v>
      </c>
      <c r="R34" s="48">
        <f t="shared" si="7"/>
        <v>100</v>
      </c>
      <c r="S34" s="13" t="s">
        <v>31</v>
      </c>
      <c r="T34" s="49">
        <f t="shared" si="8"/>
        <v>70</v>
      </c>
      <c r="U34" s="50">
        <f t="shared" si="9"/>
        <v>70</v>
      </c>
      <c r="V34" s="18">
        <v>6</v>
      </c>
      <c r="W34" s="51">
        <f t="shared" si="10"/>
        <v>30</v>
      </c>
      <c r="X34" s="52">
        <f t="shared" si="11"/>
        <v>30</v>
      </c>
      <c r="Y34" s="14" t="s">
        <v>37</v>
      </c>
      <c r="Z34" s="53">
        <f t="shared" si="12"/>
        <v>0</v>
      </c>
      <c r="AA34" s="54">
        <f t="shared" si="13"/>
        <v>0</v>
      </c>
      <c r="AB34" s="55">
        <v>1000</v>
      </c>
      <c r="AC34" s="125">
        <f t="shared" si="17"/>
        <v>640</v>
      </c>
      <c r="AD34" s="19" t="s">
        <v>593</v>
      </c>
      <c r="AE34" s="57" t="str">
        <f t="shared" si="15"/>
        <v>ب-سوم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21">
      <c r="A35" s="16">
        <f t="shared" si="16"/>
        <v>32</v>
      </c>
      <c r="B35" s="17" t="s">
        <v>754</v>
      </c>
      <c r="C35" s="17" t="s">
        <v>825</v>
      </c>
      <c r="D35" s="17" t="s">
        <v>826</v>
      </c>
      <c r="E35" s="17">
        <v>1815825332</v>
      </c>
      <c r="F35" s="17" t="s">
        <v>80</v>
      </c>
      <c r="G35" s="11" t="s">
        <v>28</v>
      </c>
      <c r="H35" s="41">
        <f t="shared" si="0"/>
        <v>35</v>
      </c>
      <c r="I35" s="42">
        <f t="shared" si="1"/>
        <v>70</v>
      </c>
      <c r="J35" s="15">
        <v>4000</v>
      </c>
      <c r="K35" s="43">
        <f t="shared" si="2"/>
        <v>40</v>
      </c>
      <c r="L35" s="44">
        <f t="shared" si="3"/>
        <v>80</v>
      </c>
      <c r="M35" s="10" t="s">
        <v>31</v>
      </c>
      <c r="N35" s="45">
        <f t="shared" si="4"/>
        <v>70</v>
      </c>
      <c r="O35" s="46">
        <f t="shared" si="5"/>
        <v>140</v>
      </c>
      <c r="P35" s="12" t="s">
        <v>14</v>
      </c>
      <c r="Q35" s="47">
        <f t="shared" si="6"/>
        <v>50</v>
      </c>
      <c r="R35" s="48">
        <f t="shared" si="7"/>
        <v>100</v>
      </c>
      <c r="S35" s="13" t="s">
        <v>30</v>
      </c>
      <c r="T35" s="49">
        <f t="shared" si="8"/>
        <v>100</v>
      </c>
      <c r="U35" s="50">
        <f t="shared" si="9"/>
        <v>100</v>
      </c>
      <c r="V35" s="18">
        <v>4</v>
      </c>
      <c r="W35" s="51">
        <f t="shared" si="10"/>
        <v>20</v>
      </c>
      <c r="X35" s="52">
        <f t="shared" si="11"/>
        <v>20</v>
      </c>
      <c r="Y35" s="14" t="s">
        <v>37</v>
      </c>
      <c r="Z35" s="53">
        <f t="shared" si="12"/>
        <v>0</v>
      </c>
      <c r="AA35" s="54">
        <f t="shared" si="13"/>
        <v>0</v>
      </c>
      <c r="AB35" s="55">
        <v>1000</v>
      </c>
      <c r="AC35" s="125">
        <f t="shared" si="17"/>
        <v>510</v>
      </c>
      <c r="AD35" s="19" t="s">
        <v>23</v>
      </c>
      <c r="AE35" s="57" t="str">
        <f t="shared" si="15"/>
        <v>الف-چهارم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21">
      <c r="A36" s="16">
        <f t="shared" si="16"/>
        <v>33</v>
      </c>
      <c r="B36" s="17" t="s">
        <v>754</v>
      </c>
      <c r="C36" s="17" t="s">
        <v>827</v>
      </c>
      <c r="D36" s="17" t="s">
        <v>828</v>
      </c>
      <c r="E36" s="17">
        <v>1815825332</v>
      </c>
      <c r="F36" s="17" t="s">
        <v>829</v>
      </c>
      <c r="G36" s="11" t="s">
        <v>28</v>
      </c>
      <c r="H36" s="41">
        <f t="shared" si="0"/>
        <v>35</v>
      </c>
      <c r="I36" s="42">
        <f t="shared" si="1"/>
        <v>70</v>
      </c>
      <c r="J36" s="15">
        <v>9000</v>
      </c>
      <c r="K36" s="43">
        <f t="shared" si="2"/>
        <v>90</v>
      </c>
      <c r="L36" s="44">
        <f t="shared" si="3"/>
        <v>180</v>
      </c>
      <c r="M36" s="10" t="s">
        <v>31</v>
      </c>
      <c r="N36" s="45">
        <f t="shared" si="4"/>
        <v>70</v>
      </c>
      <c r="O36" s="46">
        <f t="shared" si="5"/>
        <v>140</v>
      </c>
      <c r="P36" s="12" t="s">
        <v>14</v>
      </c>
      <c r="Q36" s="47">
        <f t="shared" si="6"/>
        <v>50</v>
      </c>
      <c r="R36" s="48">
        <f t="shared" si="7"/>
        <v>100</v>
      </c>
      <c r="S36" s="13" t="s">
        <v>30</v>
      </c>
      <c r="T36" s="49">
        <f t="shared" si="8"/>
        <v>100</v>
      </c>
      <c r="U36" s="50">
        <f t="shared" si="9"/>
        <v>100</v>
      </c>
      <c r="V36" s="18">
        <v>8</v>
      </c>
      <c r="W36" s="51">
        <f t="shared" si="10"/>
        <v>40</v>
      </c>
      <c r="X36" s="52">
        <f t="shared" si="11"/>
        <v>40</v>
      </c>
      <c r="Y36" s="14" t="s">
        <v>37</v>
      </c>
      <c r="Z36" s="53">
        <f t="shared" si="12"/>
        <v>0</v>
      </c>
      <c r="AA36" s="54">
        <f t="shared" si="13"/>
        <v>0</v>
      </c>
      <c r="AB36" s="55">
        <v>1000</v>
      </c>
      <c r="AC36" s="125">
        <f t="shared" si="17"/>
        <v>630</v>
      </c>
      <c r="AD36" s="19" t="s">
        <v>593</v>
      </c>
      <c r="AE36" s="57" t="str">
        <f t="shared" si="15"/>
        <v>ب-سوم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21">
      <c r="A37" s="16">
        <f t="shared" si="16"/>
        <v>34</v>
      </c>
      <c r="B37" s="17" t="s">
        <v>754</v>
      </c>
      <c r="C37" s="17" t="s">
        <v>830</v>
      </c>
      <c r="D37" s="17" t="s">
        <v>831</v>
      </c>
      <c r="E37" s="17">
        <v>1810099331</v>
      </c>
      <c r="F37" s="17" t="s">
        <v>126</v>
      </c>
      <c r="G37" s="11" t="s">
        <v>28</v>
      </c>
      <c r="H37" s="41">
        <f t="shared" si="0"/>
        <v>35</v>
      </c>
      <c r="I37" s="42">
        <f t="shared" si="1"/>
        <v>70</v>
      </c>
      <c r="J37" s="15">
        <v>3000</v>
      </c>
      <c r="K37" s="43">
        <f t="shared" si="2"/>
        <v>30</v>
      </c>
      <c r="L37" s="44">
        <f t="shared" si="3"/>
        <v>60</v>
      </c>
      <c r="M37" s="10" t="s">
        <v>31</v>
      </c>
      <c r="N37" s="45">
        <f t="shared" si="4"/>
        <v>70</v>
      </c>
      <c r="O37" s="46">
        <f t="shared" si="5"/>
        <v>140</v>
      </c>
      <c r="P37" s="12" t="s">
        <v>14</v>
      </c>
      <c r="Q37" s="47">
        <f t="shared" si="6"/>
        <v>50</v>
      </c>
      <c r="R37" s="48">
        <f t="shared" si="7"/>
        <v>100</v>
      </c>
      <c r="S37" s="13" t="s">
        <v>30</v>
      </c>
      <c r="T37" s="49">
        <f t="shared" si="8"/>
        <v>100</v>
      </c>
      <c r="U37" s="50">
        <f t="shared" si="9"/>
        <v>100</v>
      </c>
      <c r="V37" s="18">
        <v>4</v>
      </c>
      <c r="W37" s="51">
        <f t="shared" si="10"/>
        <v>20</v>
      </c>
      <c r="X37" s="52">
        <f t="shared" si="11"/>
        <v>20</v>
      </c>
      <c r="Y37" s="14" t="s">
        <v>37</v>
      </c>
      <c r="Z37" s="53">
        <f t="shared" si="12"/>
        <v>0</v>
      </c>
      <c r="AA37" s="54">
        <f t="shared" si="13"/>
        <v>0</v>
      </c>
      <c r="AB37" s="55">
        <v>1000</v>
      </c>
      <c r="AC37" s="125">
        <f t="shared" si="17"/>
        <v>490</v>
      </c>
      <c r="AD37" s="19" t="s">
        <v>25</v>
      </c>
      <c r="AE37" s="57" t="str">
        <f t="shared" si="15"/>
        <v>ب-چهارم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21">
      <c r="A38" s="16">
        <f t="shared" si="16"/>
        <v>35</v>
      </c>
      <c r="B38" s="17" t="s">
        <v>754</v>
      </c>
      <c r="C38" s="17" t="s">
        <v>832</v>
      </c>
      <c r="D38" s="17" t="s">
        <v>833</v>
      </c>
      <c r="E38" s="17">
        <v>1828116610</v>
      </c>
      <c r="F38" s="17" t="s">
        <v>80</v>
      </c>
      <c r="G38" s="11" t="s">
        <v>28</v>
      </c>
      <c r="H38" s="41">
        <f t="shared" si="0"/>
        <v>35</v>
      </c>
      <c r="I38" s="42">
        <f t="shared" si="1"/>
        <v>70</v>
      </c>
      <c r="J38" s="15">
        <v>1000</v>
      </c>
      <c r="K38" s="43">
        <f t="shared" si="2"/>
        <v>10</v>
      </c>
      <c r="L38" s="44">
        <f t="shared" si="3"/>
        <v>20</v>
      </c>
      <c r="M38" s="10" t="s">
        <v>31</v>
      </c>
      <c r="N38" s="45">
        <f t="shared" si="4"/>
        <v>70</v>
      </c>
      <c r="O38" s="46">
        <f t="shared" si="5"/>
        <v>140</v>
      </c>
      <c r="P38" s="12" t="s">
        <v>14</v>
      </c>
      <c r="Q38" s="47">
        <f t="shared" si="6"/>
        <v>50</v>
      </c>
      <c r="R38" s="48">
        <f t="shared" si="7"/>
        <v>100</v>
      </c>
      <c r="S38" s="13" t="s">
        <v>30</v>
      </c>
      <c r="T38" s="49">
        <f t="shared" si="8"/>
        <v>100</v>
      </c>
      <c r="U38" s="50">
        <f t="shared" si="9"/>
        <v>100</v>
      </c>
      <c r="V38" s="18">
        <v>4</v>
      </c>
      <c r="W38" s="51">
        <f t="shared" si="10"/>
        <v>20</v>
      </c>
      <c r="X38" s="52">
        <f t="shared" si="11"/>
        <v>20</v>
      </c>
      <c r="Y38" s="14" t="s">
        <v>37</v>
      </c>
      <c r="Z38" s="53">
        <f t="shared" si="12"/>
        <v>0</v>
      </c>
      <c r="AA38" s="54">
        <f t="shared" si="13"/>
        <v>0</v>
      </c>
      <c r="AB38" s="55">
        <v>1000</v>
      </c>
      <c r="AC38" s="125">
        <f t="shared" si="17"/>
        <v>450</v>
      </c>
      <c r="AD38" s="19" t="s">
        <v>26</v>
      </c>
      <c r="AE38" s="57" t="str">
        <f t="shared" si="15"/>
        <v>ج-چهارم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21">
      <c r="A39" s="16">
        <f t="shared" si="16"/>
        <v>36</v>
      </c>
      <c r="B39" s="17" t="s">
        <v>754</v>
      </c>
      <c r="C39" s="17" t="s">
        <v>834</v>
      </c>
      <c r="D39" s="17" t="s">
        <v>835</v>
      </c>
      <c r="E39" s="17">
        <v>1829453742</v>
      </c>
      <c r="F39" s="17" t="s">
        <v>836</v>
      </c>
      <c r="G39" s="11" t="s">
        <v>28</v>
      </c>
      <c r="H39" s="41">
        <f t="shared" si="0"/>
        <v>35</v>
      </c>
      <c r="I39" s="42">
        <f t="shared" si="1"/>
        <v>70</v>
      </c>
      <c r="J39" s="15">
        <v>6000</v>
      </c>
      <c r="K39" s="43">
        <f t="shared" si="2"/>
        <v>60</v>
      </c>
      <c r="L39" s="44">
        <f t="shared" si="3"/>
        <v>120</v>
      </c>
      <c r="M39" s="10" t="s">
        <v>31</v>
      </c>
      <c r="N39" s="45">
        <f t="shared" si="4"/>
        <v>70</v>
      </c>
      <c r="O39" s="46">
        <f t="shared" si="5"/>
        <v>140</v>
      </c>
      <c r="P39" s="12" t="s">
        <v>14</v>
      </c>
      <c r="Q39" s="47">
        <f t="shared" si="6"/>
        <v>50</v>
      </c>
      <c r="R39" s="48">
        <f t="shared" si="7"/>
        <v>100</v>
      </c>
      <c r="S39" s="13" t="s">
        <v>30</v>
      </c>
      <c r="T39" s="49">
        <f t="shared" si="8"/>
        <v>100</v>
      </c>
      <c r="U39" s="50">
        <f t="shared" si="9"/>
        <v>100</v>
      </c>
      <c r="V39" s="18">
        <v>3</v>
      </c>
      <c r="W39" s="51">
        <f t="shared" si="10"/>
        <v>15</v>
      </c>
      <c r="X39" s="52">
        <f t="shared" si="11"/>
        <v>15</v>
      </c>
      <c r="Y39" s="14" t="s">
        <v>37</v>
      </c>
      <c r="Z39" s="53">
        <f t="shared" si="12"/>
        <v>0</v>
      </c>
      <c r="AA39" s="54">
        <f t="shared" si="13"/>
        <v>0</v>
      </c>
      <c r="AB39" s="55">
        <v>1000</v>
      </c>
      <c r="AC39" s="125">
        <f t="shared" si="17"/>
        <v>545</v>
      </c>
      <c r="AD39" s="19" t="s">
        <v>23</v>
      </c>
      <c r="AE39" s="57" t="str">
        <f t="shared" si="15"/>
        <v>الف-چهارم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21">
      <c r="A40" s="16">
        <f t="shared" si="16"/>
        <v>37</v>
      </c>
      <c r="B40" s="17" t="s">
        <v>754</v>
      </c>
      <c r="C40" s="17" t="s">
        <v>837</v>
      </c>
      <c r="D40" s="17" t="s">
        <v>837</v>
      </c>
      <c r="E40" s="17">
        <v>1829084976</v>
      </c>
      <c r="F40" s="17" t="s">
        <v>80</v>
      </c>
      <c r="G40" s="11" t="s">
        <v>28</v>
      </c>
      <c r="H40" s="41">
        <f t="shared" si="0"/>
        <v>35</v>
      </c>
      <c r="I40" s="42">
        <f t="shared" si="1"/>
        <v>70</v>
      </c>
      <c r="J40" s="15">
        <v>10000</v>
      </c>
      <c r="K40" s="43">
        <f t="shared" si="2"/>
        <v>100</v>
      </c>
      <c r="L40" s="44">
        <f t="shared" si="3"/>
        <v>200</v>
      </c>
      <c r="M40" s="10" t="s">
        <v>31</v>
      </c>
      <c r="N40" s="45">
        <f t="shared" si="4"/>
        <v>70</v>
      </c>
      <c r="O40" s="46">
        <f t="shared" si="5"/>
        <v>140</v>
      </c>
      <c r="P40" s="12" t="s">
        <v>14</v>
      </c>
      <c r="Q40" s="47">
        <f t="shared" si="6"/>
        <v>50</v>
      </c>
      <c r="R40" s="48">
        <f t="shared" si="7"/>
        <v>100</v>
      </c>
      <c r="S40" s="13" t="s">
        <v>30</v>
      </c>
      <c r="T40" s="49">
        <f t="shared" si="8"/>
        <v>100</v>
      </c>
      <c r="U40" s="50">
        <f t="shared" si="9"/>
        <v>100</v>
      </c>
      <c r="V40" s="18">
        <v>2</v>
      </c>
      <c r="W40" s="51">
        <f t="shared" si="10"/>
        <v>10</v>
      </c>
      <c r="X40" s="52">
        <f t="shared" si="11"/>
        <v>10</v>
      </c>
      <c r="Y40" s="14" t="s">
        <v>37</v>
      </c>
      <c r="Z40" s="53">
        <f t="shared" si="12"/>
        <v>0</v>
      </c>
      <c r="AA40" s="54">
        <f t="shared" si="13"/>
        <v>0</v>
      </c>
      <c r="AB40" s="55">
        <v>1000</v>
      </c>
      <c r="AC40" s="125">
        <f t="shared" si="17"/>
        <v>620</v>
      </c>
      <c r="AD40" s="19" t="s">
        <v>593</v>
      </c>
      <c r="AE40" s="57" t="str">
        <f t="shared" si="15"/>
        <v>ب-سوم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21">
      <c r="A41" s="16">
        <f t="shared" si="16"/>
        <v>38</v>
      </c>
      <c r="B41" s="17" t="s">
        <v>754</v>
      </c>
      <c r="C41" s="17" t="s">
        <v>838</v>
      </c>
      <c r="D41" s="17" t="s">
        <v>839</v>
      </c>
      <c r="E41" s="17">
        <v>1820415961</v>
      </c>
      <c r="F41" s="17" t="s">
        <v>840</v>
      </c>
      <c r="G41" s="11" t="s">
        <v>28</v>
      </c>
      <c r="H41" s="41">
        <f t="shared" si="0"/>
        <v>35</v>
      </c>
      <c r="I41" s="42">
        <f t="shared" si="1"/>
        <v>70</v>
      </c>
      <c r="J41" s="15">
        <v>10000</v>
      </c>
      <c r="K41" s="43">
        <f t="shared" si="2"/>
        <v>100</v>
      </c>
      <c r="L41" s="44">
        <f t="shared" si="3"/>
        <v>200</v>
      </c>
      <c r="M41" s="10" t="s">
        <v>31</v>
      </c>
      <c r="N41" s="45">
        <f t="shared" si="4"/>
        <v>70</v>
      </c>
      <c r="O41" s="46">
        <f t="shared" si="5"/>
        <v>140</v>
      </c>
      <c r="P41" s="12" t="s">
        <v>14</v>
      </c>
      <c r="Q41" s="47">
        <f t="shared" si="6"/>
        <v>50</v>
      </c>
      <c r="R41" s="48">
        <f t="shared" si="7"/>
        <v>100</v>
      </c>
      <c r="S41" s="13" t="s">
        <v>30</v>
      </c>
      <c r="T41" s="49">
        <f t="shared" si="8"/>
        <v>100</v>
      </c>
      <c r="U41" s="50">
        <f t="shared" si="9"/>
        <v>100</v>
      </c>
      <c r="V41" s="18">
        <v>4</v>
      </c>
      <c r="W41" s="51">
        <f t="shared" si="10"/>
        <v>20</v>
      </c>
      <c r="X41" s="52">
        <f t="shared" si="11"/>
        <v>20</v>
      </c>
      <c r="Y41" s="14" t="s">
        <v>37</v>
      </c>
      <c r="Z41" s="53">
        <f t="shared" si="12"/>
        <v>0</v>
      </c>
      <c r="AA41" s="54">
        <f t="shared" si="13"/>
        <v>0</v>
      </c>
      <c r="AB41" s="55">
        <v>1000</v>
      </c>
      <c r="AC41" s="125">
        <f t="shared" si="17"/>
        <v>630</v>
      </c>
      <c r="AD41" s="19" t="s">
        <v>593</v>
      </c>
      <c r="AE41" s="57" t="str">
        <f t="shared" si="15"/>
        <v>ب-سوم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21">
      <c r="A42" s="16">
        <f t="shared" si="16"/>
        <v>39</v>
      </c>
      <c r="B42" s="17" t="s">
        <v>754</v>
      </c>
      <c r="C42" s="17" t="s">
        <v>841</v>
      </c>
      <c r="D42" s="17" t="s">
        <v>842</v>
      </c>
      <c r="E42" s="17">
        <v>1280411112</v>
      </c>
      <c r="F42" s="17" t="s">
        <v>80</v>
      </c>
      <c r="G42" s="11" t="s">
        <v>28</v>
      </c>
      <c r="H42" s="41">
        <f t="shared" si="0"/>
        <v>35</v>
      </c>
      <c r="I42" s="42">
        <f t="shared" si="1"/>
        <v>70</v>
      </c>
      <c r="J42" s="15">
        <v>5000</v>
      </c>
      <c r="K42" s="43">
        <f t="shared" si="2"/>
        <v>50</v>
      </c>
      <c r="L42" s="44">
        <f t="shared" si="3"/>
        <v>100</v>
      </c>
      <c r="M42" s="10" t="s">
        <v>31</v>
      </c>
      <c r="N42" s="45">
        <f t="shared" si="4"/>
        <v>70</v>
      </c>
      <c r="O42" s="46">
        <f t="shared" si="5"/>
        <v>140</v>
      </c>
      <c r="P42" s="12" t="s">
        <v>14</v>
      </c>
      <c r="Q42" s="47">
        <f t="shared" si="6"/>
        <v>50</v>
      </c>
      <c r="R42" s="48">
        <f t="shared" si="7"/>
        <v>100</v>
      </c>
      <c r="S42" s="13" t="s">
        <v>30</v>
      </c>
      <c r="T42" s="49">
        <f t="shared" si="8"/>
        <v>100</v>
      </c>
      <c r="U42" s="50">
        <f t="shared" si="9"/>
        <v>100</v>
      </c>
      <c r="V42" s="18">
        <v>15</v>
      </c>
      <c r="W42" s="51">
        <f t="shared" si="10"/>
        <v>75</v>
      </c>
      <c r="X42" s="52">
        <f t="shared" si="11"/>
        <v>75</v>
      </c>
      <c r="Y42" s="14" t="s">
        <v>37</v>
      </c>
      <c r="Z42" s="53">
        <f t="shared" si="12"/>
        <v>0</v>
      </c>
      <c r="AA42" s="54">
        <f t="shared" si="13"/>
        <v>0</v>
      </c>
      <c r="AB42" s="55">
        <v>1000</v>
      </c>
      <c r="AC42" s="125">
        <f t="shared" si="17"/>
        <v>585</v>
      </c>
      <c r="AD42" s="19" t="s">
        <v>592</v>
      </c>
      <c r="AE42" s="57" t="str">
        <f t="shared" si="15"/>
        <v>ج-سوم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21">
      <c r="A43" s="16">
        <f t="shared" si="16"/>
        <v>40</v>
      </c>
      <c r="B43" s="17" t="s">
        <v>754</v>
      </c>
      <c r="C43" s="17" t="s">
        <v>843</v>
      </c>
      <c r="D43" s="17" t="s">
        <v>844</v>
      </c>
      <c r="E43" s="17">
        <v>1829963945</v>
      </c>
      <c r="F43" s="17" t="s">
        <v>573</v>
      </c>
      <c r="G43" s="11" t="s">
        <v>28</v>
      </c>
      <c r="H43" s="41">
        <f t="shared" si="0"/>
        <v>35</v>
      </c>
      <c r="I43" s="42">
        <f t="shared" si="1"/>
        <v>70</v>
      </c>
      <c r="J43" s="15">
        <v>2000</v>
      </c>
      <c r="K43" s="43">
        <f t="shared" si="2"/>
        <v>20</v>
      </c>
      <c r="L43" s="44">
        <f t="shared" si="3"/>
        <v>40</v>
      </c>
      <c r="M43" s="10" t="s">
        <v>31</v>
      </c>
      <c r="N43" s="45">
        <f t="shared" si="4"/>
        <v>70</v>
      </c>
      <c r="O43" s="46">
        <f t="shared" si="5"/>
        <v>140</v>
      </c>
      <c r="P43" s="12" t="s">
        <v>14</v>
      </c>
      <c r="Q43" s="47">
        <f t="shared" si="6"/>
        <v>50</v>
      </c>
      <c r="R43" s="48">
        <f t="shared" si="7"/>
        <v>100</v>
      </c>
      <c r="S43" s="13" t="s">
        <v>31</v>
      </c>
      <c r="T43" s="49">
        <f t="shared" si="8"/>
        <v>70</v>
      </c>
      <c r="U43" s="50">
        <f t="shared" si="9"/>
        <v>70</v>
      </c>
      <c r="V43" s="18">
        <v>3</v>
      </c>
      <c r="W43" s="51">
        <f t="shared" si="10"/>
        <v>15</v>
      </c>
      <c r="X43" s="52">
        <f t="shared" si="11"/>
        <v>15</v>
      </c>
      <c r="Y43" s="14" t="s">
        <v>37</v>
      </c>
      <c r="Z43" s="53">
        <f t="shared" si="12"/>
        <v>0</v>
      </c>
      <c r="AA43" s="54">
        <f t="shared" si="13"/>
        <v>0</v>
      </c>
      <c r="AB43" s="55">
        <v>1000</v>
      </c>
      <c r="AC43" s="125">
        <f t="shared" si="17"/>
        <v>435</v>
      </c>
      <c r="AD43" s="19" t="s">
        <v>26</v>
      </c>
      <c r="AE43" s="57" t="str">
        <f t="shared" si="15"/>
        <v>ج-چهارم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21">
      <c r="A44" s="16">
        <f t="shared" si="16"/>
        <v>41</v>
      </c>
      <c r="B44" s="17" t="s">
        <v>754</v>
      </c>
      <c r="C44" s="17" t="s">
        <v>845</v>
      </c>
      <c r="D44" s="17" t="s">
        <v>846</v>
      </c>
      <c r="E44" s="17">
        <v>3490061659</v>
      </c>
      <c r="F44" s="17" t="s">
        <v>126</v>
      </c>
      <c r="G44" s="11" t="s">
        <v>28</v>
      </c>
      <c r="H44" s="41">
        <f t="shared" si="0"/>
        <v>35</v>
      </c>
      <c r="I44" s="42">
        <f t="shared" si="1"/>
        <v>70</v>
      </c>
      <c r="J44" s="15">
        <v>8000</v>
      </c>
      <c r="K44" s="43">
        <f t="shared" si="2"/>
        <v>80</v>
      </c>
      <c r="L44" s="44">
        <f t="shared" si="3"/>
        <v>160</v>
      </c>
      <c r="M44" s="10" t="s">
        <v>31</v>
      </c>
      <c r="N44" s="45">
        <f t="shared" si="4"/>
        <v>70</v>
      </c>
      <c r="O44" s="46">
        <f t="shared" si="5"/>
        <v>140</v>
      </c>
      <c r="P44" s="12" t="s">
        <v>14</v>
      </c>
      <c r="Q44" s="47">
        <f t="shared" si="6"/>
        <v>50</v>
      </c>
      <c r="R44" s="48">
        <f t="shared" si="7"/>
        <v>100</v>
      </c>
      <c r="S44" s="13" t="s">
        <v>30</v>
      </c>
      <c r="T44" s="49">
        <f t="shared" si="8"/>
        <v>100</v>
      </c>
      <c r="U44" s="50">
        <f t="shared" si="9"/>
        <v>100</v>
      </c>
      <c r="V44" s="18">
        <v>5</v>
      </c>
      <c r="W44" s="51">
        <f t="shared" si="10"/>
        <v>25</v>
      </c>
      <c r="X44" s="52">
        <f t="shared" si="11"/>
        <v>25</v>
      </c>
      <c r="Y44" s="14" t="s">
        <v>37</v>
      </c>
      <c r="Z44" s="53">
        <f t="shared" si="12"/>
        <v>0</v>
      </c>
      <c r="AA44" s="54">
        <f t="shared" si="13"/>
        <v>0</v>
      </c>
      <c r="AB44" s="55">
        <v>1000</v>
      </c>
      <c r="AC44" s="125">
        <f t="shared" si="17"/>
        <v>595</v>
      </c>
      <c r="AD44" s="19" t="s">
        <v>592</v>
      </c>
      <c r="AE44" s="57" t="str">
        <f t="shared" si="15"/>
        <v>ج-سوم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45" s="16">
        <f t="shared" si="16"/>
        <v>42</v>
      </c>
      <c r="B45" s="17" t="s">
        <v>754</v>
      </c>
      <c r="C45" s="17" t="s">
        <v>847</v>
      </c>
      <c r="D45" s="17" t="s">
        <v>848</v>
      </c>
      <c r="E45" s="17"/>
      <c r="F45" s="17" t="s">
        <v>126</v>
      </c>
      <c r="G45" s="11" t="s">
        <v>28</v>
      </c>
      <c r="H45" s="41">
        <f t="shared" si="0"/>
        <v>35</v>
      </c>
      <c r="I45" s="42">
        <f t="shared" si="1"/>
        <v>70</v>
      </c>
      <c r="J45" s="15">
        <v>7000</v>
      </c>
      <c r="K45" s="43">
        <f t="shared" si="2"/>
        <v>70</v>
      </c>
      <c r="L45" s="44">
        <f t="shared" si="3"/>
        <v>140</v>
      </c>
      <c r="M45" s="10" t="s">
        <v>31</v>
      </c>
      <c r="N45" s="45">
        <f t="shared" si="4"/>
        <v>70</v>
      </c>
      <c r="O45" s="46">
        <f t="shared" si="5"/>
        <v>140</v>
      </c>
      <c r="P45" s="12" t="s">
        <v>14</v>
      </c>
      <c r="Q45" s="47">
        <f t="shared" si="6"/>
        <v>50</v>
      </c>
      <c r="R45" s="48">
        <f t="shared" si="7"/>
        <v>100</v>
      </c>
      <c r="S45" s="13" t="s">
        <v>31</v>
      </c>
      <c r="T45" s="49">
        <f t="shared" si="8"/>
        <v>70</v>
      </c>
      <c r="U45" s="50">
        <f t="shared" si="9"/>
        <v>70</v>
      </c>
      <c r="V45" s="18">
        <v>6</v>
      </c>
      <c r="W45" s="51">
        <f t="shared" si="10"/>
        <v>30</v>
      </c>
      <c r="X45" s="52">
        <f t="shared" si="11"/>
        <v>30</v>
      </c>
      <c r="Y45" s="14" t="s">
        <v>37</v>
      </c>
      <c r="Z45" s="53">
        <f t="shared" si="12"/>
        <v>0</v>
      </c>
      <c r="AA45" s="54">
        <f t="shared" si="13"/>
        <v>0</v>
      </c>
      <c r="AB45" s="55">
        <v>1000</v>
      </c>
      <c r="AC45" s="56">
        <f t="shared" si="17"/>
        <v>550</v>
      </c>
      <c r="AD45" s="19" t="s">
        <v>23</v>
      </c>
      <c r="AE45" s="57" t="str">
        <f t="shared" si="15"/>
        <v>الف-چهارم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21.75">
      <c r="A46" s="219" t="s">
        <v>1525</v>
      </c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20"/>
    </row>
  </sheetData>
  <mergeCells count="25">
    <mergeCell ref="A46:AE46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45">
    <cfRule type="cellIs" dxfId="751" priority="157" operator="between">
      <formula>951</formula>
      <formula>1000</formula>
    </cfRule>
    <cfRule type="cellIs" dxfId="750" priority="158" operator="between">
      <formula>901</formula>
      <formula>950</formula>
    </cfRule>
    <cfRule type="cellIs" dxfId="749" priority="159" operator="between">
      <formula>851</formula>
      <formula>900</formula>
    </cfRule>
    <cfRule type="cellIs" dxfId="748" priority="160" operator="between">
      <formula>801</formula>
      <formula>850</formula>
    </cfRule>
    <cfRule type="cellIs" dxfId="747" priority="161" operator="between">
      <formula>751</formula>
      <formula>800</formula>
    </cfRule>
    <cfRule type="cellIs" dxfId="746" priority="162" operator="between">
      <formula>701</formula>
      <formula>750</formula>
    </cfRule>
    <cfRule type="cellIs" dxfId="745" priority="163" operator="between">
      <formula>651</formula>
      <formula>700</formula>
    </cfRule>
    <cfRule type="cellIs" dxfId="744" priority="164" operator="between">
      <formula>601</formula>
      <formula>650</formula>
    </cfRule>
    <cfRule type="cellIs" dxfId="743" priority="165" operator="between">
      <formula>551</formula>
      <formula>600</formula>
    </cfRule>
    <cfRule type="cellIs" dxfId="742" priority="166" operator="between">
      <formula>501</formula>
      <formula>550</formula>
    </cfRule>
    <cfRule type="cellIs" dxfId="741" priority="167" operator="between">
      <formula>451</formula>
      <formula>500</formula>
    </cfRule>
    <cfRule type="cellIs" dxfId="740" priority="168" operator="between">
      <formula>401</formula>
      <formula>450</formula>
    </cfRule>
    <cfRule type="cellIs" dxfId="739" priority="169" operator="between">
      <formula>0</formula>
      <formula>400</formula>
    </cfRule>
  </conditionalFormatting>
  <conditionalFormatting sqref="AD4:AD45">
    <cfRule type="cellIs" dxfId="738" priority="1" operator="equal">
      <formula>"951-1000"</formula>
    </cfRule>
    <cfRule type="cellIs" dxfId="737" priority="2" operator="equal">
      <formula>"901-950"</formula>
    </cfRule>
    <cfRule type="cellIs" dxfId="736" priority="3" operator="equal">
      <formula>"851-900"</formula>
    </cfRule>
    <cfRule type="cellIs" dxfId="735" priority="4" operator="equal">
      <formula>"801-850"</formula>
    </cfRule>
    <cfRule type="cellIs" dxfId="734" priority="5" operator="equal">
      <formula>"751-800"</formula>
    </cfRule>
    <cfRule type="cellIs" dxfId="733" priority="6" operator="equal">
      <formula>"701-750"</formula>
    </cfRule>
    <cfRule type="cellIs" dxfId="732" priority="7" operator="equal">
      <formula>"651-700"</formula>
    </cfRule>
    <cfRule type="cellIs" dxfId="731" priority="8" operator="equal">
      <formula>"601-650"</formula>
    </cfRule>
    <cfRule type="cellIs" dxfId="730" priority="9" operator="equal">
      <formula>"551-600"</formula>
    </cfRule>
    <cfRule type="cellIs" dxfId="729" priority="10" operator="equal">
      <formula>"501-550"</formula>
    </cfRule>
    <cfRule type="cellIs" dxfId="728" priority="11" operator="equal">
      <formula>"451-500"</formula>
    </cfRule>
    <cfRule type="cellIs" dxfId="727" priority="12" operator="equal">
      <formula>"401-450"</formula>
    </cfRule>
    <cfRule type="cellIs" dxfId="726" priority="13" operator="equal">
      <formula>"0-400"</formula>
    </cfRule>
  </conditionalFormatting>
  <conditionalFormatting sqref="AE4:AE45">
    <cfRule type="cellIs" dxfId="725" priority="14" operator="equal">
      <formula>"الف-یک"</formula>
    </cfRule>
    <cfRule type="cellIs" dxfId="724" priority="15" operator="equal">
      <formula>"ب-یک"</formula>
    </cfRule>
    <cfRule type="cellIs" dxfId="723" priority="16" operator="equal">
      <formula>"ج-یک"</formula>
    </cfRule>
    <cfRule type="cellIs" dxfId="722" priority="17" operator="equal">
      <formula>"الف-دو"</formula>
    </cfRule>
    <cfRule type="cellIs" dxfId="721" priority="18" operator="equal">
      <formula>"ب-دو"</formula>
    </cfRule>
    <cfRule type="cellIs" dxfId="720" priority="19" operator="equal">
      <formula>"ج-دو"</formula>
    </cfRule>
    <cfRule type="cellIs" dxfId="719" priority="20" operator="equal">
      <formula>"الف-سوم"</formula>
    </cfRule>
    <cfRule type="cellIs" dxfId="718" priority="21" operator="equal">
      <formula>"ب-سوم"</formula>
    </cfRule>
    <cfRule type="cellIs" dxfId="717" priority="22" operator="equal">
      <formula>"ج-سوم"</formula>
    </cfRule>
    <cfRule type="cellIs" dxfId="716" priority="23" operator="equal">
      <formula>"الف-چهارم"</formula>
    </cfRule>
    <cfRule type="cellIs" dxfId="715" priority="24" operator="equal">
      <formula>"ب-چهارم"</formula>
    </cfRule>
    <cfRule type="cellIs" dxfId="714" priority="25" operator="equal">
      <formula>"ج-چهارم"</formula>
    </cfRule>
    <cfRule type="cellIs" dxfId="713" priority="26" operator="equal">
      <formula>"بدون درجه"</formula>
    </cfRule>
  </conditionalFormatting>
  <conditionalFormatting sqref="AL24">
    <cfRule type="cellIs" dxfId="712" priority="586" operator="equal">
      <formula>"الف- یک"</formula>
    </cfRule>
    <cfRule type="cellIs" dxfId="711" priority="587" operator="equal">
      <formula>"بدون درجه"</formula>
    </cfRule>
  </conditionalFormatting>
  <conditionalFormatting sqref="AL22:AM22">
    <cfRule type="dataBar" priority="5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{F8487CEB-E5B3-486E-99B6-0094AF94626B}</x14:id>
        </ext>
      </extLst>
    </cfRule>
    <cfRule type="notContainsBlanks" dxfId="710" priority="589">
      <formula>LEN(TRIM(AL22))&gt;0</formula>
    </cfRule>
  </conditionalFormatting>
  <dataValidations count="8">
    <dataValidation type="list" allowBlank="1" showInputMessage="1" showErrorMessage="1" sqref="J4:J45" xr:uid="{00000000-0002-0000-0B00-000000000000}">
      <formula1>$AI$2:$AI$12</formula1>
    </dataValidation>
    <dataValidation type="list" allowBlank="1" showInputMessage="1" showErrorMessage="1" sqref="P4:P45" xr:uid="{00000000-0002-0000-0B00-000001000000}">
      <formula1>$AM$2:$AM$5</formula1>
    </dataValidation>
    <dataValidation type="list" allowBlank="1" showInputMessage="1" showErrorMessage="1" sqref="V4:V45" xr:uid="{00000000-0002-0000-0B00-000002000000}">
      <formula1>$AQ$2:$AQ$22</formula1>
    </dataValidation>
    <dataValidation type="list" allowBlank="1" showInputMessage="1" showErrorMessage="1" sqref="S4:S45" xr:uid="{00000000-0002-0000-0B00-000003000000}">
      <formula1>$AO$2:$AO$6</formula1>
    </dataValidation>
    <dataValidation type="list" allowBlank="1" showInputMessage="1" showErrorMessage="1" sqref="M4:M45" xr:uid="{00000000-0002-0000-0B00-000004000000}">
      <formula1>$AK$2:$AK$4</formula1>
    </dataValidation>
    <dataValidation type="list" allowBlank="1" showInputMessage="1" showErrorMessage="1" sqref="AD4:AD45" xr:uid="{00000000-0002-0000-0B00-000005000000}">
      <formula1>$AL$8:$AL$21</formula1>
    </dataValidation>
    <dataValidation type="list" allowBlank="1" showInputMessage="1" showErrorMessage="1" sqref="G4:G45" xr:uid="{00000000-0002-0000-0B00-000006000000}">
      <formula1>$AG$2:$AG$6</formula1>
    </dataValidation>
    <dataValidation type="list" allowBlank="1" showInputMessage="1" showErrorMessage="1" sqref="Y4:Y45" xr:uid="{00000000-0002-0000-0B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8487CEB-E5B3-486E-99B6-0094AF9462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theme="2" tint="-0.749992370372631"/>
  </sheetPr>
  <dimension ref="A1:AU24"/>
  <sheetViews>
    <sheetView rightToLeft="1" topLeftCell="A16" workbookViewId="0">
      <selection activeCell="A13" sqref="A13:AE13"/>
    </sheetView>
  </sheetViews>
  <sheetFormatPr defaultRowHeight="15"/>
  <cols>
    <col min="1" max="1" width="5.140625" bestFit="1" customWidth="1"/>
    <col min="2" max="2" width="11.85546875" bestFit="1" customWidth="1"/>
    <col min="3" max="3" width="11.5703125" bestFit="1" customWidth="1"/>
    <col min="4" max="4" width="21" bestFit="1" customWidth="1"/>
    <col min="5" max="5" width="13" bestFit="1" customWidth="1"/>
    <col min="6" max="6" width="17.140625" bestFit="1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2" max="22" width="6.85546875" bestFit="1" customWidth="1"/>
    <col min="23" max="23" width="6" bestFit="1" customWidth="1"/>
    <col min="24" max="24" width="5.85546875" bestFit="1" customWidth="1"/>
    <col min="25" max="25" width="8.85546875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.95" customHeight="1">
      <c r="A4" s="16">
        <v>1</v>
      </c>
      <c r="B4" s="17" t="s">
        <v>588</v>
      </c>
      <c r="C4" s="119" t="s">
        <v>598</v>
      </c>
      <c r="D4" s="119" t="s">
        <v>599</v>
      </c>
      <c r="E4" s="119">
        <v>2002647951</v>
      </c>
      <c r="F4" s="120" t="s">
        <v>600</v>
      </c>
      <c r="G4" s="11" t="s">
        <v>28</v>
      </c>
      <c r="H4" s="41">
        <f t="shared" ref="H4:H23" si="0">IFERROR(VLOOKUP(G4,$AG$2:$AH$6,2,FALSE),0)</f>
        <v>35</v>
      </c>
      <c r="I4" s="42">
        <f t="shared" ref="I4:I23" si="1">H4*2</f>
        <v>70</v>
      </c>
      <c r="J4" s="15">
        <v>5000</v>
      </c>
      <c r="K4" s="43">
        <f t="shared" ref="K4:K23" si="2">IFERROR(VLOOKUP(J4,$AI$2:$AJ$12,2,FALSE),0)</f>
        <v>50</v>
      </c>
      <c r="L4" s="44">
        <f t="shared" ref="L4:L23" si="3">K4*2</f>
        <v>100</v>
      </c>
      <c r="M4" s="10">
        <v>0</v>
      </c>
      <c r="N4" s="45">
        <f t="shared" ref="N4:N23" si="4">IFERROR(VLOOKUP(M4,$AK$2:$AL$4,2,FALSE),0)</f>
        <v>0</v>
      </c>
      <c r="O4" s="46">
        <f t="shared" ref="O4:O23" si="5">N4*2</f>
        <v>0</v>
      </c>
      <c r="P4" s="12">
        <v>0</v>
      </c>
      <c r="Q4" s="47">
        <f t="shared" ref="Q4:Q23" si="6">IFERROR(VLOOKUP(P4,$AM$2:$AN$5,2,FALSE),0)</f>
        <v>0</v>
      </c>
      <c r="R4" s="48">
        <f t="shared" ref="R4:R23" si="7">Q4*2</f>
        <v>0</v>
      </c>
      <c r="S4" s="13" t="s">
        <v>28</v>
      </c>
      <c r="T4" s="49">
        <f t="shared" ref="T4:T23" si="8">IFERROR(VLOOKUP(S4,$AO$2:$AP$6,2,FALSE),0)</f>
        <v>35</v>
      </c>
      <c r="U4" s="50">
        <f t="shared" ref="U4:U23" si="9">T4*1</f>
        <v>35</v>
      </c>
      <c r="V4" s="18">
        <v>4</v>
      </c>
      <c r="W4" s="51">
        <f t="shared" ref="W4:W23" si="10">IFERROR(VLOOKUP(V4,$AQ$2:$AR$22,2,FALSE),0)</f>
        <v>20</v>
      </c>
      <c r="X4" s="52">
        <f t="shared" ref="X4:X23" si="11">W4*1</f>
        <v>20</v>
      </c>
      <c r="Y4" s="14" t="s">
        <v>37</v>
      </c>
      <c r="Z4" s="53">
        <f t="shared" ref="Z4:Z23" si="12">IFERROR(VLOOKUP(Y4,$AS$2:$AT$8,2,FALSE),0)</f>
        <v>0</v>
      </c>
      <c r="AA4" s="54">
        <f t="shared" ref="AA4:AA23" si="13">Z4*2</f>
        <v>0</v>
      </c>
      <c r="AB4" s="55">
        <v>1000</v>
      </c>
      <c r="AC4" s="125">
        <f t="shared" ref="AC4:AC11" si="14">SUM(I4,L4,O4,R4,U4,X4,AA4)-Y398</f>
        <v>225</v>
      </c>
      <c r="AD4" s="19" t="s">
        <v>594</v>
      </c>
      <c r="AE4" s="57" t="str">
        <f t="shared" ref="AE4:AE23" si="15">IFERROR(VLOOKUP(AD4,$AL$8:$AM$20,2,FALSE),0)</f>
        <v>بدون درجه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.95" customHeight="1">
      <c r="A5" s="16">
        <f>A4+1</f>
        <v>2</v>
      </c>
      <c r="B5" s="17" t="s">
        <v>588</v>
      </c>
      <c r="C5" s="119" t="s">
        <v>601</v>
      </c>
      <c r="D5" s="119" t="s">
        <v>602</v>
      </c>
      <c r="E5" s="119">
        <v>1990055419</v>
      </c>
      <c r="F5" s="120" t="s">
        <v>603</v>
      </c>
      <c r="G5" s="11" t="s">
        <v>31</v>
      </c>
      <c r="H5" s="41">
        <f t="shared" si="0"/>
        <v>70</v>
      </c>
      <c r="I5" s="42">
        <f t="shared" si="1"/>
        <v>140</v>
      </c>
      <c r="J5" s="15">
        <v>10000</v>
      </c>
      <c r="K5" s="43">
        <f t="shared" si="2"/>
        <v>100</v>
      </c>
      <c r="L5" s="44">
        <f t="shared" si="3"/>
        <v>200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13</v>
      </c>
      <c r="Q5" s="47">
        <f t="shared" si="6"/>
        <v>70</v>
      </c>
      <c r="R5" s="48">
        <f t="shared" si="7"/>
        <v>140</v>
      </c>
      <c r="S5" s="13" t="s">
        <v>31</v>
      </c>
      <c r="T5" s="49">
        <f t="shared" si="8"/>
        <v>70</v>
      </c>
      <c r="U5" s="50">
        <f t="shared" si="9"/>
        <v>70</v>
      </c>
      <c r="V5" s="18">
        <v>3</v>
      </c>
      <c r="W5" s="51">
        <f t="shared" si="10"/>
        <v>15</v>
      </c>
      <c r="X5" s="52">
        <f t="shared" si="11"/>
        <v>15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125">
        <f t="shared" si="14"/>
        <v>765</v>
      </c>
      <c r="AD5" s="19" t="s">
        <v>21</v>
      </c>
      <c r="AE5" s="57" t="str">
        <f t="shared" si="15"/>
        <v>ب-دو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1.95" customHeight="1">
      <c r="A6" s="16">
        <f t="shared" ref="A6:A23" si="16">A5+1</f>
        <v>3</v>
      </c>
      <c r="B6" s="17" t="s">
        <v>588</v>
      </c>
      <c r="C6" s="119" t="s">
        <v>604</v>
      </c>
      <c r="D6" s="119" t="s">
        <v>605</v>
      </c>
      <c r="E6" s="119">
        <v>2000693891</v>
      </c>
      <c r="F6" s="120" t="s">
        <v>606</v>
      </c>
      <c r="G6" s="11" t="s">
        <v>28</v>
      </c>
      <c r="H6" s="41">
        <f t="shared" si="0"/>
        <v>35</v>
      </c>
      <c r="I6" s="42">
        <f t="shared" si="1"/>
        <v>70</v>
      </c>
      <c r="J6" s="15">
        <v>0</v>
      </c>
      <c r="K6" s="43">
        <f t="shared" si="2"/>
        <v>0</v>
      </c>
      <c r="L6" s="44">
        <f t="shared" si="3"/>
        <v>0</v>
      </c>
      <c r="M6" s="10">
        <v>0</v>
      </c>
      <c r="N6" s="45">
        <f t="shared" si="4"/>
        <v>0</v>
      </c>
      <c r="O6" s="46">
        <f t="shared" si="5"/>
        <v>0</v>
      </c>
      <c r="P6" s="12">
        <v>0</v>
      </c>
      <c r="Q6" s="47">
        <f t="shared" si="6"/>
        <v>0</v>
      </c>
      <c r="R6" s="48">
        <f t="shared" si="7"/>
        <v>0</v>
      </c>
      <c r="S6" s="13" t="s">
        <v>29</v>
      </c>
      <c r="T6" s="49">
        <f t="shared" si="8"/>
        <v>50</v>
      </c>
      <c r="U6" s="50">
        <f t="shared" si="9"/>
        <v>50</v>
      </c>
      <c r="V6" s="18">
        <v>2</v>
      </c>
      <c r="W6" s="51">
        <f t="shared" si="10"/>
        <v>10</v>
      </c>
      <c r="X6" s="52">
        <f t="shared" si="11"/>
        <v>10</v>
      </c>
      <c r="Y6" s="14" t="s">
        <v>37</v>
      </c>
      <c r="Z6" s="53">
        <f t="shared" si="12"/>
        <v>0</v>
      </c>
      <c r="AA6" s="54">
        <f t="shared" si="13"/>
        <v>0</v>
      </c>
      <c r="AB6" s="55">
        <v>1000</v>
      </c>
      <c r="AC6" s="125">
        <f t="shared" si="14"/>
        <v>130</v>
      </c>
      <c r="AD6" s="19" t="s">
        <v>594</v>
      </c>
      <c r="AE6" s="57" t="str">
        <f t="shared" si="15"/>
        <v>بدون درجه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1.95" customHeight="1">
      <c r="A7" s="16">
        <f t="shared" si="16"/>
        <v>4</v>
      </c>
      <c r="B7" s="17" t="s">
        <v>588</v>
      </c>
      <c r="C7" s="17" t="s">
        <v>607</v>
      </c>
      <c r="D7" s="17" t="s">
        <v>608</v>
      </c>
      <c r="E7" s="119">
        <v>1990309291</v>
      </c>
      <c r="F7" s="120" t="s">
        <v>609</v>
      </c>
      <c r="G7" s="11" t="s">
        <v>28</v>
      </c>
      <c r="H7" s="41">
        <f t="shared" si="0"/>
        <v>35</v>
      </c>
      <c r="I7" s="42">
        <f t="shared" si="1"/>
        <v>70</v>
      </c>
      <c r="J7" s="15">
        <v>2000</v>
      </c>
      <c r="K7" s="43">
        <f t="shared" si="2"/>
        <v>20</v>
      </c>
      <c r="L7" s="44">
        <f t="shared" si="3"/>
        <v>40</v>
      </c>
      <c r="M7" s="10">
        <v>0</v>
      </c>
      <c r="N7" s="45">
        <f t="shared" si="4"/>
        <v>0</v>
      </c>
      <c r="O7" s="46">
        <f t="shared" si="5"/>
        <v>0</v>
      </c>
      <c r="P7" s="12">
        <v>0</v>
      </c>
      <c r="Q7" s="47">
        <f t="shared" si="6"/>
        <v>0</v>
      </c>
      <c r="R7" s="48">
        <f t="shared" si="7"/>
        <v>0</v>
      </c>
      <c r="S7" s="13" t="s">
        <v>28</v>
      </c>
      <c r="T7" s="49">
        <f t="shared" si="8"/>
        <v>35</v>
      </c>
      <c r="U7" s="50">
        <f t="shared" si="9"/>
        <v>35</v>
      </c>
      <c r="V7" s="18">
        <v>3</v>
      </c>
      <c r="W7" s="51">
        <f t="shared" si="10"/>
        <v>15</v>
      </c>
      <c r="X7" s="52">
        <f t="shared" si="11"/>
        <v>15</v>
      </c>
      <c r="Y7" s="14" t="s">
        <v>61</v>
      </c>
      <c r="Z7" s="53">
        <f t="shared" si="12"/>
        <v>-30</v>
      </c>
      <c r="AA7" s="54">
        <f t="shared" si="13"/>
        <v>-60</v>
      </c>
      <c r="AB7" s="55">
        <v>1000</v>
      </c>
      <c r="AC7" s="125">
        <f t="shared" si="14"/>
        <v>100</v>
      </c>
      <c r="AD7" s="19" t="s">
        <v>594</v>
      </c>
      <c r="AE7" s="57" t="str">
        <f t="shared" si="15"/>
        <v>بدون درجه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1.95" customHeight="1">
      <c r="A8" s="16">
        <f t="shared" si="16"/>
        <v>5</v>
      </c>
      <c r="B8" s="17" t="s">
        <v>588</v>
      </c>
      <c r="C8" s="17" t="s">
        <v>610</v>
      </c>
      <c r="D8" s="17" t="s">
        <v>611</v>
      </c>
      <c r="E8" s="119">
        <v>2002998094</v>
      </c>
      <c r="F8" s="120" t="s">
        <v>612</v>
      </c>
      <c r="G8" s="11" t="s">
        <v>28</v>
      </c>
      <c r="H8" s="41">
        <f t="shared" si="0"/>
        <v>35</v>
      </c>
      <c r="I8" s="42">
        <f t="shared" si="1"/>
        <v>70</v>
      </c>
      <c r="J8" s="15">
        <v>2000</v>
      </c>
      <c r="K8" s="43">
        <f t="shared" si="2"/>
        <v>20</v>
      </c>
      <c r="L8" s="44">
        <f t="shared" si="3"/>
        <v>40</v>
      </c>
      <c r="M8" s="10" t="s">
        <v>31</v>
      </c>
      <c r="N8" s="45">
        <f t="shared" si="4"/>
        <v>70</v>
      </c>
      <c r="O8" s="46">
        <f t="shared" si="5"/>
        <v>140</v>
      </c>
      <c r="P8" s="12" t="s">
        <v>14</v>
      </c>
      <c r="Q8" s="47">
        <f t="shared" si="6"/>
        <v>50</v>
      </c>
      <c r="R8" s="48">
        <f t="shared" si="7"/>
        <v>100</v>
      </c>
      <c r="S8" s="13" t="s">
        <v>30</v>
      </c>
      <c r="T8" s="49">
        <f t="shared" si="8"/>
        <v>100</v>
      </c>
      <c r="U8" s="50">
        <f t="shared" si="9"/>
        <v>100</v>
      </c>
      <c r="V8" s="18">
        <v>3</v>
      </c>
      <c r="W8" s="51">
        <f t="shared" si="10"/>
        <v>15</v>
      </c>
      <c r="X8" s="52">
        <f t="shared" si="11"/>
        <v>15</v>
      </c>
      <c r="Y8" s="14" t="s">
        <v>37</v>
      </c>
      <c r="Z8" s="53">
        <f t="shared" si="12"/>
        <v>0</v>
      </c>
      <c r="AA8" s="54">
        <f t="shared" si="13"/>
        <v>0</v>
      </c>
      <c r="AB8" s="55">
        <v>1000</v>
      </c>
      <c r="AC8" s="125">
        <f t="shared" si="14"/>
        <v>465</v>
      </c>
      <c r="AD8" s="19" t="s">
        <v>25</v>
      </c>
      <c r="AE8" s="57" t="str">
        <f t="shared" si="15"/>
        <v>ب-چهارم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.95" customHeight="1">
      <c r="A9" s="16">
        <f t="shared" si="16"/>
        <v>6</v>
      </c>
      <c r="B9" s="17" t="s">
        <v>588</v>
      </c>
      <c r="C9" s="17" t="s">
        <v>613</v>
      </c>
      <c r="D9" s="17" t="s">
        <v>613</v>
      </c>
      <c r="E9" s="119">
        <v>1990194877</v>
      </c>
      <c r="F9" s="120" t="s">
        <v>609</v>
      </c>
      <c r="G9" s="11" t="s">
        <v>28</v>
      </c>
      <c r="H9" s="41">
        <f t="shared" si="0"/>
        <v>35</v>
      </c>
      <c r="I9" s="42">
        <f t="shared" si="1"/>
        <v>70</v>
      </c>
      <c r="J9" s="15">
        <v>4000</v>
      </c>
      <c r="K9" s="43">
        <f t="shared" si="2"/>
        <v>40</v>
      </c>
      <c r="L9" s="44">
        <f t="shared" si="3"/>
        <v>80</v>
      </c>
      <c r="M9" s="10">
        <v>0</v>
      </c>
      <c r="N9" s="45">
        <f t="shared" si="4"/>
        <v>0</v>
      </c>
      <c r="O9" s="46">
        <f t="shared" si="5"/>
        <v>0</v>
      </c>
      <c r="P9" s="12">
        <v>0</v>
      </c>
      <c r="Q9" s="47">
        <f t="shared" si="6"/>
        <v>0</v>
      </c>
      <c r="R9" s="48">
        <f t="shared" si="7"/>
        <v>0</v>
      </c>
      <c r="S9" s="13" t="s">
        <v>28</v>
      </c>
      <c r="T9" s="49">
        <f t="shared" si="8"/>
        <v>35</v>
      </c>
      <c r="U9" s="50">
        <f t="shared" si="9"/>
        <v>35</v>
      </c>
      <c r="V9" s="18">
        <v>3</v>
      </c>
      <c r="W9" s="51">
        <f t="shared" si="10"/>
        <v>15</v>
      </c>
      <c r="X9" s="52">
        <f t="shared" si="11"/>
        <v>15</v>
      </c>
      <c r="Y9" s="14" t="s">
        <v>37</v>
      </c>
      <c r="Z9" s="53">
        <f t="shared" si="12"/>
        <v>0</v>
      </c>
      <c r="AA9" s="54">
        <f t="shared" si="13"/>
        <v>0</v>
      </c>
      <c r="AB9" s="55">
        <v>1000</v>
      </c>
      <c r="AC9" s="125">
        <f t="shared" si="14"/>
        <v>200</v>
      </c>
      <c r="AD9" s="19" t="s">
        <v>594</v>
      </c>
      <c r="AE9" s="57" t="str">
        <f t="shared" si="15"/>
        <v>بدون درجه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.95" customHeight="1">
      <c r="A10" s="16">
        <f t="shared" si="16"/>
        <v>7</v>
      </c>
      <c r="B10" s="17" t="s">
        <v>588</v>
      </c>
      <c r="C10" s="17" t="s">
        <v>614</v>
      </c>
      <c r="D10" s="17" t="s">
        <v>615</v>
      </c>
      <c r="E10" s="119">
        <v>1755573375</v>
      </c>
      <c r="F10" s="120" t="s">
        <v>616</v>
      </c>
      <c r="G10" s="11" t="s">
        <v>29</v>
      </c>
      <c r="H10" s="41">
        <f t="shared" si="0"/>
        <v>50</v>
      </c>
      <c r="I10" s="42">
        <f t="shared" si="1"/>
        <v>100</v>
      </c>
      <c r="J10" s="15">
        <v>2000</v>
      </c>
      <c r="K10" s="43">
        <f t="shared" si="2"/>
        <v>20</v>
      </c>
      <c r="L10" s="44">
        <f t="shared" si="3"/>
        <v>40</v>
      </c>
      <c r="M10" s="10" t="s">
        <v>31</v>
      </c>
      <c r="N10" s="45">
        <f t="shared" si="4"/>
        <v>70</v>
      </c>
      <c r="O10" s="46">
        <f t="shared" si="5"/>
        <v>140</v>
      </c>
      <c r="P10" s="12" t="s">
        <v>12</v>
      </c>
      <c r="Q10" s="47">
        <f t="shared" si="6"/>
        <v>100</v>
      </c>
      <c r="R10" s="48">
        <f t="shared" si="7"/>
        <v>200</v>
      </c>
      <c r="S10" s="13" t="s">
        <v>30</v>
      </c>
      <c r="T10" s="49">
        <f t="shared" si="8"/>
        <v>100</v>
      </c>
      <c r="U10" s="50">
        <f t="shared" si="9"/>
        <v>100</v>
      </c>
      <c r="V10" s="18">
        <v>3</v>
      </c>
      <c r="W10" s="51">
        <f t="shared" si="10"/>
        <v>15</v>
      </c>
      <c r="X10" s="52">
        <f t="shared" si="11"/>
        <v>15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125">
        <f t="shared" si="14"/>
        <v>595</v>
      </c>
      <c r="AD10" s="19" t="s">
        <v>592</v>
      </c>
      <c r="AE10" s="57" t="str">
        <f t="shared" si="15"/>
        <v>ج-سوم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.95" customHeight="1">
      <c r="A11" s="16">
        <f t="shared" si="16"/>
        <v>8</v>
      </c>
      <c r="B11" s="17" t="s">
        <v>588</v>
      </c>
      <c r="C11" s="17" t="s">
        <v>617</v>
      </c>
      <c r="D11" s="17" t="s">
        <v>617</v>
      </c>
      <c r="E11" s="119">
        <v>1990209688</v>
      </c>
      <c r="F11" s="120" t="s">
        <v>618</v>
      </c>
      <c r="G11" s="11" t="s">
        <v>28</v>
      </c>
      <c r="H11" s="41">
        <f t="shared" si="0"/>
        <v>35</v>
      </c>
      <c r="I11" s="42">
        <f t="shared" si="1"/>
        <v>70</v>
      </c>
      <c r="J11" s="15">
        <v>10000</v>
      </c>
      <c r="K11" s="43">
        <f t="shared" si="2"/>
        <v>100</v>
      </c>
      <c r="L11" s="44">
        <f t="shared" si="3"/>
        <v>200</v>
      </c>
      <c r="M11" s="10" t="s">
        <v>31</v>
      </c>
      <c r="N11" s="45">
        <f t="shared" si="4"/>
        <v>70</v>
      </c>
      <c r="O11" s="46">
        <f t="shared" si="5"/>
        <v>140</v>
      </c>
      <c r="P11" s="12" t="s">
        <v>14</v>
      </c>
      <c r="Q11" s="47">
        <f t="shared" si="6"/>
        <v>50</v>
      </c>
      <c r="R11" s="48">
        <f t="shared" si="7"/>
        <v>100</v>
      </c>
      <c r="S11" s="13" t="s">
        <v>31</v>
      </c>
      <c r="T11" s="49">
        <f t="shared" si="8"/>
        <v>70</v>
      </c>
      <c r="U11" s="50">
        <f t="shared" si="9"/>
        <v>70</v>
      </c>
      <c r="V11" s="18">
        <v>4</v>
      </c>
      <c r="W11" s="51">
        <f t="shared" si="10"/>
        <v>20</v>
      </c>
      <c r="X11" s="52">
        <f t="shared" si="11"/>
        <v>20</v>
      </c>
      <c r="Y11" s="14" t="s">
        <v>37</v>
      </c>
      <c r="Z11" s="53">
        <f t="shared" si="12"/>
        <v>0</v>
      </c>
      <c r="AA11" s="54">
        <f t="shared" si="13"/>
        <v>0</v>
      </c>
      <c r="AB11" s="55">
        <v>1000</v>
      </c>
      <c r="AC11" s="125">
        <f t="shared" si="14"/>
        <v>600</v>
      </c>
      <c r="AD11" s="19" t="s">
        <v>592</v>
      </c>
      <c r="AE11" s="57" t="str">
        <f t="shared" si="15"/>
        <v>ج-سوم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.95" customHeight="1">
      <c r="A12" s="16">
        <f t="shared" si="16"/>
        <v>9</v>
      </c>
      <c r="B12" s="17" t="s">
        <v>588</v>
      </c>
      <c r="C12" s="17" t="s">
        <v>619</v>
      </c>
      <c r="D12" s="17" t="s">
        <v>620</v>
      </c>
      <c r="E12" s="119">
        <v>2002240371</v>
      </c>
      <c r="F12" s="120" t="s">
        <v>621</v>
      </c>
      <c r="G12" s="11" t="s">
        <v>28</v>
      </c>
      <c r="H12" s="41">
        <f t="shared" si="0"/>
        <v>35</v>
      </c>
      <c r="I12" s="42">
        <f t="shared" si="1"/>
        <v>70</v>
      </c>
      <c r="J12" s="15">
        <v>4000</v>
      </c>
      <c r="K12" s="43">
        <f t="shared" si="2"/>
        <v>40</v>
      </c>
      <c r="L12" s="44">
        <f t="shared" si="3"/>
        <v>80</v>
      </c>
      <c r="M12" s="10" t="s">
        <v>31</v>
      </c>
      <c r="N12" s="45">
        <f t="shared" si="4"/>
        <v>70</v>
      </c>
      <c r="O12" s="46">
        <f t="shared" si="5"/>
        <v>140</v>
      </c>
      <c r="P12" s="12" t="s">
        <v>13</v>
      </c>
      <c r="Q12" s="47">
        <f t="shared" si="6"/>
        <v>70</v>
      </c>
      <c r="R12" s="48">
        <f t="shared" si="7"/>
        <v>140</v>
      </c>
      <c r="S12" s="13" t="s">
        <v>29</v>
      </c>
      <c r="T12" s="49">
        <f t="shared" si="8"/>
        <v>50</v>
      </c>
      <c r="U12" s="50">
        <f t="shared" si="9"/>
        <v>50</v>
      </c>
      <c r="V12" s="18">
        <v>3</v>
      </c>
      <c r="W12" s="51">
        <f t="shared" si="10"/>
        <v>15</v>
      </c>
      <c r="X12" s="52">
        <f t="shared" si="11"/>
        <v>15</v>
      </c>
      <c r="Y12" s="14" t="s">
        <v>37</v>
      </c>
      <c r="Z12" s="53">
        <f t="shared" si="12"/>
        <v>0</v>
      </c>
      <c r="AA12" s="54">
        <f t="shared" si="13"/>
        <v>0</v>
      </c>
      <c r="AB12" s="55">
        <v>1000</v>
      </c>
      <c r="AC12" s="125">
        <f t="shared" ref="AC12:AC23" si="17">SUM(I12,L12,O12,R12,U12,X12,AA12)-Y398</f>
        <v>495</v>
      </c>
      <c r="AD12" s="19" t="s">
        <v>25</v>
      </c>
      <c r="AE12" s="57" t="str">
        <f t="shared" si="15"/>
        <v>ب-چهارم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.95" customHeight="1">
      <c r="A13" s="16">
        <f t="shared" si="16"/>
        <v>10</v>
      </c>
      <c r="B13" s="17" t="s">
        <v>588</v>
      </c>
      <c r="C13" s="17" t="s">
        <v>622</v>
      </c>
      <c r="D13" s="17" t="s">
        <v>623</v>
      </c>
      <c r="E13" s="119">
        <v>5269646323</v>
      </c>
      <c r="F13" s="120" t="s">
        <v>624</v>
      </c>
      <c r="G13" s="11" t="s">
        <v>28</v>
      </c>
      <c r="H13" s="41">
        <f t="shared" si="0"/>
        <v>35</v>
      </c>
      <c r="I13" s="42">
        <f t="shared" si="1"/>
        <v>70</v>
      </c>
      <c r="J13" s="15">
        <v>3000</v>
      </c>
      <c r="K13" s="43">
        <f t="shared" si="2"/>
        <v>30</v>
      </c>
      <c r="L13" s="44">
        <f t="shared" si="3"/>
        <v>60</v>
      </c>
      <c r="M13" s="10">
        <v>0</v>
      </c>
      <c r="N13" s="45">
        <f t="shared" si="4"/>
        <v>0</v>
      </c>
      <c r="O13" s="46">
        <f t="shared" si="5"/>
        <v>0</v>
      </c>
      <c r="P13" s="12">
        <v>0</v>
      </c>
      <c r="Q13" s="47">
        <f t="shared" si="6"/>
        <v>0</v>
      </c>
      <c r="R13" s="48">
        <f t="shared" si="7"/>
        <v>0</v>
      </c>
      <c r="S13" s="13">
        <v>0</v>
      </c>
      <c r="T13" s="49">
        <f t="shared" si="8"/>
        <v>0</v>
      </c>
      <c r="U13" s="50">
        <f t="shared" si="9"/>
        <v>0</v>
      </c>
      <c r="V13" s="18">
        <v>3</v>
      </c>
      <c r="W13" s="51">
        <f t="shared" si="10"/>
        <v>15</v>
      </c>
      <c r="X13" s="52">
        <f t="shared" si="11"/>
        <v>15</v>
      </c>
      <c r="Y13" s="14" t="s">
        <v>37</v>
      </c>
      <c r="Z13" s="53">
        <f t="shared" si="12"/>
        <v>0</v>
      </c>
      <c r="AA13" s="54">
        <f t="shared" si="13"/>
        <v>0</v>
      </c>
      <c r="AB13" s="55">
        <v>1000</v>
      </c>
      <c r="AC13" s="125">
        <f t="shared" si="17"/>
        <v>145</v>
      </c>
      <c r="AD13" s="19" t="s">
        <v>594</v>
      </c>
      <c r="AE13" s="57" t="str">
        <f t="shared" si="15"/>
        <v>بدون درجه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.95" customHeight="1">
      <c r="A14" s="16">
        <f t="shared" si="16"/>
        <v>11</v>
      </c>
      <c r="B14" s="17" t="s">
        <v>588</v>
      </c>
      <c r="C14" s="17" t="s">
        <v>625</v>
      </c>
      <c r="D14" s="17" t="s">
        <v>626</v>
      </c>
      <c r="E14" s="119">
        <v>2002267316</v>
      </c>
      <c r="F14" s="120" t="s">
        <v>621</v>
      </c>
      <c r="G14" s="11" t="s">
        <v>29</v>
      </c>
      <c r="H14" s="41">
        <f t="shared" si="0"/>
        <v>50</v>
      </c>
      <c r="I14" s="42">
        <f t="shared" si="1"/>
        <v>100</v>
      </c>
      <c r="J14" s="15">
        <v>3000</v>
      </c>
      <c r="K14" s="43">
        <f t="shared" si="2"/>
        <v>30</v>
      </c>
      <c r="L14" s="44">
        <f t="shared" si="3"/>
        <v>60</v>
      </c>
      <c r="M14" s="10" t="s">
        <v>31</v>
      </c>
      <c r="N14" s="45">
        <f t="shared" si="4"/>
        <v>70</v>
      </c>
      <c r="O14" s="46">
        <f t="shared" si="5"/>
        <v>140</v>
      </c>
      <c r="P14" s="12" t="s">
        <v>13</v>
      </c>
      <c r="Q14" s="47">
        <f t="shared" si="6"/>
        <v>70</v>
      </c>
      <c r="R14" s="48">
        <f t="shared" si="7"/>
        <v>140</v>
      </c>
      <c r="S14" s="13" t="s">
        <v>31</v>
      </c>
      <c r="T14" s="49">
        <f t="shared" si="8"/>
        <v>70</v>
      </c>
      <c r="U14" s="50">
        <f t="shared" si="9"/>
        <v>70</v>
      </c>
      <c r="V14" s="18">
        <v>3</v>
      </c>
      <c r="W14" s="51">
        <f t="shared" si="10"/>
        <v>15</v>
      </c>
      <c r="X14" s="52">
        <f t="shared" si="11"/>
        <v>15</v>
      </c>
      <c r="Y14" s="14" t="s">
        <v>37</v>
      </c>
      <c r="Z14" s="53">
        <f t="shared" si="12"/>
        <v>0</v>
      </c>
      <c r="AA14" s="54">
        <f t="shared" si="13"/>
        <v>0</v>
      </c>
      <c r="AB14" s="55">
        <v>1000</v>
      </c>
      <c r="AC14" s="125">
        <f t="shared" si="17"/>
        <v>525</v>
      </c>
      <c r="AD14" s="19" t="s">
        <v>23</v>
      </c>
      <c r="AE14" s="57" t="str">
        <f t="shared" si="15"/>
        <v>الف-چهارم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.95" customHeight="1">
      <c r="A15" s="16">
        <f t="shared" si="16"/>
        <v>12</v>
      </c>
      <c r="B15" s="17" t="s">
        <v>588</v>
      </c>
      <c r="C15" s="17" t="s">
        <v>627</v>
      </c>
      <c r="D15" s="17" t="s">
        <v>628</v>
      </c>
      <c r="E15" s="119">
        <v>2003285105</v>
      </c>
      <c r="F15" s="120" t="s">
        <v>629</v>
      </c>
      <c r="G15" s="11" t="s">
        <v>31</v>
      </c>
      <c r="H15" s="41">
        <f t="shared" si="0"/>
        <v>70</v>
      </c>
      <c r="I15" s="42">
        <f t="shared" si="1"/>
        <v>140</v>
      </c>
      <c r="J15" s="15">
        <v>4000</v>
      </c>
      <c r="K15" s="43">
        <f t="shared" si="2"/>
        <v>40</v>
      </c>
      <c r="L15" s="44">
        <f t="shared" si="3"/>
        <v>80</v>
      </c>
      <c r="M15" s="10">
        <v>0</v>
      </c>
      <c r="N15" s="45">
        <f t="shared" si="4"/>
        <v>0</v>
      </c>
      <c r="O15" s="46">
        <f t="shared" si="5"/>
        <v>0</v>
      </c>
      <c r="P15" s="12" t="s">
        <v>14</v>
      </c>
      <c r="Q15" s="47">
        <f t="shared" si="6"/>
        <v>50</v>
      </c>
      <c r="R15" s="48">
        <f t="shared" si="7"/>
        <v>100</v>
      </c>
      <c r="S15" s="13" t="s">
        <v>29</v>
      </c>
      <c r="T15" s="49">
        <f t="shared" si="8"/>
        <v>50</v>
      </c>
      <c r="U15" s="50">
        <f t="shared" si="9"/>
        <v>50</v>
      </c>
      <c r="V15" s="18">
        <v>2</v>
      </c>
      <c r="W15" s="51">
        <f t="shared" si="10"/>
        <v>10</v>
      </c>
      <c r="X15" s="52">
        <f t="shared" si="11"/>
        <v>10</v>
      </c>
      <c r="Y15" s="14" t="s">
        <v>37</v>
      </c>
      <c r="Z15" s="53">
        <f t="shared" si="12"/>
        <v>0</v>
      </c>
      <c r="AA15" s="54">
        <f t="shared" si="13"/>
        <v>0</v>
      </c>
      <c r="AB15" s="55">
        <v>1000</v>
      </c>
      <c r="AC15" s="125">
        <f t="shared" si="17"/>
        <v>380</v>
      </c>
      <c r="AD15" s="19" t="s">
        <v>594</v>
      </c>
      <c r="AE15" s="57" t="str">
        <f t="shared" si="15"/>
        <v>بدون درجه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.95" customHeight="1">
      <c r="A16" s="16">
        <f t="shared" si="16"/>
        <v>13</v>
      </c>
      <c r="B16" s="17" t="s">
        <v>588</v>
      </c>
      <c r="C16" s="17" t="s">
        <v>630</v>
      </c>
      <c r="D16" s="17" t="s">
        <v>631</v>
      </c>
      <c r="E16" s="119">
        <v>2000665047</v>
      </c>
      <c r="F16" s="120" t="s">
        <v>632</v>
      </c>
      <c r="G16" s="11" t="s">
        <v>31</v>
      </c>
      <c r="H16" s="41">
        <f t="shared" si="0"/>
        <v>70</v>
      </c>
      <c r="I16" s="42">
        <f t="shared" si="1"/>
        <v>140</v>
      </c>
      <c r="J16" s="15">
        <v>10000</v>
      </c>
      <c r="K16" s="43">
        <f t="shared" si="2"/>
        <v>100</v>
      </c>
      <c r="L16" s="44">
        <f t="shared" si="3"/>
        <v>200</v>
      </c>
      <c r="M16" s="10" t="s">
        <v>32</v>
      </c>
      <c r="N16" s="45">
        <f t="shared" si="4"/>
        <v>100</v>
      </c>
      <c r="O16" s="46">
        <f t="shared" si="5"/>
        <v>200</v>
      </c>
      <c r="P16" s="12" t="s">
        <v>13</v>
      </c>
      <c r="Q16" s="47">
        <f t="shared" si="6"/>
        <v>70</v>
      </c>
      <c r="R16" s="48">
        <f t="shared" si="7"/>
        <v>140</v>
      </c>
      <c r="S16" s="13" t="s">
        <v>29</v>
      </c>
      <c r="T16" s="49">
        <f t="shared" si="8"/>
        <v>50</v>
      </c>
      <c r="U16" s="50">
        <f t="shared" si="9"/>
        <v>50</v>
      </c>
      <c r="V16" s="18">
        <v>3</v>
      </c>
      <c r="W16" s="51">
        <f t="shared" si="10"/>
        <v>15</v>
      </c>
      <c r="X16" s="52">
        <f t="shared" si="11"/>
        <v>15</v>
      </c>
      <c r="Y16" s="14" t="s">
        <v>59</v>
      </c>
      <c r="Z16" s="53">
        <f t="shared" si="12"/>
        <v>-10</v>
      </c>
      <c r="AA16" s="54">
        <f t="shared" si="13"/>
        <v>-20</v>
      </c>
      <c r="AB16" s="55">
        <v>1000</v>
      </c>
      <c r="AC16" s="125">
        <f t="shared" si="17"/>
        <v>725</v>
      </c>
      <c r="AD16" s="19" t="s">
        <v>22</v>
      </c>
      <c r="AE16" s="57" t="str">
        <f t="shared" si="15"/>
        <v>ج-دو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.95" customHeight="1">
      <c r="A17" s="16">
        <f t="shared" si="16"/>
        <v>14</v>
      </c>
      <c r="B17" s="17" t="s">
        <v>588</v>
      </c>
      <c r="C17" s="17" t="s">
        <v>633</v>
      </c>
      <c r="D17" s="17" t="s">
        <v>634</v>
      </c>
      <c r="E17" s="119">
        <v>2002714932</v>
      </c>
      <c r="F17" s="120" t="s">
        <v>635</v>
      </c>
      <c r="G17" s="11" t="s">
        <v>28</v>
      </c>
      <c r="H17" s="41">
        <f t="shared" si="0"/>
        <v>35</v>
      </c>
      <c r="I17" s="42">
        <f t="shared" si="1"/>
        <v>70</v>
      </c>
      <c r="J17" s="15">
        <v>3000</v>
      </c>
      <c r="K17" s="43">
        <f t="shared" si="2"/>
        <v>30</v>
      </c>
      <c r="L17" s="44">
        <f t="shared" si="3"/>
        <v>60</v>
      </c>
      <c r="M17" s="10">
        <v>0</v>
      </c>
      <c r="N17" s="45">
        <f t="shared" si="4"/>
        <v>0</v>
      </c>
      <c r="O17" s="46">
        <f t="shared" si="5"/>
        <v>0</v>
      </c>
      <c r="P17" s="12">
        <v>0</v>
      </c>
      <c r="Q17" s="47">
        <f t="shared" si="6"/>
        <v>0</v>
      </c>
      <c r="R17" s="48">
        <f t="shared" si="7"/>
        <v>0</v>
      </c>
      <c r="S17" s="13" t="s">
        <v>31</v>
      </c>
      <c r="T17" s="49">
        <f t="shared" si="8"/>
        <v>70</v>
      </c>
      <c r="U17" s="50">
        <f t="shared" si="9"/>
        <v>70</v>
      </c>
      <c r="V17" s="18">
        <v>2</v>
      </c>
      <c r="W17" s="51">
        <f t="shared" si="10"/>
        <v>10</v>
      </c>
      <c r="X17" s="52">
        <f t="shared" si="11"/>
        <v>10</v>
      </c>
      <c r="Y17" s="14" t="s">
        <v>37</v>
      </c>
      <c r="Z17" s="53">
        <f t="shared" si="12"/>
        <v>0</v>
      </c>
      <c r="AA17" s="54">
        <f t="shared" si="13"/>
        <v>0</v>
      </c>
      <c r="AB17" s="55">
        <v>1000</v>
      </c>
      <c r="AC17" s="125">
        <f t="shared" si="17"/>
        <v>210</v>
      </c>
      <c r="AD17" s="19" t="s">
        <v>594</v>
      </c>
      <c r="AE17" s="57" t="str">
        <f t="shared" si="15"/>
        <v>بدون درجه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.95" customHeight="1">
      <c r="A18" s="16">
        <f t="shared" si="16"/>
        <v>15</v>
      </c>
      <c r="B18" s="17" t="s">
        <v>588</v>
      </c>
      <c r="C18" s="17" t="s">
        <v>636</v>
      </c>
      <c r="D18" s="17" t="s">
        <v>637</v>
      </c>
      <c r="E18" s="119">
        <v>1990032451</v>
      </c>
      <c r="F18" s="120" t="s">
        <v>638</v>
      </c>
      <c r="G18" s="11" t="s">
        <v>28</v>
      </c>
      <c r="H18" s="41">
        <f t="shared" si="0"/>
        <v>35</v>
      </c>
      <c r="I18" s="42">
        <f t="shared" si="1"/>
        <v>70</v>
      </c>
      <c r="J18" s="15">
        <v>3000</v>
      </c>
      <c r="K18" s="43">
        <f t="shared" si="2"/>
        <v>30</v>
      </c>
      <c r="L18" s="44">
        <f t="shared" si="3"/>
        <v>60</v>
      </c>
      <c r="M18" s="10">
        <v>0</v>
      </c>
      <c r="N18" s="45">
        <f t="shared" si="4"/>
        <v>0</v>
      </c>
      <c r="O18" s="46">
        <f t="shared" si="5"/>
        <v>0</v>
      </c>
      <c r="P18" s="12">
        <v>0</v>
      </c>
      <c r="Q18" s="47">
        <f t="shared" si="6"/>
        <v>0</v>
      </c>
      <c r="R18" s="48">
        <f t="shared" si="7"/>
        <v>0</v>
      </c>
      <c r="S18" s="13" t="s">
        <v>31</v>
      </c>
      <c r="T18" s="49">
        <f t="shared" si="8"/>
        <v>70</v>
      </c>
      <c r="U18" s="50">
        <f t="shared" si="9"/>
        <v>70</v>
      </c>
      <c r="V18" s="18">
        <v>2</v>
      </c>
      <c r="W18" s="51">
        <f t="shared" si="10"/>
        <v>10</v>
      </c>
      <c r="X18" s="52">
        <f t="shared" si="11"/>
        <v>10</v>
      </c>
      <c r="Y18" s="14" t="s">
        <v>37</v>
      </c>
      <c r="Z18" s="53">
        <f t="shared" si="12"/>
        <v>0</v>
      </c>
      <c r="AA18" s="54">
        <f t="shared" si="13"/>
        <v>0</v>
      </c>
      <c r="AB18" s="55">
        <v>1000</v>
      </c>
      <c r="AC18" s="125">
        <f t="shared" si="17"/>
        <v>210</v>
      </c>
      <c r="AD18" s="19" t="s">
        <v>594</v>
      </c>
      <c r="AE18" s="57" t="str">
        <f t="shared" si="15"/>
        <v>بدون درجه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.95" customHeight="1">
      <c r="A19" s="16">
        <f t="shared" si="16"/>
        <v>16</v>
      </c>
      <c r="B19" s="17" t="s">
        <v>588</v>
      </c>
      <c r="C19" s="17" t="s">
        <v>639</v>
      </c>
      <c r="D19" s="17" t="s">
        <v>640</v>
      </c>
      <c r="E19" s="119">
        <v>2002816506</v>
      </c>
      <c r="F19" s="120" t="s">
        <v>641</v>
      </c>
      <c r="G19" s="11" t="s">
        <v>12</v>
      </c>
      <c r="H19" s="41">
        <f t="shared" si="0"/>
        <v>0</v>
      </c>
      <c r="I19" s="42">
        <f t="shared" si="1"/>
        <v>0</v>
      </c>
      <c r="J19" s="15">
        <v>8000</v>
      </c>
      <c r="K19" s="43">
        <f t="shared" si="2"/>
        <v>80</v>
      </c>
      <c r="L19" s="44">
        <f t="shared" si="3"/>
        <v>160</v>
      </c>
      <c r="M19" s="10" t="s">
        <v>31</v>
      </c>
      <c r="N19" s="45">
        <f t="shared" si="4"/>
        <v>70</v>
      </c>
      <c r="O19" s="46">
        <f t="shared" si="5"/>
        <v>140</v>
      </c>
      <c r="P19" s="12" t="s">
        <v>13</v>
      </c>
      <c r="Q19" s="47">
        <f t="shared" si="6"/>
        <v>70</v>
      </c>
      <c r="R19" s="48">
        <f t="shared" si="7"/>
        <v>140</v>
      </c>
      <c r="S19" s="13" t="s">
        <v>30</v>
      </c>
      <c r="T19" s="49">
        <f t="shared" si="8"/>
        <v>100</v>
      </c>
      <c r="U19" s="50">
        <f t="shared" si="9"/>
        <v>100</v>
      </c>
      <c r="V19" s="18">
        <v>2</v>
      </c>
      <c r="W19" s="51">
        <f t="shared" si="10"/>
        <v>10</v>
      </c>
      <c r="X19" s="52">
        <f t="shared" si="11"/>
        <v>10</v>
      </c>
      <c r="Y19" s="14" t="s">
        <v>37</v>
      </c>
      <c r="Z19" s="53">
        <f t="shared" si="12"/>
        <v>0</v>
      </c>
      <c r="AA19" s="54">
        <f t="shared" si="13"/>
        <v>0</v>
      </c>
      <c r="AB19" s="55">
        <v>1000</v>
      </c>
      <c r="AC19" s="125">
        <f t="shared" si="17"/>
        <v>550</v>
      </c>
      <c r="AD19" s="19" t="s">
        <v>23</v>
      </c>
      <c r="AE19" s="57" t="str">
        <f t="shared" si="15"/>
        <v>الف-چهارم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.95" customHeight="1">
      <c r="A20" s="16">
        <f t="shared" si="16"/>
        <v>17</v>
      </c>
      <c r="B20" s="17" t="s">
        <v>588</v>
      </c>
      <c r="C20" s="17" t="s">
        <v>642</v>
      </c>
      <c r="D20" s="17" t="s">
        <v>643</v>
      </c>
      <c r="E20" s="119">
        <v>1990844332</v>
      </c>
      <c r="F20" s="120" t="s">
        <v>644</v>
      </c>
      <c r="G20" s="11" t="s">
        <v>28</v>
      </c>
      <c r="H20" s="41">
        <f t="shared" si="0"/>
        <v>35</v>
      </c>
      <c r="I20" s="42">
        <f t="shared" si="1"/>
        <v>70</v>
      </c>
      <c r="J20" s="15">
        <v>2000</v>
      </c>
      <c r="K20" s="43">
        <f t="shared" si="2"/>
        <v>20</v>
      </c>
      <c r="L20" s="44">
        <f t="shared" si="3"/>
        <v>40</v>
      </c>
      <c r="M20" s="10">
        <v>0</v>
      </c>
      <c r="N20" s="45">
        <f t="shared" si="4"/>
        <v>0</v>
      </c>
      <c r="O20" s="46">
        <f t="shared" si="5"/>
        <v>0</v>
      </c>
      <c r="P20" s="12" t="s">
        <v>12</v>
      </c>
      <c r="Q20" s="47">
        <f t="shared" si="6"/>
        <v>100</v>
      </c>
      <c r="R20" s="48">
        <f t="shared" si="7"/>
        <v>200</v>
      </c>
      <c r="S20" s="13" t="s">
        <v>30</v>
      </c>
      <c r="T20" s="49">
        <f t="shared" si="8"/>
        <v>100</v>
      </c>
      <c r="U20" s="50">
        <f t="shared" si="9"/>
        <v>100</v>
      </c>
      <c r="V20" s="18">
        <v>2</v>
      </c>
      <c r="W20" s="51">
        <f t="shared" si="10"/>
        <v>10</v>
      </c>
      <c r="X20" s="52">
        <f t="shared" si="11"/>
        <v>10</v>
      </c>
      <c r="Y20" s="14" t="s">
        <v>37</v>
      </c>
      <c r="Z20" s="53">
        <f t="shared" si="12"/>
        <v>0</v>
      </c>
      <c r="AA20" s="54">
        <f t="shared" si="13"/>
        <v>0</v>
      </c>
      <c r="AB20" s="55">
        <v>1000</v>
      </c>
      <c r="AC20" s="125">
        <f t="shared" si="17"/>
        <v>420</v>
      </c>
      <c r="AD20" s="19" t="s">
        <v>26</v>
      </c>
      <c r="AE20" s="57" t="str">
        <f t="shared" si="15"/>
        <v>ج-چهارم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.95" customHeight="1">
      <c r="A21" s="16">
        <f t="shared" si="16"/>
        <v>18</v>
      </c>
      <c r="B21" s="17" t="s">
        <v>588</v>
      </c>
      <c r="C21" s="17" t="s">
        <v>645</v>
      </c>
      <c r="D21" s="17" t="s">
        <v>646</v>
      </c>
      <c r="E21" s="17">
        <v>1990788734</v>
      </c>
      <c r="F21" s="120" t="s">
        <v>647</v>
      </c>
      <c r="G21" s="11">
        <v>0</v>
      </c>
      <c r="H21" s="41">
        <f t="shared" si="0"/>
        <v>0</v>
      </c>
      <c r="I21" s="42">
        <f t="shared" si="1"/>
        <v>0</v>
      </c>
      <c r="J21" s="15">
        <v>0</v>
      </c>
      <c r="K21" s="43">
        <f t="shared" si="2"/>
        <v>0</v>
      </c>
      <c r="L21" s="44">
        <f t="shared" si="3"/>
        <v>0</v>
      </c>
      <c r="M21" s="10">
        <v>0</v>
      </c>
      <c r="N21" s="45">
        <f t="shared" si="4"/>
        <v>0</v>
      </c>
      <c r="O21" s="46">
        <f t="shared" si="5"/>
        <v>0</v>
      </c>
      <c r="P21" s="12">
        <v>0</v>
      </c>
      <c r="Q21" s="47">
        <f t="shared" si="6"/>
        <v>0</v>
      </c>
      <c r="R21" s="48">
        <f t="shared" si="7"/>
        <v>0</v>
      </c>
      <c r="S21" s="13">
        <v>0</v>
      </c>
      <c r="T21" s="49">
        <f t="shared" si="8"/>
        <v>0</v>
      </c>
      <c r="U21" s="50">
        <f t="shared" si="9"/>
        <v>0</v>
      </c>
      <c r="V21" s="18">
        <v>2</v>
      </c>
      <c r="W21" s="51">
        <f t="shared" si="10"/>
        <v>10</v>
      </c>
      <c r="X21" s="52">
        <f t="shared" si="11"/>
        <v>10</v>
      </c>
      <c r="Y21" s="14" t="s">
        <v>59</v>
      </c>
      <c r="Z21" s="53">
        <f t="shared" si="12"/>
        <v>-10</v>
      </c>
      <c r="AA21" s="54">
        <f t="shared" si="13"/>
        <v>-20</v>
      </c>
      <c r="AB21" s="55">
        <v>1000</v>
      </c>
      <c r="AC21" s="125">
        <f t="shared" si="17"/>
        <v>-10</v>
      </c>
      <c r="AD21" s="19" t="s">
        <v>594</v>
      </c>
      <c r="AE21" s="57" t="str">
        <f t="shared" si="15"/>
        <v>بدون درجه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.95" customHeight="1">
      <c r="A22" s="16">
        <f t="shared" si="16"/>
        <v>19</v>
      </c>
      <c r="B22" s="17" t="s">
        <v>588</v>
      </c>
      <c r="C22" s="17" t="s">
        <v>648</v>
      </c>
      <c r="D22" s="17" t="s">
        <v>649</v>
      </c>
      <c r="E22" s="17">
        <v>4132170047</v>
      </c>
      <c r="F22" s="120" t="s">
        <v>644</v>
      </c>
      <c r="G22" s="11" t="s">
        <v>28</v>
      </c>
      <c r="H22" s="41">
        <f t="shared" si="0"/>
        <v>35</v>
      </c>
      <c r="I22" s="42">
        <f t="shared" si="1"/>
        <v>70</v>
      </c>
      <c r="J22" s="15">
        <v>6000</v>
      </c>
      <c r="K22" s="43">
        <f t="shared" si="2"/>
        <v>60</v>
      </c>
      <c r="L22" s="44">
        <f t="shared" si="3"/>
        <v>120</v>
      </c>
      <c r="M22" s="10">
        <v>0</v>
      </c>
      <c r="N22" s="45">
        <f t="shared" si="4"/>
        <v>0</v>
      </c>
      <c r="O22" s="46">
        <f t="shared" si="5"/>
        <v>0</v>
      </c>
      <c r="P22" s="12">
        <v>0</v>
      </c>
      <c r="Q22" s="47">
        <f t="shared" si="6"/>
        <v>0</v>
      </c>
      <c r="R22" s="48">
        <f t="shared" si="7"/>
        <v>0</v>
      </c>
      <c r="S22" s="13" t="s">
        <v>31</v>
      </c>
      <c r="T22" s="49">
        <f t="shared" si="8"/>
        <v>70</v>
      </c>
      <c r="U22" s="50">
        <f t="shared" si="9"/>
        <v>70</v>
      </c>
      <c r="V22" s="18">
        <v>2</v>
      </c>
      <c r="W22" s="51">
        <f t="shared" si="10"/>
        <v>10</v>
      </c>
      <c r="X22" s="52">
        <f t="shared" si="11"/>
        <v>10</v>
      </c>
      <c r="Y22" s="14" t="s">
        <v>59</v>
      </c>
      <c r="Z22" s="53">
        <f t="shared" si="12"/>
        <v>-10</v>
      </c>
      <c r="AA22" s="54">
        <f t="shared" si="13"/>
        <v>-20</v>
      </c>
      <c r="AB22" s="55">
        <v>1000</v>
      </c>
      <c r="AC22" s="125">
        <f t="shared" si="17"/>
        <v>250</v>
      </c>
      <c r="AD22" s="19" t="s">
        <v>594</v>
      </c>
      <c r="AE22" s="57" t="str">
        <f t="shared" si="15"/>
        <v>بدون درجه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21.95" customHeight="1">
      <c r="A23" s="16">
        <f t="shared" si="16"/>
        <v>20</v>
      </c>
      <c r="B23" s="89" t="s">
        <v>588</v>
      </c>
      <c r="C23" s="89" t="s">
        <v>650</v>
      </c>
      <c r="D23" s="89" t="s">
        <v>650</v>
      </c>
      <c r="E23" s="89">
        <v>1810273986</v>
      </c>
      <c r="F23" s="121" t="s">
        <v>651</v>
      </c>
      <c r="G23" s="90" t="s">
        <v>28</v>
      </c>
      <c r="H23" s="91">
        <f t="shared" si="0"/>
        <v>35</v>
      </c>
      <c r="I23" s="92">
        <f t="shared" si="1"/>
        <v>70</v>
      </c>
      <c r="J23" s="93">
        <v>5000</v>
      </c>
      <c r="K23" s="94">
        <f t="shared" si="2"/>
        <v>50</v>
      </c>
      <c r="L23" s="95">
        <f t="shared" si="3"/>
        <v>100</v>
      </c>
      <c r="M23" s="96" t="s">
        <v>31</v>
      </c>
      <c r="N23" s="97">
        <f t="shared" si="4"/>
        <v>70</v>
      </c>
      <c r="O23" s="98">
        <f t="shared" si="5"/>
        <v>140</v>
      </c>
      <c r="P23" s="99" t="s">
        <v>14</v>
      </c>
      <c r="Q23" s="100">
        <f t="shared" si="6"/>
        <v>50</v>
      </c>
      <c r="R23" s="101">
        <f t="shared" si="7"/>
        <v>100</v>
      </c>
      <c r="S23" s="102" t="s">
        <v>31</v>
      </c>
      <c r="T23" s="103">
        <f t="shared" si="8"/>
        <v>70</v>
      </c>
      <c r="U23" s="104">
        <f t="shared" si="9"/>
        <v>70</v>
      </c>
      <c r="V23" s="105">
        <v>4</v>
      </c>
      <c r="W23" s="106">
        <f t="shared" si="10"/>
        <v>20</v>
      </c>
      <c r="X23" s="107">
        <f t="shared" si="11"/>
        <v>20</v>
      </c>
      <c r="Y23" s="108" t="s">
        <v>37</v>
      </c>
      <c r="Z23" s="109">
        <f t="shared" si="12"/>
        <v>0</v>
      </c>
      <c r="AA23" s="110">
        <f t="shared" si="13"/>
        <v>0</v>
      </c>
      <c r="AB23" s="111">
        <v>1000</v>
      </c>
      <c r="AC23" s="128">
        <f t="shared" si="17"/>
        <v>500</v>
      </c>
      <c r="AD23" s="112" t="s">
        <v>25</v>
      </c>
      <c r="AE23" s="113" t="str">
        <f t="shared" si="15"/>
        <v>ب-چهارم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21.75">
      <c r="A24" s="219" t="s">
        <v>1525</v>
      </c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20"/>
    </row>
  </sheetData>
  <mergeCells count="25">
    <mergeCell ref="A24:AE24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23">
    <cfRule type="cellIs" dxfId="709" priority="28" operator="between">
      <formula>951</formula>
      <formula>1000</formula>
    </cfRule>
    <cfRule type="cellIs" dxfId="708" priority="29" operator="between">
      <formula>901</formula>
      <formula>950</formula>
    </cfRule>
    <cfRule type="cellIs" dxfId="707" priority="30" operator="between">
      <formula>851</formula>
      <formula>900</formula>
    </cfRule>
    <cfRule type="cellIs" dxfId="706" priority="31" operator="between">
      <formula>801</formula>
      <formula>850</formula>
    </cfRule>
    <cfRule type="cellIs" dxfId="705" priority="32" operator="between">
      <formula>751</formula>
      <formula>800</formula>
    </cfRule>
    <cfRule type="cellIs" dxfId="704" priority="33" operator="between">
      <formula>701</formula>
      <formula>750</formula>
    </cfRule>
    <cfRule type="cellIs" dxfId="703" priority="34" operator="between">
      <formula>651</formula>
      <formula>700</formula>
    </cfRule>
    <cfRule type="cellIs" dxfId="702" priority="35" operator="between">
      <formula>601</formula>
      <formula>650</formula>
    </cfRule>
    <cfRule type="cellIs" dxfId="701" priority="36" operator="between">
      <formula>551</formula>
      <formula>600</formula>
    </cfRule>
    <cfRule type="cellIs" dxfId="700" priority="37" operator="between">
      <formula>501</formula>
      <formula>550</formula>
    </cfRule>
    <cfRule type="cellIs" dxfId="699" priority="38" operator="between">
      <formula>451</formula>
      <formula>500</formula>
    </cfRule>
    <cfRule type="cellIs" dxfId="698" priority="39" operator="between">
      <formula>401</formula>
      <formula>450</formula>
    </cfRule>
    <cfRule type="cellIs" dxfId="697" priority="40" operator="between">
      <formula>0</formula>
      <formula>400</formula>
    </cfRule>
  </conditionalFormatting>
  <conditionalFormatting sqref="AC21">
    <cfRule type="cellIs" dxfId="696" priority="1" operator="between">
      <formula>-10</formula>
      <formula>0</formula>
    </cfRule>
  </conditionalFormatting>
  <conditionalFormatting sqref="AD4:AD23">
    <cfRule type="cellIs" dxfId="695" priority="2" operator="equal">
      <formula>"951-1000"</formula>
    </cfRule>
    <cfRule type="cellIs" dxfId="694" priority="3" operator="equal">
      <formula>"901-950"</formula>
    </cfRule>
    <cfRule type="cellIs" dxfId="693" priority="4" operator="equal">
      <formula>"851-900"</formula>
    </cfRule>
    <cfRule type="cellIs" dxfId="692" priority="5" operator="equal">
      <formula>"801-850"</formula>
    </cfRule>
    <cfRule type="cellIs" dxfId="691" priority="6" operator="equal">
      <formula>"751-800"</formula>
    </cfRule>
    <cfRule type="cellIs" dxfId="690" priority="7" operator="equal">
      <formula>"701-750"</formula>
    </cfRule>
    <cfRule type="cellIs" dxfId="689" priority="8" operator="equal">
      <formula>"651-700"</formula>
    </cfRule>
    <cfRule type="cellIs" dxfId="688" priority="9" operator="equal">
      <formula>"601-650"</formula>
    </cfRule>
    <cfRule type="cellIs" dxfId="687" priority="10" operator="equal">
      <formula>"551-600"</formula>
    </cfRule>
    <cfRule type="cellIs" dxfId="686" priority="11" operator="equal">
      <formula>"501-550"</formula>
    </cfRule>
    <cfRule type="cellIs" dxfId="685" priority="12" operator="equal">
      <formula>"451-500"</formula>
    </cfRule>
    <cfRule type="cellIs" dxfId="684" priority="13" operator="equal">
      <formula>"401-450"</formula>
    </cfRule>
    <cfRule type="cellIs" dxfId="683" priority="14" operator="equal">
      <formula>"0-400"</formula>
    </cfRule>
  </conditionalFormatting>
  <conditionalFormatting sqref="AE4:AE23">
    <cfRule type="cellIs" dxfId="682" priority="15" operator="equal">
      <formula>"الف-یک"</formula>
    </cfRule>
    <cfRule type="cellIs" dxfId="681" priority="16" operator="equal">
      <formula>"ب-یک"</formula>
    </cfRule>
    <cfRule type="cellIs" dxfId="680" priority="17" operator="equal">
      <formula>"ج-یک"</formula>
    </cfRule>
    <cfRule type="cellIs" dxfId="679" priority="18" operator="equal">
      <formula>"الف-دو"</formula>
    </cfRule>
    <cfRule type="cellIs" dxfId="678" priority="19" operator="equal">
      <formula>"ب-دو"</formula>
    </cfRule>
    <cfRule type="cellIs" dxfId="677" priority="20" operator="equal">
      <formula>"ج-دو"</formula>
    </cfRule>
    <cfRule type="cellIs" dxfId="676" priority="21" operator="equal">
      <formula>"الف-سوم"</formula>
    </cfRule>
    <cfRule type="cellIs" dxfId="675" priority="22" operator="equal">
      <formula>"ب-سوم"</formula>
    </cfRule>
    <cfRule type="cellIs" dxfId="674" priority="23" operator="equal">
      <formula>"ج-سوم"</formula>
    </cfRule>
    <cfRule type="cellIs" dxfId="673" priority="24" operator="equal">
      <formula>"الف-چهارم"</formula>
    </cfRule>
    <cfRule type="cellIs" dxfId="672" priority="25" operator="equal">
      <formula>"ب-چهارم"</formula>
    </cfRule>
    <cfRule type="cellIs" dxfId="671" priority="26" operator="equal">
      <formula>"ج-چهارم"</formula>
    </cfRule>
    <cfRule type="cellIs" dxfId="670" priority="27" operator="equal">
      <formula>"بدون درجه"</formula>
    </cfRule>
  </conditionalFormatting>
  <conditionalFormatting sqref="AL22:AM22">
    <cfRule type="dataBar" priority="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{13C63E16-B60F-4A85-9F9E-F0A19B2A0C2B}</x14:id>
        </ext>
      </extLst>
    </cfRule>
    <cfRule type="notContainsBlanks" dxfId="669" priority="57">
      <formula>LEN(TRIM(AL22))&gt;0</formula>
    </cfRule>
  </conditionalFormatting>
  <dataValidations count="8">
    <dataValidation type="list" allowBlank="1" showInputMessage="1" showErrorMessage="1" sqref="J4:J23" xr:uid="{00000000-0002-0000-0C00-000000000000}">
      <formula1>$AI$2:$AI$12</formula1>
    </dataValidation>
    <dataValidation type="list" allowBlank="1" showInputMessage="1" showErrorMessage="1" sqref="P4:P23" xr:uid="{00000000-0002-0000-0C00-000001000000}">
      <formula1>$AM$2:$AM$5</formula1>
    </dataValidation>
    <dataValidation type="list" allowBlank="1" showInputMessage="1" showErrorMessage="1" sqref="V4:V23" xr:uid="{00000000-0002-0000-0C00-000002000000}">
      <formula1>$AQ$2:$AQ$22</formula1>
    </dataValidation>
    <dataValidation type="list" allowBlank="1" showInputMessage="1" showErrorMessage="1" sqref="S4:S23" xr:uid="{00000000-0002-0000-0C00-000003000000}">
      <formula1>$AO$2:$AO$6</formula1>
    </dataValidation>
    <dataValidation type="list" allowBlank="1" showInputMessage="1" showErrorMessage="1" sqref="M4:M23" xr:uid="{00000000-0002-0000-0C00-000004000000}">
      <formula1>$AK$2:$AK$4</formula1>
    </dataValidation>
    <dataValidation type="list" allowBlank="1" showInputMessage="1" showErrorMessage="1" sqref="AD4:AD23" xr:uid="{00000000-0002-0000-0C00-000005000000}">
      <formula1>$AL$8:$AL$21</formula1>
    </dataValidation>
    <dataValidation type="list" allowBlank="1" showInputMessage="1" showErrorMessage="1" sqref="G4:G23" xr:uid="{00000000-0002-0000-0C00-000006000000}">
      <formula1>$AG$2:$AG$6</formula1>
    </dataValidation>
    <dataValidation type="list" allowBlank="1" showInputMessage="1" showErrorMessage="1" sqref="Y4:Y23" xr:uid="{00000000-0002-0000-0C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3C63E16-B60F-4A85-9F9E-F0A19B2A0C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7" tint="-0.249977111117893"/>
  </sheetPr>
  <dimension ref="A1:AU75"/>
  <sheetViews>
    <sheetView rightToLeft="1" workbookViewId="0">
      <selection activeCell="A13" sqref="A13:AE13"/>
    </sheetView>
  </sheetViews>
  <sheetFormatPr defaultRowHeight="15"/>
  <cols>
    <col min="1" max="1" width="4.140625" customWidth="1"/>
    <col min="2" max="2" width="13.42578125" customWidth="1"/>
    <col min="3" max="3" width="11.5703125" customWidth="1"/>
    <col min="4" max="4" width="14.5703125" customWidth="1"/>
    <col min="5" max="5" width="13.140625" customWidth="1"/>
    <col min="6" max="6" width="12.85546875" customWidth="1"/>
    <col min="8" max="8" width="6" customWidth="1"/>
    <col min="9" max="9" width="5.85546875" bestFit="1" customWidth="1"/>
    <col min="11" max="11" width="5.28515625" customWidth="1"/>
    <col min="12" max="12" width="5.7109375" customWidth="1"/>
    <col min="13" max="13" width="7.85546875" customWidth="1"/>
    <col min="14" max="14" width="5.140625" customWidth="1"/>
    <col min="15" max="15" width="6.7109375" customWidth="1"/>
    <col min="17" max="17" width="5.140625" customWidth="1"/>
    <col min="18" max="18" width="6.7109375" customWidth="1"/>
    <col min="20" max="20" width="6" bestFit="1" customWidth="1"/>
    <col min="21" max="21" width="5.85546875" bestFit="1" customWidth="1"/>
    <col min="23" max="23" width="6" customWidth="1"/>
    <col min="24" max="24" width="5.85546875" bestFit="1" customWidth="1"/>
    <col min="25" max="25" width="7.42578125" customWidth="1"/>
    <col min="26" max="26" width="6" bestFit="1" customWidth="1"/>
    <col min="27" max="27" width="5.85546875" bestFit="1" customWidth="1"/>
    <col min="28" max="28" width="6.42578125" customWidth="1"/>
    <col min="29" max="29" width="8.42578125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53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70</v>
      </c>
      <c r="C4" s="17" t="s">
        <v>71</v>
      </c>
      <c r="D4" s="17" t="s">
        <v>72</v>
      </c>
      <c r="E4" s="17">
        <v>1989930255</v>
      </c>
      <c r="F4" s="17" t="s">
        <v>73</v>
      </c>
      <c r="G4" s="11" t="s">
        <v>31</v>
      </c>
      <c r="H4" s="41">
        <f t="shared" ref="H4:H28" si="0">IFERROR(VLOOKUP(G4,$AG$2:$AH$6,2,FALSE),0)</f>
        <v>70</v>
      </c>
      <c r="I4" s="42">
        <f t="shared" ref="I4:I28" si="1">H4*2</f>
        <v>140</v>
      </c>
      <c r="J4" s="15">
        <v>3000</v>
      </c>
      <c r="K4" s="43">
        <f t="shared" ref="K4:K28" si="2">IFERROR(VLOOKUP(J4,$AI$2:$AJ$12,2,FALSE),0)</f>
        <v>30</v>
      </c>
      <c r="L4" s="44">
        <f t="shared" ref="L4:L28" si="3">K4*2</f>
        <v>60</v>
      </c>
      <c r="M4" s="10" t="s">
        <v>32</v>
      </c>
      <c r="N4" s="45">
        <f t="shared" ref="N4:N28" si="4">IFERROR(VLOOKUP(M4,$AK$2:$AL$4,2,FALSE),0)</f>
        <v>100</v>
      </c>
      <c r="O4" s="46">
        <f t="shared" ref="O4:O28" si="5">N4*2</f>
        <v>200</v>
      </c>
      <c r="P4" s="12" t="s">
        <v>12</v>
      </c>
      <c r="Q4" s="47">
        <f t="shared" ref="Q4:Q28" si="6">IFERROR(VLOOKUP(P4,$AM$2:$AN$5,2,FALSE),0)</f>
        <v>100</v>
      </c>
      <c r="R4" s="48">
        <f t="shared" ref="R4:R28" si="7">Q4*2</f>
        <v>200</v>
      </c>
      <c r="S4" s="13" t="s">
        <v>28</v>
      </c>
      <c r="T4" s="49">
        <f t="shared" ref="T4:T28" si="8">IFERROR(VLOOKUP(S4,$AO$2:$AP$6,2,FALSE),0)</f>
        <v>35</v>
      </c>
      <c r="U4" s="50">
        <f t="shared" ref="U4:U28" si="9">T4*1</f>
        <v>35</v>
      </c>
      <c r="V4" s="18">
        <v>12</v>
      </c>
      <c r="W4" s="51">
        <f t="shared" ref="W4:W28" si="10">IFERROR(VLOOKUP(V4,$AQ$2:$AR$22,2,FALSE),0)</f>
        <v>60</v>
      </c>
      <c r="X4" s="52">
        <f t="shared" ref="X4:X28" si="11">W4*1</f>
        <v>60</v>
      </c>
      <c r="Y4" s="14" t="s">
        <v>37</v>
      </c>
      <c r="Z4" s="53">
        <f t="shared" ref="Z4:Z28" si="12">IFERROR(VLOOKUP(Y4,$AS$2:$AT$8,2,FALSE),0)</f>
        <v>0</v>
      </c>
      <c r="AA4" s="54">
        <f>Z4*1</f>
        <v>0</v>
      </c>
      <c r="AB4" s="55">
        <v>1000</v>
      </c>
      <c r="AC4" s="125">
        <f>SUM(I4,L4,O4,R4,U4,X4,AA4)-Y499</f>
        <v>695</v>
      </c>
      <c r="AD4" s="19" t="s">
        <v>24</v>
      </c>
      <c r="AE4" s="57" t="str">
        <f t="shared" ref="AE4:AE28" si="13">IFERROR(VLOOKUP(AD4,$AL$8:$AM$20,2,FALSE),0)</f>
        <v>الف-سوم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88">
        <f>A4+1</f>
        <v>2</v>
      </c>
      <c r="B5" s="89" t="s">
        <v>70</v>
      </c>
      <c r="C5" s="89" t="s">
        <v>291</v>
      </c>
      <c r="D5" s="89" t="s">
        <v>292</v>
      </c>
      <c r="E5" s="89">
        <v>1989793088</v>
      </c>
      <c r="F5" s="118" t="s">
        <v>293</v>
      </c>
      <c r="G5" s="90" t="s">
        <v>31</v>
      </c>
      <c r="H5" s="91">
        <f t="shared" si="0"/>
        <v>70</v>
      </c>
      <c r="I5" s="92">
        <f t="shared" si="1"/>
        <v>140</v>
      </c>
      <c r="J5" s="93">
        <v>3000</v>
      </c>
      <c r="K5" s="94">
        <f t="shared" si="2"/>
        <v>30</v>
      </c>
      <c r="L5" s="95">
        <f t="shared" si="3"/>
        <v>60</v>
      </c>
      <c r="M5" s="96" t="s">
        <v>32</v>
      </c>
      <c r="N5" s="97">
        <f t="shared" si="4"/>
        <v>100</v>
      </c>
      <c r="O5" s="98">
        <f t="shared" si="5"/>
        <v>200</v>
      </c>
      <c r="P5" s="99" t="s">
        <v>13</v>
      </c>
      <c r="Q5" s="100">
        <f t="shared" si="6"/>
        <v>70</v>
      </c>
      <c r="R5" s="101">
        <f t="shared" si="7"/>
        <v>140</v>
      </c>
      <c r="S5" s="102" t="s">
        <v>28</v>
      </c>
      <c r="T5" s="103">
        <f t="shared" si="8"/>
        <v>35</v>
      </c>
      <c r="U5" s="104">
        <f t="shared" si="9"/>
        <v>35</v>
      </c>
      <c r="V5" s="105">
        <v>8</v>
      </c>
      <c r="W5" s="106">
        <f t="shared" si="10"/>
        <v>40</v>
      </c>
      <c r="X5" s="107">
        <f t="shared" si="11"/>
        <v>40</v>
      </c>
      <c r="Y5" s="108" t="s">
        <v>37</v>
      </c>
      <c r="Z5" s="109">
        <f t="shared" si="12"/>
        <v>0</v>
      </c>
      <c r="AA5" s="110">
        <f t="shared" ref="AA5:AA28" si="14">Z5*1</f>
        <v>0</v>
      </c>
      <c r="AB5" s="111">
        <v>1000</v>
      </c>
      <c r="AC5" s="128">
        <f t="shared" ref="AC5:AC11" si="15">SUM(I5,L5,O5,R5,U5,X5,AA5)-Y500</f>
        <v>615</v>
      </c>
      <c r="AD5" s="112" t="s">
        <v>593</v>
      </c>
      <c r="AE5" s="113" t="str">
        <f t="shared" si="13"/>
        <v>ب-سوم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8.5">
      <c r="A6" s="219" t="s">
        <v>1525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20"/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14" t="e">
        <f t="shared" ref="A7:A28" si="16">A6+1</f>
        <v>#VALUE!</v>
      </c>
      <c r="B7" s="115"/>
      <c r="C7" s="115"/>
      <c r="D7" s="115"/>
      <c r="E7" s="115"/>
      <c r="F7" s="115"/>
      <c r="G7" s="116">
        <v>0</v>
      </c>
      <c r="H7" s="5">
        <f t="shared" si="0"/>
        <v>0</v>
      </c>
      <c r="I7" s="5">
        <f t="shared" si="1"/>
        <v>0</v>
      </c>
      <c r="J7" s="116">
        <v>0</v>
      </c>
      <c r="K7" s="5">
        <f t="shared" si="2"/>
        <v>0</v>
      </c>
      <c r="L7" s="5">
        <f t="shared" si="3"/>
        <v>0</v>
      </c>
      <c r="M7" s="116">
        <v>0</v>
      </c>
      <c r="N7" s="5">
        <f t="shared" si="4"/>
        <v>0</v>
      </c>
      <c r="O7" s="5">
        <f t="shared" si="5"/>
        <v>0</v>
      </c>
      <c r="P7" s="116">
        <v>0</v>
      </c>
      <c r="Q7" s="5">
        <f t="shared" si="6"/>
        <v>0</v>
      </c>
      <c r="R7" s="5">
        <f t="shared" si="7"/>
        <v>0</v>
      </c>
      <c r="S7" s="116">
        <v>0</v>
      </c>
      <c r="T7" s="5">
        <f t="shared" si="8"/>
        <v>0</v>
      </c>
      <c r="U7" s="5">
        <f t="shared" si="9"/>
        <v>0</v>
      </c>
      <c r="V7" s="116">
        <v>0</v>
      </c>
      <c r="W7" s="5">
        <f t="shared" si="10"/>
        <v>0</v>
      </c>
      <c r="X7" s="5">
        <f t="shared" si="11"/>
        <v>0</v>
      </c>
      <c r="Y7" s="116" t="s">
        <v>37</v>
      </c>
      <c r="Z7" s="5">
        <f t="shared" si="12"/>
        <v>0</v>
      </c>
      <c r="AA7" s="5">
        <f t="shared" si="14"/>
        <v>0</v>
      </c>
      <c r="AB7" s="5">
        <v>1000</v>
      </c>
      <c r="AC7" s="5">
        <f t="shared" si="15"/>
        <v>0</v>
      </c>
      <c r="AD7" s="116">
        <v>0</v>
      </c>
      <c r="AE7" s="5">
        <f t="shared" si="13"/>
        <v>0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8.5">
      <c r="A8" s="114" t="e">
        <f t="shared" si="16"/>
        <v>#VALUE!</v>
      </c>
      <c r="B8" s="115"/>
      <c r="C8" s="115"/>
      <c r="D8" s="115"/>
      <c r="E8" s="115"/>
      <c r="F8" s="115"/>
      <c r="G8" s="116">
        <v>0</v>
      </c>
      <c r="H8" s="5">
        <f t="shared" si="0"/>
        <v>0</v>
      </c>
      <c r="I8" s="5">
        <f t="shared" si="1"/>
        <v>0</v>
      </c>
      <c r="J8" s="116">
        <v>0</v>
      </c>
      <c r="K8" s="5">
        <f t="shared" si="2"/>
        <v>0</v>
      </c>
      <c r="L8" s="5">
        <f t="shared" si="3"/>
        <v>0</v>
      </c>
      <c r="M8" s="116">
        <v>0</v>
      </c>
      <c r="N8" s="5">
        <f t="shared" si="4"/>
        <v>0</v>
      </c>
      <c r="O8" s="5">
        <f t="shared" si="5"/>
        <v>0</v>
      </c>
      <c r="P8" s="116">
        <v>0</v>
      </c>
      <c r="Q8" s="5">
        <f t="shared" si="6"/>
        <v>0</v>
      </c>
      <c r="R8" s="5">
        <f t="shared" si="7"/>
        <v>0</v>
      </c>
      <c r="S8" s="116">
        <v>0</v>
      </c>
      <c r="T8" s="5">
        <f t="shared" si="8"/>
        <v>0</v>
      </c>
      <c r="U8" s="5">
        <f t="shared" si="9"/>
        <v>0</v>
      </c>
      <c r="V8" s="116">
        <v>0</v>
      </c>
      <c r="W8" s="5">
        <f t="shared" si="10"/>
        <v>0</v>
      </c>
      <c r="X8" s="5">
        <f t="shared" si="11"/>
        <v>0</v>
      </c>
      <c r="Y8" s="116" t="s">
        <v>37</v>
      </c>
      <c r="Z8" s="5">
        <f t="shared" si="12"/>
        <v>0</v>
      </c>
      <c r="AA8" s="5">
        <f t="shared" si="14"/>
        <v>0</v>
      </c>
      <c r="AB8" s="5">
        <v>1000</v>
      </c>
      <c r="AC8" s="5">
        <f t="shared" si="15"/>
        <v>0</v>
      </c>
      <c r="AD8" s="116">
        <v>0</v>
      </c>
      <c r="AE8" s="5">
        <f t="shared" si="13"/>
        <v>0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14" t="e">
        <f t="shared" si="16"/>
        <v>#VALUE!</v>
      </c>
      <c r="B9" s="115"/>
      <c r="C9" s="115"/>
      <c r="D9" s="115"/>
      <c r="E9" s="115"/>
      <c r="F9" s="115"/>
      <c r="G9" s="116">
        <v>0</v>
      </c>
      <c r="H9" s="5">
        <f t="shared" si="0"/>
        <v>0</v>
      </c>
      <c r="I9" s="5">
        <f t="shared" si="1"/>
        <v>0</v>
      </c>
      <c r="J9" s="116">
        <v>0</v>
      </c>
      <c r="K9" s="5">
        <f t="shared" si="2"/>
        <v>0</v>
      </c>
      <c r="L9" s="5">
        <f t="shared" si="3"/>
        <v>0</v>
      </c>
      <c r="M9" s="116">
        <v>0</v>
      </c>
      <c r="N9" s="5">
        <f t="shared" si="4"/>
        <v>0</v>
      </c>
      <c r="O9" s="5">
        <f t="shared" si="5"/>
        <v>0</v>
      </c>
      <c r="P9" s="116">
        <v>0</v>
      </c>
      <c r="Q9" s="5">
        <f t="shared" si="6"/>
        <v>0</v>
      </c>
      <c r="R9" s="5">
        <f t="shared" si="7"/>
        <v>0</v>
      </c>
      <c r="S9" s="116">
        <v>0</v>
      </c>
      <c r="T9" s="5">
        <f t="shared" si="8"/>
        <v>0</v>
      </c>
      <c r="U9" s="5">
        <f t="shared" si="9"/>
        <v>0</v>
      </c>
      <c r="V9" s="116">
        <v>0</v>
      </c>
      <c r="W9" s="5">
        <f t="shared" si="10"/>
        <v>0</v>
      </c>
      <c r="X9" s="5">
        <f t="shared" si="11"/>
        <v>0</v>
      </c>
      <c r="Y9" s="116" t="s">
        <v>37</v>
      </c>
      <c r="Z9" s="5">
        <f t="shared" si="12"/>
        <v>0</v>
      </c>
      <c r="AA9" s="5">
        <f t="shared" si="14"/>
        <v>0</v>
      </c>
      <c r="AB9" s="5">
        <v>1000</v>
      </c>
      <c r="AC9" s="5">
        <f t="shared" si="15"/>
        <v>0</v>
      </c>
      <c r="AD9" s="116">
        <v>0</v>
      </c>
      <c r="AE9" s="5">
        <f t="shared" si="13"/>
        <v>0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14" t="e">
        <f t="shared" si="16"/>
        <v>#VALUE!</v>
      </c>
      <c r="B10" s="115"/>
      <c r="C10" s="115"/>
      <c r="D10" s="115"/>
      <c r="E10" s="115"/>
      <c r="F10" s="115"/>
      <c r="G10" s="116">
        <v>0</v>
      </c>
      <c r="H10" s="5">
        <f t="shared" si="0"/>
        <v>0</v>
      </c>
      <c r="I10" s="5">
        <f t="shared" si="1"/>
        <v>0</v>
      </c>
      <c r="J10" s="116">
        <v>0</v>
      </c>
      <c r="K10" s="5">
        <f t="shared" si="2"/>
        <v>0</v>
      </c>
      <c r="L10" s="5">
        <f t="shared" si="3"/>
        <v>0</v>
      </c>
      <c r="M10" s="116">
        <v>0</v>
      </c>
      <c r="N10" s="5">
        <f t="shared" si="4"/>
        <v>0</v>
      </c>
      <c r="O10" s="5">
        <f t="shared" si="5"/>
        <v>0</v>
      </c>
      <c r="P10" s="116">
        <v>0</v>
      </c>
      <c r="Q10" s="5">
        <f t="shared" si="6"/>
        <v>0</v>
      </c>
      <c r="R10" s="5">
        <f t="shared" si="7"/>
        <v>0</v>
      </c>
      <c r="S10" s="116">
        <v>0</v>
      </c>
      <c r="T10" s="5">
        <f t="shared" si="8"/>
        <v>0</v>
      </c>
      <c r="U10" s="5">
        <f t="shared" si="9"/>
        <v>0</v>
      </c>
      <c r="V10" s="116">
        <v>0</v>
      </c>
      <c r="W10" s="5">
        <f t="shared" si="10"/>
        <v>0</v>
      </c>
      <c r="X10" s="5">
        <f t="shared" si="11"/>
        <v>0</v>
      </c>
      <c r="Y10" s="116" t="s">
        <v>37</v>
      </c>
      <c r="Z10" s="5">
        <f t="shared" si="12"/>
        <v>0</v>
      </c>
      <c r="AA10" s="5">
        <f t="shared" si="14"/>
        <v>0</v>
      </c>
      <c r="AB10" s="5">
        <v>1000</v>
      </c>
      <c r="AC10" s="5">
        <f t="shared" si="15"/>
        <v>0</v>
      </c>
      <c r="AD10" s="116">
        <v>0</v>
      </c>
      <c r="AE10" s="5">
        <f t="shared" si="13"/>
        <v>0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14" t="e">
        <f t="shared" si="16"/>
        <v>#VALUE!</v>
      </c>
      <c r="B11" s="115"/>
      <c r="C11" s="115"/>
      <c r="D11" s="115"/>
      <c r="E11" s="115"/>
      <c r="F11" s="115"/>
      <c r="G11" s="116">
        <v>0</v>
      </c>
      <c r="H11" s="5">
        <f t="shared" si="0"/>
        <v>0</v>
      </c>
      <c r="I11" s="5">
        <f t="shared" si="1"/>
        <v>0</v>
      </c>
      <c r="J11" s="116">
        <v>0</v>
      </c>
      <c r="K11" s="5">
        <f t="shared" si="2"/>
        <v>0</v>
      </c>
      <c r="L11" s="5">
        <f t="shared" si="3"/>
        <v>0</v>
      </c>
      <c r="M11" s="116">
        <v>0</v>
      </c>
      <c r="N11" s="5">
        <f t="shared" si="4"/>
        <v>0</v>
      </c>
      <c r="O11" s="5">
        <f t="shared" si="5"/>
        <v>0</v>
      </c>
      <c r="P11" s="116">
        <v>0</v>
      </c>
      <c r="Q11" s="5">
        <f t="shared" si="6"/>
        <v>0</v>
      </c>
      <c r="R11" s="5">
        <f t="shared" si="7"/>
        <v>0</v>
      </c>
      <c r="S11" s="116">
        <v>0</v>
      </c>
      <c r="T11" s="5">
        <f t="shared" si="8"/>
        <v>0</v>
      </c>
      <c r="U11" s="5">
        <f t="shared" si="9"/>
        <v>0</v>
      </c>
      <c r="V11" s="116">
        <v>0</v>
      </c>
      <c r="W11" s="5">
        <f t="shared" si="10"/>
        <v>0</v>
      </c>
      <c r="X11" s="5">
        <f t="shared" si="11"/>
        <v>0</v>
      </c>
      <c r="Y11" s="116" t="s">
        <v>37</v>
      </c>
      <c r="Z11" s="5">
        <f t="shared" si="12"/>
        <v>0</v>
      </c>
      <c r="AA11" s="5">
        <f t="shared" si="14"/>
        <v>0</v>
      </c>
      <c r="AB11" s="5">
        <v>1000</v>
      </c>
      <c r="AC11" s="5">
        <f t="shared" si="15"/>
        <v>0</v>
      </c>
      <c r="AD11" s="116">
        <v>0</v>
      </c>
      <c r="AE11" s="5">
        <f t="shared" si="13"/>
        <v>0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14" t="e">
        <f t="shared" si="16"/>
        <v>#VALUE!</v>
      </c>
      <c r="B12" s="115"/>
      <c r="C12" s="115"/>
      <c r="D12" s="115"/>
      <c r="E12" s="115"/>
      <c r="F12" s="115"/>
      <c r="G12" s="116">
        <v>0</v>
      </c>
      <c r="H12" s="5">
        <f t="shared" si="0"/>
        <v>0</v>
      </c>
      <c r="I12" s="5">
        <f t="shared" si="1"/>
        <v>0</v>
      </c>
      <c r="J12" s="116">
        <v>0</v>
      </c>
      <c r="K12" s="5">
        <f t="shared" si="2"/>
        <v>0</v>
      </c>
      <c r="L12" s="5">
        <f t="shared" si="3"/>
        <v>0</v>
      </c>
      <c r="M12" s="116">
        <v>0</v>
      </c>
      <c r="N12" s="5">
        <f t="shared" si="4"/>
        <v>0</v>
      </c>
      <c r="O12" s="5">
        <f t="shared" si="5"/>
        <v>0</v>
      </c>
      <c r="P12" s="116">
        <v>0</v>
      </c>
      <c r="Q12" s="5">
        <f t="shared" si="6"/>
        <v>0</v>
      </c>
      <c r="R12" s="5">
        <f t="shared" si="7"/>
        <v>0</v>
      </c>
      <c r="S12" s="116">
        <v>0</v>
      </c>
      <c r="T12" s="5">
        <f t="shared" si="8"/>
        <v>0</v>
      </c>
      <c r="U12" s="5">
        <f t="shared" si="9"/>
        <v>0</v>
      </c>
      <c r="V12" s="116">
        <v>0</v>
      </c>
      <c r="W12" s="5">
        <f t="shared" si="10"/>
        <v>0</v>
      </c>
      <c r="X12" s="5">
        <f t="shared" si="11"/>
        <v>0</v>
      </c>
      <c r="Y12" s="116" t="s">
        <v>37</v>
      </c>
      <c r="Z12" s="5">
        <f t="shared" si="12"/>
        <v>0</v>
      </c>
      <c r="AA12" s="5">
        <f t="shared" si="14"/>
        <v>0</v>
      </c>
      <c r="AB12" s="5">
        <v>1000</v>
      </c>
      <c r="AC12" s="5">
        <f t="shared" ref="AC12:AC28" si="17">SUM(I12,L12,O12,R12,U12,X12,AA12)-Y499</f>
        <v>0</v>
      </c>
      <c r="AD12" s="116">
        <v>0</v>
      </c>
      <c r="AE12" s="5">
        <f t="shared" si="13"/>
        <v>0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14" t="e">
        <f t="shared" si="16"/>
        <v>#VALUE!</v>
      </c>
      <c r="B13" s="115"/>
      <c r="C13" s="115"/>
      <c r="D13" s="115"/>
      <c r="E13" s="115"/>
      <c r="F13" s="115"/>
      <c r="G13" s="116">
        <v>0</v>
      </c>
      <c r="H13" s="5">
        <f t="shared" si="0"/>
        <v>0</v>
      </c>
      <c r="I13" s="5">
        <f t="shared" si="1"/>
        <v>0</v>
      </c>
      <c r="J13" s="116">
        <v>0</v>
      </c>
      <c r="K13" s="5">
        <f t="shared" si="2"/>
        <v>0</v>
      </c>
      <c r="L13" s="5">
        <f t="shared" si="3"/>
        <v>0</v>
      </c>
      <c r="M13" s="116">
        <v>0</v>
      </c>
      <c r="N13" s="5">
        <f t="shared" si="4"/>
        <v>0</v>
      </c>
      <c r="O13" s="5">
        <f t="shared" si="5"/>
        <v>0</v>
      </c>
      <c r="P13" s="116">
        <v>0</v>
      </c>
      <c r="Q13" s="5">
        <f t="shared" si="6"/>
        <v>0</v>
      </c>
      <c r="R13" s="5">
        <f t="shared" si="7"/>
        <v>0</v>
      </c>
      <c r="S13" s="116">
        <v>0</v>
      </c>
      <c r="T13" s="5">
        <f t="shared" si="8"/>
        <v>0</v>
      </c>
      <c r="U13" s="5">
        <f t="shared" si="9"/>
        <v>0</v>
      </c>
      <c r="V13" s="116">
        <v>0</v>
      </c>
      <c r="W13" s="5">
        <f t="shared" si="10"/>
        <v>0</v>
      </c>
      <c r="X13" s="5">
        <f t="shared" si="11"/>
        <v>0</v>
      </c>
      <c r="Y13" s="116" t="s">
        <v>37</v>
      </c>
      <c r="Z13" s="5">
        <f t="shared" si="12"/>
        <v>0</v>
      </c>
      <c r="AA13" s="5">
        <f t="shared" si="14"/>
        <v>0</v>
      </c>
      <c r="AB13" s="5">
        <v>1000</v>
      </c>
      <c r="AC13" s="5">
        <f t="shared" si="17"/>
        <v>0</v>
      </c>
      <c r="AD13" s="116">
        <v>0</v>
      </c>
      <c r="AE13" s="5">
        <f t="shared" si="13"/>
        <v>0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14" t="e">
        <f t="shared" si="16"/>
        <v>#VALUE!</v>
      </c>
      <c r="B14" s="115"/>
      <c r="C14" s="115"/>
      <c r="D14" s="115"/>
      <c r="E14" s="115"/>
      <c r="F14" s="115"/>
      <c r="G14" s="116">
        <v>0</v>
      </c>
      <c r="H14" s="5">
        <f t="shared" si="0"/>
        <v>0</v>
      </c>
      <c r="I14" s="5">
        <f t="shared" si="1"/>
        <v>0</v>
      </c>
      <c r="J14" s="116">
        <v>0</v>
      </c>
      <c r="K14" s="5">
        <f t="shared" si="2"/>
        <v>0</v>
      </c>
      <c r="L14" s="5">
        <f t="shared" si="3"/>
        <v>0</v>
      </c>
      <c r="M14" s="116">
        <v>0</v>
      </c>
      <c r="N14" s="5">
        <f t="shared" si="4"/>
        <v>0</v>
      </c>
      <c r="O14" s="5">
        <f t="shared" si="5"/>
        <v>0</v>
      </c>
      <c r="P14" s="116">
        <v>0</v>
      </c>
      <c r="Q14" s="5">
        <f t="shared" si="6"/>
        <v>0</v>
      </c>
      <c r="R14" s="5">
        <f t="shared" si="7"/>
        <v>0</v>
      </c>
      <c r="S14" s="116">
        <v>0</v>
      </c>
      <c r="T14" s="5">
        <f t="shared" si="8"/>
        <v>0</v>
      </c>
      <c r="U14" s="5">
        <f t="shared" si="9"/>
        <v>0</v>
      </c>
      <c r="V14" s="116">
        <v>0</v>
      </c>
      <c r="W14" s="5">
        <f t="shared" si="10"/>
        <v>0</v>
      </c>
      <c r="X14" s="5">
        <f t="shared" si="11"/>
        <v>0</v>
      </c>
      <c r="Y14" s="116" t="s">
        <v>37</v>
      </c>
      <c r="Z14" s="5">
        <f t="shared" si="12"/>
        <v>0</v>
      </c>
      <c r="AA14" s="5">
        <f t="shared" si="14"/>
        <v>0</v>
      </c>
      <c r="AB14" s="5">
        <v>1000</v>
      </c>
      <c r="AC14" s="5">
        <f t="shared" si="17"/>
        <v>0</v>
      </c>
      <c r="AD14" s="116">
        <v>0</v>
      </c>
      <c r="AE14" s="5">
        <f t="shared" si="13"/>
        <v>0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14" t="e">
        <f t="shared" si="16"/>
        <v>#VALUE!</v>
      </c>
      <c r="B15" s="115"/>
      <c r="C15" s="115"/>
      <c r="D15" s="115"/>
      <c r="E15" s="115"/>
      <c r="F15" s="115"/>
      <c r="G15" s="116">
        <v>0</v>
      </c>
      <c r="H15" s="5">
        <f t="shared" si="0"/>
        <v>0</v>
      </c>
      <c r="I15" s="5">
        <f t="shared" si="1"/>
        <v>0</v>
      </c>
      <c r="J15" s="116">
        <v>0</v>
      </c>
      <c r="K15" s="5">
        <f t="shared" si="2"/>
        <v>0</v>
      </c>
      <c r="L15" s="5">
        <f t="shared" si="3"/>
        <v>0</v>
      </c>
      <c r="M15" s="116">
        <v>0</v>
      </c>
      <c r="N15" s="5">
        <f t="shared" si="4"/>
        <v>0</v>
      </c>
      <c r="O15" s="5">
        <f t="shared" si="5"/>
        <v>0</v>
      </c>
      <c r="P15" s="116">
        <v>0</v>
      </c>
      <c r="Q15" s="5">
        <f t="shared" si="6"/>
        <v>0</v>
      </c>
      <c r="R15" s="5">
        <f t="shared" si="7"/>
        <v>0</v>
      </c>
      <c r="S15" s="116">
        <v>0</v>
      </c>
      <c r="T15" s="5">
        <f t="shared" si="8"/>
        <v>0</v>
      </c>
      <c r="U15" s="5">
        <f t="shared" si="9"/>
        <v>0</v>
      </c>
      <c r="V15" s="116">
        <v>0</v>
      </c>
      <c r="W15" s="5">
        <f t="shared" si="10"/>
        <v>0</v>
      </c>
      <c r="X15" s="5">
        <f t="shared" si="11"/>
        <v>0</v>
      </c>
      <c r="Y15" s="116" t="s">
        <v>37</v>
      </c>
      <c r="Z15" s="5">
        <f t="shared" si="12"/>
        <v>0</v>
      </c>
      <c r="AA15" s="5">
        <f t="shared" si="14"/>
        <v>0</v>
      </c>
      <c r="AB15" s="5">
        <v>1000</v>
      </c>
      <c r="AC15" s="5">
        <f t="shared" si="17"/>
        <v>0</v>
      </c>
      <c r="AD15" s="116">
        <v>0</v>
      </c>
      <c r="AE15" s="5">
        <f t="shared" si="13"/>
        <v>0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14" t="e">
        <f t="shared" si="16"/>
        <v>#VALUE!</v>
      </c>
      <c r="B16" s="115"/>
      <c r="C16" s="115"/>
      <c r="D16" s="115"/>
      <c r="E16" s="115"/>
      <c r="F16" s="115"/>
      <c r="G16" s="116">
        <v>0</v>
      </c>
      <c r="H16" s="5">
        <f t="shared" si="0"/>
        <v>0</v>
      </c>
      <c r="I16" s="5">
        <f t="shared" si="1"/>
        <v>0</v>
      </c>
      <c r="J16" s="116">
        <v>0</v>
      </c>
      <c r="K16" s="5">
        <f t="shared" si="2"/>
        <v>0</v>
      </c>
      <c r="L16" s="5">
        <f t="shared" si="3"/>
        <v>0</v>
      </c>
      <c r="M16" s="116">
        <v>0</v>
      </c>
      <c r="N16" s="5">
        <f t="shared" si="4"/>
        <v>0</v>
      </c>
      <c r="O16" s="5">
        <f t="shared" si="5"/>
        <v>0</v>
      </c>
      <c r="P16" s="116">
        <v>0</v>
      </c>
      <c r="Q16" s="5">
        <f t="shared" si="6"/>
        <v>0</v>
      </c>
      <c r="R16" s="5">
        <f t="shared" si="7"/>
        <v>0</v>
      </c>
      <c r="S16" s="116">
        <v>0</v>
      </c>
      <c r="T16" s="5">
        <f t="shared" si="8"/>
        <v>0</v>
      </c>
      <c r="U16" s="5">
        <f t="shared" si="9"/>
        <v>0</v>
      </c>
      <c r="V16" s="116">
        <v>0</v>
      </c>
      <c r="W16" s="5">
        <f t="shared" si="10"/>
        <v>0</v>
      </c>
      <c r="X16" s="5">
        <f t="shared" si="11"/>
        <v>0</v>
      </c>
      <c r="Y16" s="116" t="s">
        <v>37</v>
      </c>
      <c r="Z16" s="5">
        <f t="shared" si="12"/>
        <v>0</v>
      </c>
      <c r="AA16" s="5">
        <f t="shared" si="14"/>
        <v>0</v>
      </c>
      <c r="AB16" s="5">
        <v>1000</v>
      </c>
      <c r="AC16" s="5">
        <f t="shared" si="17"/>
        <v>0</v>
      </c>
      <c r="AD16" s="116">
        <v>0</v>
      </c>
      <c r="AE16" s="5">
        <f t="shared" si="13"/>
        <v>0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14" t="e">
        <f t="shared" si="16"/>
        <v>#VALUE!</v>
      </c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2"/>
        <v>0</v>
      </c>
      <c r="L17" s="5">
        <f t="shared" si="3"/>
        <v>0</v>
      </c>
      <c r="M17" s="116">
        <v>0</v>
      </c>
      <c r="N17" s="5">
        <f t="shared" si="4"/>
        <v>0</v>
      </c>
      <c r="O17" s="5">
        <f t="shared" si="5"/>
        <v>0</v>
      </c>
      <c r="P17" s="116">
        <v>0</v>
      </c>
      <c r="Q17" s="5">
        <f t="shared" si="6"/>
        <v>0</v>
      </c>
      <c r="R17" s="5">
        <f t="shared" si="7"/>
        <v>0</v>
      </c>
      <c r="S17" s="116">
        <v>0</v>
      </c>
      <c r="T17" s="5">
        <f t="shared" si="8"/>
        <v>0</v>
      </c>
      <c r="U17" s="5">
        <f t="shared" si="9"/>
        <v>0</v>
      </c>
      <c r="V17" s="116">
        <v>0</v>
      </c>
      <c r="W17" s="5">
        <f t="shared" si="10"/>
        <v>0</v>
      </c>
      <c r="X17" s="5">
        <f t="shared" si="11"/>
        <v>0</v>
      </c>
      <c r="Y17" s="116" t="s">
        <v>37</v>
      </c>
      <c r="Z17" s="5">
        <f t="shared" si="12"/>
        <v>0</v>
      </c>
      <c r="AA17" s="5">
        <f t="shared" si="14"/>
        <v>0</v>
      </c>
      <c r="AB17" s="5">
        <v>1000</v>
      </c>
      <c r="AC17" s="5">
        <f t="shared" si="17"/>
        <v>0</v>
      </c>
      <c r="AD17" s="116">
        <v>0</v>
      </c>
      <c r="AE17" s="5">
        <f t="shared" si="13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14" t="e">
        <f t="shared" si="16"/>
        <v>#VALUE!</v>
      </c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2"/>
        <v>0</v>
      </c>
      <c r="L18" s="5">
        <f t="shared" si="3"/>
        <v>0</v>
      </c>
      <c r="M18" s="116">
        <v>0</v>
      </c>
      <c r="N18" s="5">
        <f t="shared" si="4"/>
        <v>0</v>
      </c>
      <c r="O18" s="5">
        <f t="shared" si="5"/>
        <v>0</v>
      </c>
      <c r="P18" s="116">
        <v>0</v>
      </c>
      <c r="Q18" s="5">
        <f t="shared" si="6"/>
        <v>0</v>
      </c>
      <c r="R18" s="5">
        <f t="shared" si="7"/>
        <v>0</v>
      </c>
      <c r="S18" s="116">
        <v>0</v>
      </c>
      <c r="T18" s="5">
        <f t="shared" si="8"/>
        <v>0</v>
      </c>
      <c r="U18" s="5">
        <f t="shared" si="9"/>
        <v>0</v>
      </c>
      <c r="V18" s="116">
        <v>0</v>
      </c>
      <c r="W18" s="5">
        <f t="shared" si="10"/>
        <v>0</v>
      </c>
      <c r="X18" s="5">
        <f t="shared" si="11"/>
        <v>0</v>
      </c>
      <c r="Y18" s="116" t="s">
        <v>37</v>
      </c>
      <c r="Z18" s="5">
        <f t="shared" si="12"/>
        <v>0</v>
      </c>
      <c r="AA18" s="5">
        <f t="shared" si="14"/>
        <v>0</v>
      </c>
      <c r="AB18" s="5">
        <v>1000</v>
      </c>
      <c r="AC18" s="5">
        <f t="shared" si="17"/>
        <v>0</v>
      </c>
      <c r="AD18" s="116">
        <v>0</v>
      </c>
      <c r="AE18" s="5">
        <f t="shared" si="13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14" t="e">
        <f t="shared" si="16"/>
        <v>#VALUE!</v>
      </c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2"/>
        <v>0</v>
      </c>
      <c r="L19" s="5">
        <f t="shared" si="3"/>
        <v>0</v>
      </c>
      <c r="M19" s="116">
        <v>0</v>
      </c>
      <c r="N19" s="5">
        <f t="shared" si="4"/>
        <v>0</v>
      </c>
      <c r="O19" s="5">
        <f t="shared" si="5"/>
        <v>0</v>
      </c>
      <c r="P19" s="116">
        <v>0</v>
      </c>
      <c r="Q19" s="5">
        <f t="shared" si="6"/>
        <v>0</v>
      </c>
      <c r="R19" s="5">
        <f t="shared" si="7"/>
        <v>0</v>
      </c>
      <c r="S19" s="116">
        <v>0</v>
      </c>
      <c r="T19" s="5">
        <f t="shared" si="8"/>
        <v>0</v>
      </c>
      <c r="U19" s="5">
        <f t="shared" si="9"/>
        <v>0</v>
      </c>
      <c r="V19" s="116">
        <v>0</v>
      </c>
      <c r="W19" s="5">
        <f t="shared" si="10"/>
        <v>0</v>
      </c>
      <c r="X19" s="5">
        <f t="shared" si="11"/>
        <v>0</v>
      </c>
      <c r="Y19" s="116" t="s">
        <v>37</v>
      </c>
      <c r="Z19" s="5">
        <f t="shared" si="12"/>
        <v>0</v>
      </c>
      <c r="AA19" s="5">
        <f t="shared" si="14"/>
        <v>0</v>
      </c>
      <c r="AB19" s="5">
        <v>1000</v>
      </c>
      <c r="AC19" s="5">
        <f t="shared" si="17"/>
        <v>0</v>
      </c>
      <c r="AD19" s="116">
        <v>0</v>
      </c>
      <c r="AE19" s="5">
        <f t="shared" si="13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14" t="e">
        <f t="shared" si="16"/>
        <v>#VALUE!</v>
      </c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2"/>
        <v>0</v>
      </c>
      <c r="L20" s="5">
        <f t="shared" si="3"/>
        <v>0</v>
      </c>
      <c r="M20" s="116">
        <v>0</v>
      </c>
      <c r="N20" s="5">
        <f t="shared" si="4"/>
        <v>0</v>
      </c>
      <c r="O20" s="5">
        <f t="shared" si="5"/>
        <v>0</v>
      </c>
      <c r="P20" s="116">
        <v>0</v>
      </c>
      <c r="Q20" s="5">
        <f t="shared" si="6"/>
        <v>0</v>
      </c>
      <c r="R20" s="5">
        <f t="shared" si="7"/>
        <v>0</v>
      </c>
      <c r="S20" s="116">
        <v>0</v>
      </c>
      <c r="T20" s="5">
        <f t="shared" si="8"/>
        <v>0</v>
      </c>
      <c r="U20" s="5">
        <f t="shared" si="9"/>
        <v>0</v>
      </c>
      <c r="V20" s="116">
        <v>0</v>
      </c>
      <c r="W20" s="5">
        <f t="shared" si="10"/>
        <v>0</v>
      </c>
      <c r="X20" s="5">
        <f t="shared" si="11"/>
        <v>0</v>
      </c>
      <c r="Y20" s="116" t="s">
        <v>37</v>
      </c>
      <c r="Z20" s="5">
        <f t="shared" si="12"/>
        <v>0</v>
      </c>
      <c r="AA20" s="5">
        <f t="shared" si="14"/>
        <v>0</v>
      </c>
      <c r="AB20" s="5">
        <v>1000</v>
      </c>
      <c r="AC20" s="5">
        <f t="shared" si="17"/>
        <v>0</v>
      </c>
      <c r="AD20" s="116">
        <v>0</v>
      </c>
      <c r="AE20" s="5">
        <f t="shared" si="13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14" t="e">
        <f t="shared" si="16"/>
        <v>#VALUE!</v>
      </c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2"/>
        <v>0</v>
      </c>
      <c r="L21" s="5">
        <f t="shared" si="3"/>
        <v>0</v>
      </c>
      <c r="M21" s="116">
        <v>0</v>
      </c>
      <c r="N21" s="5">
        <f t="shared" si="4"/>
        <v>0</v>
      </c>
      <c r="O21" s="5">
        <f t="shared" si="5"/>
        <v>0</v>
      </c>
      <c r="P21" s="116">
        <v>0</v>
      </c>
      <c r="Q21" s="5">
        <f t="shared" si="6"/>
        <v>0</v>
      </c>
      <c r="R21" s="5">
        <f t="shared" si="7"/>
        <v>0</v>
      </c>
      <c r="S21" s="116">
        <v>0</v>
      </c>
      <c r="T21" s="5">
        <f t="shared" si="8"/>
        <v>0</v>
      </c>
      <c r="U21" s="5">
        <f t="shared" si="9"/>
        <v>0</v>
      </c>
      <c r="V21" s="116">
        <v>0</v>
      </c>
      <c r="W21" s="5">
        <f t="shared" si="10"/>
        <v>0</v>
      </c>
      <c r="X21" s="5">
        <f t="shared" si="11"/>
        <v>0</v>
      </c>
      <c r="Y21" s="116" t="s">
        <v>37</v>
      </c>
      <c r="Z21" s="5">
        <f t="shared" si="12"/>
        <v>0</v>
      </c>
      <c r="AA21" s="5">
        <f t="shared" si="14"/>
        <v>0</v>
      </c>
      <c r="AB21" s="5">
        <v>1000</v>
      </c>
      <c r="AC21" s="5">
        <f t="shared" si="17"/>
        <v>0</v>
      </c>
      <c r="AD21" s="116">
        <v>0</v>
      </c>
      <c r="AE21" s="5">
        <f t="shared" si="13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14" t="e">
        <f t="shared" si="16"/>
        <v>#VALUE!</v>
      </c>
      <c r="B22" s="115"/>
      <c r="C22" s="115"/>
      <c r="D22" s="115"/>
      <c r="E22" s="115"/>
      <c r="F22" s="115"/>
      <c r="G22" s="116">
        <v>0</v>
      </c>
      <c r="H22" s="5">
        <f t="shared" si="0"/>
        <v>0</v>
      </c>
      <c r="I22" s="5">
        <f t="shared" si="1"/>
        <v>0</v>
      </c>
      <c r="J22" s="116">
        <v>0</v>
      </c>
      <c r="K22" s="5">
        <f t="shared" si="2"/>
        <v>0</v>
      </c>
      <c r="L22" s="5">
        <f t="shared" si="3"/>
        <v>0</v>
      </c>
      <c r="M22" s="116">
        <v>0</v>
      </c>
      <c r="N22" s="5">
        <f t="shared" si="4"/>
        <v>0</v>
      </c>
      <c r="O22" s="5">
        <f t="shared" si="5"/>
        <v>0</v>
      </c>
      <c r="P22" s="116">
        <v>0</v>
      </c>
      <c r="Q22" s="5">
        <f t="shared" si="6"/>
        <v>0</v>
      </c>
      <c r="R22" s="5">
        <f t="shared" si="7"/>
        <v>0</v>
      </c>
      <c r="S22" s="116">
        <v>0</v>
      </c>
      <c r="T22" s="5">
        <f t="shared" si="8"/>
        <v>0</v>
      </c>
      <c r="U22" s="5">
        <f t="shared" si="9"/>
        <v>0</v>
      </c>
      <c r="V22" s="116">
        <v>0</v>
      </c>
      <c r="W22" s="5">
        <f t="shared" si="10"/>
        <v>0</v>
      </c>
      <c r="X22" s="5">
        <f t="shared" si="11"/>
        <v>0</v>
      </c>
      <c r="Y22" s="116" t="s">
        <v>37</v>
      </c>
      <c r="Z22" s="5">
        <f t="shared" si="12"/>
        <v>0</v>
      </c>
      <c r="AA22" s="5">
        <f t="shared" si="14"/>
        <v>0</v>
      </c>
      <c r="AB22" s="5">
        <v>1000</v>
      </c>
      <c r="AC22" s="5">
        <f t="shared" si="17"/>
        <v>0</v>
      </c>
      <c r="AD22" s="116">
        <v>0</v>
      </c>
      <c r="AE22" s="5">
        <f t="shared" si="13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 t="e">
        <f t="shared" si="16"/>
        <v>#VALUE!</v>
      </c>
      <c r="B23" s="115"/>
      <c r="C23" s="115"/>
      <c r="D23" s="115"/>
      <c r="E23" s="115"/>
      <c r="F23" s="115"/>
      <c r="G23" s="116">
        <v>0</v>
      </c>
      <c r="H23" s="5">
        <f t="shared" si="0"/>
        <v>0</v>
      </c>
      <c r="I23" s="5">
        <f t="shared" si="1"/>
        <v>0</v>
      </c>
      <c r="J23" s="116">
        <v>0</v>
      </c>
      <c r="K23" s="5">
        <f t="shared" si="2"/>
        <v>0</v>
      </c>
      <c r="L23" s="5">
        <f t="shared" si="3"/>
        <v>0</v>
      </c>
      <c r="M23" s="116">
        <v>0</v>
      </c>
      <c r="N23" s="5">
        <f t="shared" si="4"/>
        <v>0</v>
      </c>
      <c r="O23" s="5">
        <f t="shared" si="5"/>
        <v>0</v>
      </c>
      <c r="P23" s="116">
        <v>0</v>
      </c>
      <c r="Q23" s="5">
        <f t="shared" si="6"/>
        <v>0</v>
      </c>
      <c r="R23" s="5">
        <f t="shared" si="7"/>
        <v>0</v>
      </c>
      <c r="S23" s="116">
        <v>0</v>
      </c>
      <c r="T23" s="5">
        <f t="shared" si="8"/>
        <v>0</v>
      </c>
      <c r="U23" s="5">
        <f t="shared" si="9"/>
        <v>0</v>
      </c>
      <c r="V23" s="116">
        <v>0</v>
      </c>
      <c r="W23" s="5">
        <f t="shared" si="10"/>
        <v>0</v>
      </c>
      <c r="X23" s="5">
        <f t="shared" si="11"/>
        <v>0</v>
      </c>
      <c r="Y23" s="116" t="s">
        <v>37</v>
      </c>
      <c r="Z23" s="5">
        <f t="shared" si="12"/>
        <v>0</v>
      </c>
      <c r="AA23" s="5">
        <f t="shared" si="14"/>
        <v>0</v>
      </c>
      <c r="AB23" s="5">
        <v>1000</v>
      </c>
      <c r="AC23" s="5">
        <f t="shared" si="17"/>
        <v>0</v>
      </c>
      <c r="AD23" s="116">
        <v>0</v>
      </c>
      <c r="AE23" s="5">
        <f t="shared" si="13"/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 t="e">
        <f t="shared" si="16"/>
        <v>#VALUE!</v>
      </c>
      <c r="B24" s="115"/>
      <c r="C24" s="115"/>
      <c r="D24" s="115"/>
      <c r="E24" s="115"/>
      <c r="F24" s="115"/>
      <c r="G24" s="116">
        <v>0</v>
      </c>
      <c r="H24" s="5">
        <f t="shared" si="0"/>
        <v>0</v>
      </c>
      <c r="I24" s="5">
        <f t="shared" si="1"/>
        <v>0</v>
      </c>
      <c r="J24" s="116">
        <v>0</v>
      </c>
      <c r="K24" s="5">
        <f t="shared" si="2"/>
        <v>0</v>
      </c>
      <c r="L24" s="5">
        <f t="shared" si="3"/>
        <v>0</v>
      </c>
      <c r="M24" s="116">
        <v>0</v>
      </c>
      <c r="N24" s="5">
        <f t="shared" si="4"/>
        <v>0</v>
      </c>
      <c r="O24" s="5">
        <f t="shared" si="5"/>
        <v>0</v>
      </c>
      <c r="P24" s="116">
        <v>0</v>
      </c>
      <c r="Q24" s="5">
        <f t="shared" si="6"/>
        <v>0</v>
      </c>
      <c r="R24" s="5">
        <f t="shared" si="7"/>
        <v>0</v>
      </c>
      <c r="S24" s="116">
        <v>0</v>
      </c>
      <c r="T24" s="5">
        <f t="shared" si="8"/>
        <v>0</v>
      </c>
      <c r="U24" s="5">
        <f t="shared" si="9"/>
        <v>0</v>
      </c>
      <c r="V24" s="116">
        <v>0</v>
      </c>
      <c r="W24" s="5">
        <f t="shared" si="10"/>
        <v>0</v>
      </c>
      <c r="X24" s="5">
        <f t="shared" si="11"/>
        <v>0</v>
      </c>
      <c r="Y24" s="116" t="s">
        <v>37</v>
      </c>
      <c r="Z24" s="5">
        <f t="shared" si="12"/>
        <v>0</v>
      </c>
      <c r="AA24" s="5">
        <f t="shared" si="14"/>
        <v>0</v>
      </c>
      <c r="AB24" s="5">
        <v>1000</v>
      </c>
      <c r="AC24" s="5">
        <f t="shared" si="17"/>
        <v>0</v>
      </c>
      <c r="AD24" s="116">
        <v>0</v>
      </c>
      <c r="AE24" s="5">
        <f t="shared" si="13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14" t="e">
        <f t="shared" si="16"/>
        <v>#VALUE!</v>
      </c>
      <c r="B25" s="115"/>
      <c r="C25" s="115"/>
      <c r="D25" s="115"/>
      <c r="E25" s="115"/>
      <c r="F25" s="115"/>
      <c r="G25" s="116">
        <v>0</v>
      </c>
      <c r="H25" s="5">
        <f t="shared" si="0"/>
        <v>0</v>
      </c>
      <c r="I25" s="5">
        <f t="shared" si="1"/>
        <v>0</v>
      </c>
      <c r="J25" s="116">
        <v>0</v>
      </c>
      <c r="K25" s="5">
        <f t="shared" si="2"/>
        <v>0</v>
      </c>
      <c r="L25" s="5">
        <f t="shared" si="3"/>
        <v>0</v>
      </c>
      <c r="M25" s="116">
        <v>0</v>
      </c>
      <c r="N25" s="5">
        <f t="shared" si="4"/>
        <v>0</v>
      </c>
      <c r="O25" s="5">
        <f t="shared" si="5"/>
        <v>0</v>
      </c>
      <c r="P25" s="116">
        <v>0</v>
      </c>
      <c r="Q25" s="5">
        <f t="shared" si="6"/>
        <v>0</v>
      </c>
      <c r="R25" s="5">
        <f t="shared" si="7"/>
        <v>0</v>
      </c>
      <c r="S25" s="116">
        <v>0</v>
      </c>
      <c r="T25" s="5">
        <f t="shared" si="8"/>
        <v>0</v>
      </c>
      <c r="U25" s="5">
        <f t="shared" si="9"/>
        <v>0</v>
      </c>
      <c r="V25" s="116">
        <v>0</v>
      </c>
      <c r="W25" s="5">
        <f t="shared" si="10"/>
        <v>0</v>
      </c>
      <c r="X25" s="5">
        <f t="shared" si="11"/>
        <v>0</v>
      </c>
      <c r="Y25" s="116" t="s">
        <v>37</v>
      </c>
      <c r="Z25" s="5">
        <f t="shared" si="12"/>
        <v>0</v>
      </c>
      <c r="AA25" s="5">
        <f t="shared" si="14"/>
        <v>0</v>
      </c>
      <c r="AB25" s="5">
        <v>1000</v>
      </c>
      <c r="AC25" s="5">
        <f t="shared" si="17"/>
        <v>0</v>
      </c>
      <c r="AD25" s="116">
        <v>0</v>
      </c>
      <c r="AE25" s="5">
        <f t="shared" si="13"/>
        <v>0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26" s="114" t="e">
        <f t="shared" si="16"/>
        <v>#VALUE!</v>
      </c>
      <c r="B26" s="115"/>
      <c r="C26" s="115"/>
      <c r="D26" s="115"/>
      <c r="E26" s="115"/>
      <c r="F26" s="115"/>
      <c r="G26" s="116">
        <v>0</v>
      </c>
      <c r="H26" s="5">
        <f t="shared" si="0"/>
        <v>0</v>
      </c>
      <c r="I26" s="5">
        <f t="shared" si="1"/>
        <v>0</v>
      </c>
      <c r="J26" s="116">
        <v>0</v>
      </c>
      <c r="K26" s="5">
        <f t="shared" si="2"/>
        <v>0</v>
      </c>
      <c r="L26" s="5">
        <f t="shared" si="3"/>
        <v>0</v>
      </c>
      <c r="M26" s="116">
        <v>0</v>
      </c>
      <c r="N26" s="5">
        <f t="shared" si="4"/>
        <v>0</v>
      </c>
      <c r="O26" s="5">
        <f t="shared" si="5"/>
        <v>0</v>
      </c>
      <c r="P26" s="116">
        <v>0</v>
      </c>
      <c r="Q26" s="5">
        <f t="shared" si="6"/>
        <v>0</v>
      </c>
      <c r="R26" s="5">
        <f t="shared" si="7"/>
        <v>0</v>
      </c>
      <c r="S26" s="116">
        <v>0</v>
      </c>
      <c r="T26" s="5">
        <f t="shared" si="8"/>
        <v>0</v>
      </c>
      <c r="U26" s="5">
        <f t="shared" si="9"/>
        <v>0</v>
      </c>
      <c r="V26" s="116">
        <v>0</v>
      </c>
      <c r="W26" s="5">
        <f t="shared" si="10"/>
        <v>0</v>
      </c>
      <c r="X26" s="5">
        <f t="shared" si="11"/>
        <v>0</v>
      </c>
      <c r="Y26" s="116" t="s">
        <v>37</v>
      </c>
      <c r="Z26" s="5">
        <f t="shared" si="12"/>
        <v>0</v>
      </c>
      <c r="AA26" s="5">
        <f t="shared" si="14"/>
        <v>0</v>
      </c>
      <c r="AB26" s="5">
        <v>1000</v>
      </c>
      <c r="AC26" s="5">
        <f t="shared" si="17"/>
        <v>0</v>
      </c>
      <c r="AD26" s="116">
        <v>0</v>
      </c>
      <c r="AE26" s="5">
        <f t="shared" si="13"/>
        <v>0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.75">
      <c r="A27" s="114" t="e">
        <f t="shared" si="16"/>
        <v>#VALUE!</v>
      </c>
      <c r="B27" s="115"/>
      <c r="C27" s="115"/>
      <c r="D27" s="115"/>
      <c r="E27" s="115"/>
      <c r="F27" s="115"/>
      <c r="G27" s="116">
        <v>0</v>
      </c>
      <c r="H27" s="5">
        <f t="shared" si="0"/>
        <v>0</v>
      </c>
      <c r="I27" s="5">
        <f t="shared" si="1"/>
        <v>0</v>
      </c>
      <c r="J27" s="116">
        <v>0</v>
      </c>
      <c r="K27" s="5">
        <f t="shared" si="2"/>
        <v>0</v>
      </c>
      <c r="L27" s="5">
        <f t="shared" si="3"/>
        <v>0</v>
      </c>
      <c r="M27" s="116">
        <v>0</v>
      </c>
      <c r="N27" s="5">
        <f t="shared" si="4"/>
        <v>0</v>
      </c>
      <c r="O27" s="5">
        <f t="shared" si="5"/>
        <v>0</v>
      </c>
      <c r="P27" s="116">
        <v>0</v>
      </c>
      <c r="Q27" s="5">
        <f t="shared" si="6"/>
        <v>0</v>
      </c>
      <c r="R27" s="5">
        <f t="shared" si="7"/>
        <v>0</v>
      </c>
      <c r="S27" s="116">
        <v>0</v>
      </c>
      <c r="T27" s="5">
        <f t="shared" si="8"/>
        <v>0</v>
      </c>
      <c r="U27" s="5">
        <f t="shared" si="9"/>
        <v>0</v>
      </c>
      <c r="V27" s="116">
        <v>0</v>
      </c>
      <c r="W27" s="5">
        <f t="shared" si="10"/>
        <v>0</v>
      </c>
      <c r="X27" s="5">
        <f t="shared" si="11"/>
        <v>0</v>
      </c>
      <c r="Y27" s="116" t="s">
        <v>37</v>
      </c>
      <c r="Z27" s="5">
        <f t="shared" si="12"/>
        <v>0</v>
      </c>
      <c r="AA27" s="5">
        <f t="shared" si="14"/>
        <v>0</v>
      </c>
      <c r="AB27" s="5">
        <v>1000</v>
      </c>
      <c r="AC27" s="5">
        <f t="shared" si="17"/>
        <v>0</v>
      </c>
      <c r="AD27" s="116">
        <v>0</v>
      </c>
      <c r="AE27" s="5">
        <f t="shared" si="13"/>
        <v>0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.75">
      <c r="A28" s="114" t="e">
        <f t="shared" si="16"/>
        <v>#VALUE!</v>
      </c>
      <c r="B28" s="115"/>
      <c r="C28" s="115"/>
      <c r="D28" s="115"/>
      <c r="E28" s="115"/>
      <c r="F28" s="115"/>
      <c r="G28" s="116">
        <v>0</v>
      </c>
      <c r="H28" s="5">
        <f t="shared" si="0"/>
        <v>0</v>
      </c>
      <c r="I28" s="5">
        <f t="shared" si="1"/>
        <v>0</v>
      </c>
      <c r="J28" s="116">
        <v>0</v>
      </c>
      <c r="K28" s="5">
        <f t="shared" si="2"/>
        <v>0</v>
      </c>
      <c r="L28" s="5">
        <f t="shared" si="3"/>
        <v>0</v>
      </c>
      <c r="M28" s="116">
        <v>0</v>
      </c>
      <c r="N28" s="5">
        <f t="shared" si="4"/>
        <v>0</v>
      </c>
      <c r="O28" s="5">
        <f t="shared" si="5"/>
        <v>0</v>
      </c>
      <c r="P28" s="116">
        <v>0</v>
      </c>
      <c r="Q28" s="5">
        <f t="shared" si="6"/>
        <v>0</v>
      </c>
      <c r="R28" s="5">
        <f t="shared" si="7"/>
        <v>0</v>
      </c>
      <c r="S28" s="116">
        <v>0</v>
      </c>
      <c r="T28" s="5">
        <f t="shared" si="8"/>
        <v>0</v>
      </c>
      <c r="U28" s="5">
        <f t="shared" si="9"/>
        <v>0</v>
      </c>
      <c r="V28" s="116">
        <v>0</v>
      </c>
      <c r="W28" s="5">
        <f t="shared" si="10"/>
        <v>0</v>
      </c>
      <c r="X28" s="5">
        <f t="shared" si="11"/>
        <v>0</v>
      </c>
      <c r="Y28" s="116" t="s">
        <v>37</v>
      </c>
      <c r="Z28" s="5">
        <f t="shared" si="12"/>
        <v>0</v>
      </c>
      <c r="AA28" s="5">
        <f t="shared" si="14"/>
        <v>0</v>
      </c>
      <c r="AB28" s="5">
        <v>1000</v>
      </c>
      <c r="AC28" s="5">
        <f t="shared" si="17"/>
        <v>0</v>
      </c>
      <c r="AD28" s="116">
        <v>0</v>
      </c>
      <c r="AE28" s="5">
        <f t="shared" si="13"/>
        <v>0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5.75"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15.75"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32:47" ht="15.75"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32:47" ht="15.75"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32:47" ht="15.75"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32:47" ht="15.75"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32:47" ht="15.75"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32:47" ht="15.75"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32:47" ht="15.75"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32:47" ht="15.75"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32:47" ht="15.75"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32:47" ht="15.75"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32:47" ht="15.75"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32:47" ht="15.75"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32:47" ht="15.75"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32:47" ht="15.75"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32:47" ht="15.75"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32:47" ht="15.75"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32:47" ht="15.75"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32:47" ht="15.75"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32:47" ht="15.75"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32:47" ht="15.75"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32:47" ht="15.75"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32:47" ht="15.75"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32:47" ht="15.75"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32:47" ht="15.75"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32:47" ht="15.75"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32:47" ht="15.75"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32:47" ht="15.75"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32:47" ht="15.75"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32:47" ht="15.75"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32:47" ht="15.75"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32:47" ht="15.75"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32:47" ht="15.75"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32:47" ht="15.75"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32:47" ht="15.75"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32:47" ht="15.75"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32:47" ht="15.75"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32:47" ht="15.75"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32:47" ht="15.75"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32:47" ht="15.75"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32:47" ht="15.75"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32:47" ht="15.75"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32:47" ht="15.75"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32:47" ht="15.75"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</sheetData>
  <mergeCells count="25">
    <mergeCell ref="A6:AE6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5">
    <cfRule type="cellIs" dxfId="668" priority="305" operator="between">
      <formula>951</formula>
      <formula>1000</formula>
    </cfRule>
    <cfRule type="cellIs" dxfId="667" priority="306" operator="between">
      <formula>901</formula>
      <formula>950</formula>
    </cfRule>
    <cfRule type="cellIs" dxfId="666" priority="307" operator="between">
      <formula>851</formula>
      <formula>900</formula>
    </cfRule>
    <cfRule type="cellIs" dxfId="665" priority="308" operator="between">
      <formula>801</formula>
      <formula>850</formula>
    </cfRule>
    <cfRule type="cellIs" dxfId="664" priority="309" operator="between">
      <formula>751</formula>
      <formula>800</formula>
    </cfRule>
    <cfRule type="cellIs" dxfId="663" priority="310" operator="between">
      <formula>701</formula>
      <formula>750</formula>
    </cfRule>
    <cfRule type="cellIs" dxfId="662" priority="311" operator="between">
      <formula>651</formula>
      <formula>700</formula>
    </cfRule>
    <cfRule type="cellIs" dxfId="661" priority="312" operator="between">
      <formula>601</formula>
      <formula>650</formula>
    </cfRule>
    <cfRule type="cellIs" dxfId="660" priority="313" operator="between">
      <formula>551</formula>
      <formula>600</formula>
    </cfRule>
    <cfRule type="cellIs" dxfId="659" priority="314" operator="between">
      <formula>501</formula>
      <formula>550</formula>
    </cfRule>
    <cfRule type="cellIs" dxfId="658" priority="316" operator="between">
      <formula>451</formula>
      <formula>500</formula>
    </cfRule>
    <cfRule type="cellIs" dxfId="657" priority="317" operator="between">
      <formula>401</formula>
      <formula>450</formula>
    </cfRule>
    <cfRule type="cellIs" dxfId="656" priority="318" operator="between">
      <formula>0</formula>
      <formula>400</formula>
    </cfRule>
  </conditionalFormatting>
  <conditionalFormatting sqref="AD4:AD5">
    <cfRule type="cellIs" dxfId="655" priority="1" operator="equal">
      <formula>"951-1000"</formula>
    </cfRule>
    <cfRule type="cellIs" dxfId="654" priority="2" operator="equal">
      <formula>"901-950"</formula>
    </cfRule>
    <cfRule type="cellIs" dxfId="653" priority="3" operator="equal">
      <formula>"851-900"</formula>
    </cfRule>
    <cfRule type="cellIs" dxfId="652" priority="4" operator="equal">
      <formula>"801-850"</formula>
    </cfRule>
    <cfRule type="cellIs" dxfId="651" priority="5" operator="equal">
      <formula>"751-800"</formula>
    </cfRule>
    <cfRule type="cellIs" dxfId="650" priority="6" operator="equal">
      <formula>"701-750"</formula>
    </cfRule>
    <cfRule type="cellIs" dxfId="649" priority="7" operator="equal">
      <formula>"651-700"</formula>
    </cfRule>
    <cfRule type="cellIs" dxfId="648" priority="8" operator="equal">
      <formula>"601-650"</formula>
    </cfRule>
    <cfRule type="cellIs" dxfId="647" priority="9" operator="equal">
      <formula>"551-600"</formula>
    </cfRule>
    <cfRule type="cellIs" dxfId="646" priority="10" operator="equal">
      <formula>"501-550"</formula>
    </cfRule>
    <cfRule type="cellIs" dxfId="645" priority="11" operator="equal">
      <formula>"451-500"</formula>
    </cfRule>
    <cfRule type="cellIs" dxfId="644" priority="12" operator="equal">
      <formula>"401-450"</formula>
    </cfRule>
    <cfRule type="cellIs" dxfId="643" priority="13" operator="equal">
      <formula>"0-400"</formula>
    </cfRule>
  </conditionalFormatting>
  <conditionalFormatting sqref="AE4:AE5">
    <cfRule type="cellIs" dxfId="642" priority="253" operator="equal">
      <formula>"الف-یک"</formula>
    </cfRule>
    <cfRule type="cellIs" dxfId="641" priority="254" operator="equal">
      <formula>"ب-یک"</formula>
    </cfRule>
    <cfRule type="cellIs" dxfId="640" priority="255" operator="equal">
      <formula>"ج-یک"</formula>
    </cfRule>
    <cfRule type="cellIs" dxfId="639" priority="256" operator="equal">
      <formula>"الف-دو"</formula>
    </cfRule>
    <cfRule type="cellIs" dxfId="638" priority="257" operator="equal">
      <formula>"ب-دو"</formula>
    </cfRule>
    <cfRule type="cellIs" dxfId="637" priority="258" operator="equal">
      <formula>"ج-دو"</formula>
    </cfRule>
    <cfRule type="cellIs" dxfId="636" priority="259" operator="equal">
      <formula>"الف-سوم"</formula>
    </cfRule>
    <cfRule type="cellIs" dxfId="635" priority="260" operator="equal">
      <formula>"ب-سوم"</formula>
    </cfRule>
    <cfRule type="cellIs" dxfId="634" priority="261" operator="equal">
      <formula>"ج-سوم"</formula>
    </cfRule>
    <cfRule type="cellIs" dxfId="633" priority="262" operator="equal">
      <formula>"الف-چهارم"</formula>
    </cfRule>
    <cfRule type="cellIs" dxfId="632" priority="263" operator="equal">
      <formula>"ب-چهارم"</formula>
    </cfRule>
    <cfRule type="cellIs" dxfId="631" priority="264" operator="equal">
      <formula>"ج-چهارم"</formula>
    </cfRule>
    <cfRule type="cellIs" dxfId="630" priority="265" operator="equal">
      <formula>"بدون درجه"</formula>
    </cfRule>
  </conditionalFormatting>
  <conditionalFormatting sqref="AL24">
    <cfRule type="cellIs" dxfId="629" priority="14" operator="equal">
      <formula>"الف- یک"</formula>
    </cfRule>
    <cfRule type="cellIs" dxfId="628" priority="15" operator="equal">
      <formula>"بدون درجه"</formula>
    </cfRule>
  </conditionalFormatting>
  <conditionalFormatting sqref="AL22:AM22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{A47938D2-E90C-4AAA-8DFE-B87F81C2C3CD}</x14:id>
        </ext>
      </extLst>
    </cfRule>
    <cfRule type="notContainsBlanks" dxfId="627" priority="17">
      <formula>LEN(TRIM(AL22))&gt;0</formula>
    </cfRule>
  </conditionalFormatting>
  <dataValidations count="8">
    <dataValidation type="list" allowBlank="1" showInputMessage="1" showErrorMessage="1" sqref="Y4:Y5 Y7:Y28" xr:uid="{00000000-0002-0000-0D00-000000000000}">
      <formula1>$AS$2:$AS$8</formula1>
    </dataValidation>
    <dataValidation type="list" allowBlank="1" showInputMessage="1" showErrorMessage="1" sqref="G4:G5 G7:G28" xr:uid="{00000000-0002-0000-0D00-000001000000}">
      <formula1>$AG$2:$AG$6</formula1>
    </dataValidation>
    <dataValidation type="list" allowBlank="1" showInputMessage="1" showErrorMessage="1" sqref="AD4:AD5 AD7:AD28" xr:uid="{00000000-0002-0000-0D00-000002000000}">
      <formula1>$AL$8:$AL$21</formula1>
    </dataValidation>
    <dataValidation type="list" allowBlank="1" showInputMessage="1" showErrorMessage="1" sqref="M4:M5 M7:M28" xr:uid="{00000000-0002-0000-0D00-000003000000}">
      <formula1>$AK$2:$AK$4</formula1>
    </dataValidation>
    <dataValidation type="list" allowBlank="1" showInputMessage="1" showErrorMessage="1" sqref="S4:S5 S7:S28" xr:uid="{00000000-0002-0000-0D00-000004000000}">
      <formula1>$AO$2:$AO$6</formula1>
    </dataValidation>
    <dataValidation type="list" allowBlank="1" showInputMessage="1" showErrorMessage="1" sqref="V4:V5 V7:V28" xr:uid="{00000000-0002-0000-0D00-000005000000}">
      <formula1>$AQ$2:$AQ$22</formula1>
    </dataValidation>
    <dataValidation type="list" allowBlank="1" showInputMessage="1" showErrorMessage="1" sqref="P4:P5 P7:P28" xr:uid="{00000000-0002-0000-0D00-000006000000}">
      <formula1>$AM$2:$AM$5</formula1>
    </dataValidation>
    <dataValidation type="list" allowBlank="1" showInputMessage="1" showErrorMessage="1" sqref="J4:J5 J7:J28" xr:uid="{00000000-0002-0000-0D00-000007000000}">
      <formula1>$AI$2:$AI$12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47938D2-E90C-4AAA-8DFE-B87F81C2C3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theme="8" tint="-0.499984740745262"/>
  </sheetPr>
  <dimension ref="A1:AU39"/>
  <sheetViews>
    <sheetView rightToLeft="1" topLeftCell="A7" workbookViewId="0">
      <selection activeCell="A13" sqref="A13:AE13"/>
    </sheetView>
  </sheetViews>
  <sheetFormatPr defaultRowHeight="15"/>
  <cols>
    <col min="1" max="1" width="5.140625" bestFit="1" customWidth="1"/>
    <col min="2" max="2" width="11.85546875" bestFit="1" customWidth="1"/>
    <col min="3" max="3" width="11.5703125" bestFit="1" customWidth="1"/>
    <col min="4" max="4" width="15.85546875" customWidth="1"/>
    <col min="5" max="5" width="13" bestFit="1" customWidth="1"/>
    <col min="6" max="6" width="17.140625" bestFit="1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589</v>
      </c>
      <c r="C4" s="17" t="s">
        <v>849</v>
      </c>
      <c r="D4" s="17" t="s">
        <v>850</v>
      </c>
      <c r="E4" s="17">
        <v>1911737831</v>
      </c>
      <c r="F4" s="17" t="s">
        <v>73</v>
      </c>
      <c r="G4" s="11" t="s">
        <v>31</v>
      </c>
      <c r="H4" s="41">
        <f t="shared" ref="H4:H20" si="0">IFERROR(VLOOKUP(G4,$AG$2:$AH$6,2,FALSE),0)</f>
        <v>70</v>
      </c>
      <c r="I4" s="42">
        <f t="shared" ref="I4:I20" si="1">H4*2</f>
        <v>140</v>
      </c>
      <c r="J4" s="15">
        <v>10000</v>
      </c>
      <c r="K4" s="43">
        <f t="shared" ref="K4:K20" si="2">IFERROR(VLOOKUP(J4,$AI$2:$AJ$12,2,FALSE),0)</f>
        <v>100</v>
      </c>
      <c r="L4" s="44">
        <f t="shared" ref="L4:L20" si="3">K4*2</f>
        <v>200</v>
      </c>
      <c r="M4" s="10" t="s">
        <v>31</v>
      </c>
      <c r="N4" s="45">
        <f t="shared" ref="N4:N20" si="4">IFERROR(VLOOKUP(M4,$AK$2:$AL$4,2,FALSE),0)</f>
        <v>70</v>
      </c>
      <c r="O4" s="46">
        <f t="shared" ref="O4:O20" si="5">N4*2</f>
        <v>140</v>
      </c>
      <c r="P4" s="12" t="s">
        <v>14</v>
      </c>
      <c r="Q4" s="47">
        <f t="shared" ref="Q4:Q20" si="6">IFERROR(VLOOKUP(P4,$AM$2:$AN$5,2,FALSE),0)</f>
        <v>50</v>
      </c>
      <c r="R4" s="48">
        <f t="shared" ref="R4:R20" si="7">Q4*2</f>
        <v>100</v>
      </c>
      <c r="S4" s="13" t="s">
        <v>31</v>
      </c>
      <c r="T4" s="49">
        <f t="shared" ref="T4:T20" si="8">IFERROR(VLOOKUP(S4,$AO$2:$AP$6,2,FALSE),0)</f>
        <v>70</v>
      </c>
      <c r="U4" s="50">
        <f t="shared" ref="U4:U20" si="9">T4*1</f>
        <v>70</v>
      </c>
      <c r="V4" s="18">
        <v>7</v>
      </c>
      <c r="W4" s="51">
        <f t="shared" ref="W4:W20" si="10">IFERROR(VLOOKUP(V4,$AQ$2:$AR$22,2,FALSE),0)</f>
        <v>35</v>
      </c>
      <c r="X4" s="52">
        <f t="shared" ref="X4:X20" si="11">W4*1</f>
        <v>35</v>
      </c>
      <c r="Y4" s="14" t="s">
        <v>37</v>
      </c>
      <c r="Z4" s="53">
        <f t="shared" ref="Z4:Z20" si="12">IFERROR(VLOOKUP(Y4,$AS$2:$AT$8,2,FALSE),0)</f>
        <v>0</v>
      </c>
      <c r="AA4" s="54">
        <f t="shared" ref="AA4:AA20" si="13">Z4*2</f>
        <v>0</v>
      </c>
      <c r="AB4" s="55">
        <v>1000</v>
      </c>
      <c r="AC4" s="125">
        <f t="shared" ref="AC4:AC11" si="14">SUM(I4,L4,O4,R4,U4,X4,AA4)-Y463</f>
        <v>685</v>
      </c>
      <c r="AD4" s="19" t="s">
        <v>593</v>
      </c>
      <c r="AE4" s="57" t="str">
        <f t="shared" ref="AE4:AE20" si="15">IFERROR(VLOOKUP(AD4,$AL$8:$AM$20,2,FALSE),0)</f>
        <v>ب-سوم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589</v>
      </c>
      <c r="C5" s="17" t="s">
        <v>851</v>
      </c>
      <c r="D5" s="17" t="s">
        <v>852</v>
      </c>
      <c r="E5" s="17">
        <v>1911144006</v>
      </c>
      <c r="F5" s="17" t="s">
        <v>73</v>
      </c>
      <c r="G5" s="11" t="s">
        <v>32</v>
      </c>
      <c r="H5" s="41">
        <f t="shared" si="0"/>
        <v>100</v>
      </c>
      <c r="I5" s="42">
        <f t="shared" si="1"/>
        <v>200</v>
      </c>
      <c r="J5" s="15">
        <v>10000</v>
      </c>
      <c r="K5" s="43">
        <f t="shared" si="2"/>
        <v>100</v>
      </c>
      <c r="L5" s="44">
        <f t="shared" si="3"/>
        <v>200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13</v>
      </c>
      <c r="Q5" s="47">
        <f t="shared" si="6"/>
        <v>70</v>
      </c>
      <c r="R5" s="48">
        <f t="shared" si="7"/>
        <v>140</v>
      </c>
      <c r="S5" s="13" t="s">
        <v>31</v>
      </c>
      <c r="T5" s="49">
        <f t="shared" si="8"/>
        <v>70</v>
      </c>
      <c r="U5" s="50">
        <f t="shared" si="9"/>
        <v>70</v>
      </c>
      <c r="V5" s="18">
        <v>16</v>
      </c>
      <c r="W5" s="51">
        <f t="shared" si="10"/>
        <v>80</v>
      </c>
      <c r="X5" s="52">
        <f t="shared" si="11"/>
        <v>80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125">
        <f t="shared" si="14"/>
        <v>890</v>
      </c>
      <c r="AD5" s="19" t="s">
        <v>19</v>
      </c>
      <c r="AE5" s="57" t="str">
        <f t="shared" si="15"/>
        <v>ج-یک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3.25" customHeight="1">
      <c r="A6" s="16">
        <f t="shared" ref="A6:A20" si="16">A5+1</f>
        <v>3</v>
      </c>
      <c r="B6" s="17" t="s">
        <v>589</v>
      </c>
      <c r="C6" s="17" t="s">
        <v>853</v>
      </c>
      <c r="D6" s="17" t="s">
        <v>854</v>
      </c>
      <c r="E6" s="17">
        <v>1911099132</v>
      </c>
      <c r="F6" s="17" t="s">
        <v>73</v>
      </c>
      <c r="G6" s="11" t="s">
        <v>32</v>
      </c>
      <c r="H6" s="41">
        <f t="shared" si="0"/>
        <v>100</v>
      </c>
      <c r="I6" s="42">
        <f t="shared" si="1"/>
        <v>200</v>
      </c>
      <c r="J6" s="15">
        <v>10000</v>
      </c>
      <c r="K6" s="43">
        <f t="shared" si="2"/>
        <v>100</v>
      </c>
      <c r="L6" s="44">
        <f t="shared" si="3"/>
        <v>200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14</v>
      </c>
      <c r="Q6" s="47">
        <f t="shared" si="6"/>
        <v>50</v>
      </c>
      <c r="R6" s="48">
        <f t="shared" si="7"/>
        <v>100</v>
      </c>
      <c r="S6" s="13" t="s">
        <v>31</v>
      </c>
      <c r="T6" s="49">
        <f t="shared" si="8"/>
        <v>70</v>
      </c>
      <c r="U6" s="50">
        <f t="shared" si="9"/>
        <v>70</v>
      </c>
      <c r="V6" s="18">
        <v>19</v>
      </c>
      <c r="W6" s="51">
        <f t="shared" si="10"/>
        <v>95</v>
      </c>
      <c r="X6" s="52">
        <f t="shared" si="11"/>
        <v>95</v>
      </c>
      <c r="Y6" s="14" t="s">
        <v>37</v>
      </c>
      <c r="Z6" s="53">
        <f t="shared" si="12"/>
        <v>0</v>
      </c>
      <c r="AA6" s="54">
        <f t="shared" si="13"/>
        <v>0</v>
      </c>
      <c r="AB6" s="55">
        <v>1000</v>
      </c>
      <c r="AC6" s="125">
        <f t="shared" si="14"/>
        <v>865</v>
      </c>
      <c r="AD6" s="19" t="s">
        <v>19</v>
      </c>
      <c r="AE6" s="57" t="str">
        <f t="shared" si="15"/>
        <v>ج-یک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2.5" customHeight="1">
      <c r="A7" s="16">
        <f t="shared" si="16"/>
        <v>4</v>
      </c>
      <c r="B7" s="17" t="s">
        <v>589</v>
      </c>
      <c r="C7" s="17" t="s">
        <v>855</v>
      </c>
      <c r="D7" s="17" t="s">
        <v>856</v>
      </c>
      <c r="E7" s="17">
        <v>1911332945</v>
      </c>
      <c r="F7" s="17" t="s">
        <v>82</v>
      </c>
      <c r="G7" s="11" t="s">
        <v>28</v>
      </c>
      <c r="H7" s="41">
        <f t="shared" si="0"/>
        <v>35</v>
      </c>
      <c r="I7" s="42">
        <f t="shared" si="1"/>
        <v>70</v>
      </c>
      <c r="J7" s="15">
        <v>3000</v>
      </c>
      <c r="K7" s="43">
        <f t="shared" si="2"/>
        <v>30</v>
      </c>
      <c r="L7" s="44">
        <f t="shared" si="3"/>
        <v>60</v>
      </c>
      <c r="M7" s="10">
        <v>0</v>
      </c>
      <c r="N7" s="45">
        <f t="shared" si="4"/>
        <v>0</v>
      </c>
      <c r="O7" s="46">
        <f t="shared" si="5"/>
        <v>0</v>
      </c>
      <c r="P7" s="12" t="s">
        <v>14</v>
      </c>
      <c r="Q7" s="47">
        <f t="shared" si="6"/>
        <v>50</v>
      </c>
      <c r="R7" s="48">
        <f t="shared" si="7"/>
        <v>100</v>
      </c>
      <c r="S7" s="13" t="s">
        <v>29</v>
      </c>
      <c r="T7" s="49">
        <f t="shared" si="8"/>
        <v>50</v>
      </c>
      <c r="U7" s="50">
        <f t="shared" si="9"/>
        <v>50</v>
      </c>
      <c r="V7" s="18">
        <v>20</v>
      </c>
      <c r="W7" s="51">
        <f t="shared" si="10"/>
        <v>100</v>
      </c>
      <c r="X7" s="52">
        <f t="shared" si="11"/>
        <v>100</v>
      </c>
      <c r="Y7" s="14" t="s">
        <v>37</v>
      </c>
      <c r="Z7" s="53">
        <f t="shared" si="12"/>
        <v>0</v>
      </c>
      <c r="AA7" s="54">
        <f t="shared" si="13"/>
        <v>0</v>
      </c>
      <c r="AB7" s="55">
        <v>1000</v>
      </c>
      <c r="AC7" s="125">
        <f t="shared" si="14"/>
        <v>380</v>
      </c>
      <c r="AD7" s="19" t="s">
        <v>594</v>
      </c>
      <c r="AE7" s="57" t="str">
        <f t="shared" si="15"/>
        <v>بدون درجه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3.25" customHeight="1">
      <c r="A8" s="16">
        <f t="shared" si="16"/>
        <v>5</v>
      </c>
      <c r="B8" s="17" t="s">
        <v>589</v>
      </c>
      <c r="C8" s="17" t="s">
        <v>857</v>
      </c>
      <c r="D8" s="17" t="s">
        <v>857</v>
      </c>
      <c r="E8" s="17">
        <v>5990021933</v>
      </c>
      <c r="F8" s="17" t="s">
        <v>82</v>
      </c>
      <c r="G8" s="11" t="s">
        <v>32</v>
      </c>
      <c r="H8" s="41">
        <f t="shared" si="0"/>
        <v>100</v>
      </c>
      <c r="I8" s="42">
        <f t="shared" si="1"/>
        <v>200</v>
      </c>
      <c r="J8" s="15">
        <v>10000</v>
      </c>
      <c r="K8" s="43">
        <f t="shared" si="2"/>
        <v>100</v>
      </c>
      <c r="L8" s="44">
        <f t="shared" si="3"/>
        <v>200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14</v>
      </c>
      <c r="Q8" s="47">
        <f t="shared" si="6"/>
        <v>50</v>
      </c>
      <c r="R8" s="48">
        <f t="shared" si="7"/>
        <v>100</v>
      </c>
      <c r="S8" s="13" t="s">
        <v>28</v>
      </c>
      <c r="T8" s="49">
        <f t="shared" si="8"/>
        <v>35</v>
      </c>
      <c r="U8" s="50">
        <f t="shared" si="9"/>
        <v>35</v>
      </c>
      <c r="V8" s="18">
        <v>3</v>
      </c>
      <c r="W8" s="51">
        <f t="shared" si="10"/>
        <v>15</v>
      </c>
      <c r="X8" s="52">
        <f t="shared" si="11"/>
        <v>15</v>
      </c>
      <c r="Y8" s="14" t="s">
        <v>37</v>
      </c>
      <c r="Z8" s="53">
        <f t="shared" si="12"/>
        <v>0</v>
      </c>
      <c r="AA8" s="54">
        <f t="shared" si="13"/>
        <v>0</v>
      </c>
      <c r="AB8" s="55">
        <v>1000</v>
      </c>
      <c r="AC8" s="125">
        <f t="shared" si="14"/>
        <v>750</v>
      </c>
      <c r="AD8" s="19" t="s">
        <v>22</v>
      </c>
      <c r="AE8" s="57" t="str">
        <f t="shared" si="15"/>
        <v>ج-دو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589</v>
      </c>
      <c r="C9" s="17" t="s">
        <v>858</v>
      </c>
      <c r="D9" s="17" t="s">
        <v>859</v>
      </c>
      <c r="E9" s="17">
        <v>1900363224</v>
      </c>
      <c r="F9" s="17" t="s">
        <v>82</v>
      </c>
      <c r="G9" s="11" t="s">
        <v>28</v>
      </c>
      <c r="H9" s="41">
        <f t="shared" si="0"/>
        <v>35</v>
      </c>
      <c r="I9" s="42">
        <f t="shared" si="1"/>
        <v>70</v>
      </c>
      <c r="J9" s="15">
        <v>1000</v>
      </c>
      <c r="K9" s="43">
        <f t="shared" si="2"/>
        <v>10</v>
      </c>
      <c r="L9" s="44">
        <f t="shared" si="3"/>
        <v>20</v>
      </c>
      <c r="M9" s="10">
        <v>0</v>
      </c>
      <c r="N9" s="45">
        <f t="shared" si="4"/>
        <v>0</v>
      </c>
      <c r="O9" s="46">
        <f t="shared" si="5"/>
        <v>0</v>
      </c>
      <c r="P9" s="12">
        <v>0</v>
      </c>
      <c r="Q9" s="47">
        <f t="shared" si="6"/>
        <v>0</v>
      </c>
      <c r="R9" s="48">
        <f t="shared" si="7"/>
        <v>0</v>
      </c>
      <c r="S9" s="13" t="s">
        <v>28</v>
      </c>
      <c r="T9" s="49">
        <f t="shared" si="8"/>
        <v>35</v>
      </c>
      <c r="U9" s="50">
        <f t="shared" si="9"/>
        <v>35</v>
      </c>
      <c r="V9" s="18">
        <v>2</v>
      </c>
      <c r="W9" s="51">
        <f t="shared" si="10"/>
        <v>10</v>
      </c>
      <c r="X9" s="52">
        <f t="shared" si="11"/>
        <v>10</v>
      </c>
      <c r="Y9" s="14" t="s">
        <v>37</v>
      </c>
      <c r="Z9" s="53">
        <f t="shared" si="12"/>
        <v>0</v>
      </c>
      <c r="AA9" s="54">
        <f t="shared" si="13"/>
        <v>0</v>
      </c>
      <c r="AB9" s="55">
        <v>1000</v>
      </c>
      <c r="AC9" s="125">
        <f t="shared" si="14"/>
        <v>135</v>
      </c>
      <c r="AD9" s="19" t="s">
        <v>594</v>
      </c>
      <c r="AE9" s="57" t="str">
        <f t="shared" si="15"/>
        <v>بدون درجه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589</v>
      </c>
      <c r="C10" s="17" t="s">
        <v>860</v>
      </c>
      <c r="D10" s="17" t="s">
        <v>854</v>
      </c>
      <c r="E10" s="17">
        <v>1911099132</v>
      </c>
      <c r="F10" s="17" t="s">
        <v>82</v>
      </c>
      <c r="G10" s="11" t="s">
        <v>28</v>
      </c>
      <c r="H10" s="41">
        <f t="shared" si="0"/>
        <v>35</v>
      </c>
      <c r="I10" s="42">
        <f t="shared" si="1"/>
        <v>70</v>
      </c>
      <c r="J10" s="15">
        <v>8000</v>
      </c>
      <c r="K10" s="43">
        <f t="shared" si="2"/>
        <v>80</v>
      </c>
      <c r="L10" s="44">
        <f t="shared" si="3"/>
        <v>160</v>
      </c>
      <c r="M10" s="10">
        <v>0</v>
      </c>
      <c r="N10" s="45">
        <f t="shared" si="4"/>
        <v>0</v>
      </c>
      <c r="O10" s="46">
        <f t="shared" si="5"/>
        <v>0</v>
      </c>
      <c r="P10" s="12">
        <v>0</v>
      </c>
      <c r="Q10" s="47">
        <f t="shared" si="6"/>
        <v>0</v>
      </c>
      <c r="R10" s="48">
        <f t="shared" si="7"/>
        <v>0</v>
      </c>
      <c r="S10" s="13" t="s">
        <v>28</v>
      </c>
      <c r="T10" s="49">
        <f t="shared" si="8"/>
        <v>35</v>
      </c>
      <c r="U10" s="50">
        <f t="shared" si="9"/>
        <v>35</v>
      </c>
      <c r="V10" s="18">
        <v>4</v>
      </c>
      <c r="W10" s="51">
        <f t="shared" si="10"/>
        <v>20</v>
      </c>
      <c r="X10" s="52">
        <f t="shared" si="11"/>
        <v>20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125">
        <f t="shared" si="14"/>
        <v>285</v>
      </c>
      <c r="AD10" s="19" t="s">
        <v>594</v>
      </c>
      <c r="AE10" s="57" t="str">
        <f t="shared" si="15"/>
        <v>بدون درجه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6">
        <f t="shared" si="16"/>
        <v>8</v>
      </c>
      <c r="B11" s="17" t="s">
        <v>589</v>
      </c>
      <c r="C11" s="17" t="s">
        <v>861</v>
      </c>
      <c r="D11" s="17" t="s">
        <v>862</v>
      </c>
      <c r="E11" s="17">
        <v>1911131451</v>
      </c>
      <c r="F11" s="17" t="s">
        <v>222</v>
      </c>
      <c r="G11" s="11" t="s">
        <v>28</v>
      </c>
      <c r="H11" s="41">
        <f t="shared" si="0"/>
        <v>35</v>
      </c>
      <c r="I11" s="42">
        <f t="shared" si="1"/>
        <v>70</v>
      </c>
      <c r="J11" s="15">
        <v>1000</v>
      </c>
      <c r="K11" s="43">
        <f t="shared" si="2"/>
        <v>10</v>
      </c>
      <c r="L11" s="44">
        <f t="shared" si="3"/>
        <v>20</v>
      </c>
      <c r="M11" s="10" t="s">
        <v>31</v>
      </c>
      <c r="N11" s="45">
        <f t="shared" si="4"/>
        <v>70</v>
      </c>
      <c r="O11" s="46">
        <f t="shared" si="5"/>
        <v>140</v>
      </c>
      <c r="P11" s="12" t="s">
        <v>14</v>
      </c>
      <c r="Q11" s="47">
        <f t="shared" si="6"/>
        <v>50</v>
      </c>
      <c r="R11" s="48">
        <f t="shared" si="7"/>
        <v>100</v>
      </c>
      <c r="S11" s="13" t="s">
        <v>28</v>
      </c>
      <c r="T11" s="49">
        <f t="shared" si="8"/>
        <v>35</v>
      </c>
      <c r="U11" s="50">
        <f t="shared" si="9"/>
        <v>35</v>
      </c>
      <c r="V11" s="18">
        <v>4</v>
      </c>
      <c r="W11" s="51">
        <f t="shared" si="10"/>
        <v>20</v>
      </c>
      <c r="X11" s="52">
        <f t="shared" si="11"/>
        <v>20</v>
      </c>
      <c r="Y11" s="14" t="s">
        <v>37</v>
      </c>
      <c r="Z11" s="53">
        <f t="shared" si="12"/>
        <v>0</v>
      </c>
      <c r="AA11" s="54">
        <f t="shared" si="13"/>
        <v>0</v>
      </c>
      <c r="AB11" s="55">
        <v>1000</v>
      </c>
      <c r="AC11" s="125">
        <f t="shared" si="14"/>
        <v>385</v>
      </c>
      <c r="AD11" s="19" t="s">
        <v>594</v>
      </c>
      <c r="AE11" s="57" t="str">
        <f t="shared" si="15"/>
        <v>بدون درجه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17" t="s">
        <v>589</v>
      </c>
      <c r="C12" s="17" t="s">
        <v>863</v>
      </c>
      <c r="D12" s="17" t="s">
        <v>864</v>
      </c>
      <c r="E12" s="17">
        <v>1911740369</v>
      </c>
      <c r="F12" s="17" t="s">
        <v>865</v>
      </c>
      <c r="G12" s="11" t="s">
        <v>28</v>
      </c>
      <c r="H12" s="41">
        <f t="shared" si="0"/>
        <v>35</v>
      </c>
      <c r="I12" s="42">
        <f t="shared" si="1"/>
        <v>70</v>
      </c>
      <c r="J12" s="15">
        <v>4000</v>
      </c>
      <c r="K12" s="43">
        <f t="shared" si="2"/>
        <v>40</v>
      </c>
      <c r="L12" s="44">
        <f t="shared" si="3"/>
        <v>80</v>
      </c>
      <c r="M12" s="10" t="s">
        <v>31</v>
      </c>
      <c r="N12" s="45">
        <f t="shared" si="4"/>
        <v>70</v>
      </c>
      <c r="O12" s="46">
        <f t="shared" si="5"/>
        <v>140</v>
      </c>
      <c r="P12" s="12" t="s">
        <v>14</v>
      </c>
      <c r="Q12" s="47">
        <f t="shared" si="6"/>
        <v>50</v>
      </c>
      <c r="R12" s="48">
        <f t="shared" si="7"/>
        <v>100</v>
      </c>
      <c r="S12" s="13" t="s">
        <v>28</v>
      </c>
      <c r="T12" s="49">
        <f t="shared" si="8"/>
        <v>35</v>
      </c>
      <c r="U12" s="50">
        <f t="shared" si="9"/>
        <v>35</v>
      </c>
      <c r="V12" s="18">
        <v>3</v>
      </c>
      <c r="W12" s="51">
        <f t="shared" si="10"/>
        <v>15</v>
      </c>
      <c r="X12" s="52">
        <f t="shared" si="11"/>
        <v>15</v>
      </c>
      <c r="Y12" s="14" t="s">
        <v>37</v>
      </c>
      <c r="Z12" s="53">
        <f t="shared" si="12"/>
        <v>0</v>
      </c>
      <c r="AA12" s="54">
        <f t="shared" si="13"/>
        <v>0</v>
      </c>
      <c r="AB12" s="55">
        <v>1000</v>
      </c>
      <c r="AC12" s="125">
        <f t="shared" ref="AC12:AC20" si="17">SUM(I12,L12,O12,R12,U12,X12,AA12)-Y463</f>
        <v>440</v>
      </c>
      <c r="AD12" s="19" t="s">
        <v>26</v>
      </c>
      <c r="AE12" s="57" t="str">
        <f t="shared" si="15"/>
        <v>ج-چهارم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6">
        <f t="shared" si="16"/>
        <v>10</v>
      </c>
      <c r="B13" s="17" t="s">
        <v>589</v>
      </c>
      <c r="C13" s="17" t="s">
        <v>866</v>
      </c>
      <c r="D13" s="17" t="s">
        <v>867</v>
      </c>
      <c r="E13" s="17">
        <v>1911084951</v>
      </c>
      <c r="F13" s="17" t="s">
        <v>80</v>
      </c>
      <c r="G13" s="11" t="s">
        <v>28</v>
      </c>
      <c r="H13" s="41">
        <f t="shared" si="0"/>
        <v>35</v>
      </c>
      <c r="I13" s="42">
        <f t="shared" si="1"/>
        <v>70</v>
      </c>
      <c r="J13" s="15">
        <v>3000</v>
      </c>
      <c r="K13" s="43">
        <f t="shared" si="2"/>
        <v>30</v>
      </c>
      <c r="L13" s="44">
        <f t="shared" si="3"/>
        <v>60</v>
      </c>
      <c r="M13" s="10">
        <v>0</v>
      </c>
      <c r="N13" s="45">
        <f t="shared" si="4"/>
        <v>0</v>
      </c>
      <c r="O13" s="46">
        <f t="shared" si="5"/>
        <v>0</v>
      </c>
      <c r="P13" s="12">
        <v>0</v>
      </c>
      <c r="Q13" s="47">
        <f t="shared" si="6"/>
        <v>0</v>
      </c>
      <c r="R13" s="48">
        <f t="shared" si="7"/>
        <v>0</v>
      </c>
      <c r="S13" s="13" t="s">
        <v>28</v>
      </c>
      <c r="T13" s="49">
        <f t="shared" si="8"/>
        <v>35</v>
      </c>
      <c r="U13" s="50">
        <f t="shared" si="9"/>
        <v>35</v>
      </c>
      <c r="V13" s="18">
        <v>2</v>
      </c>
      <c r="W13" s="51">
        <f t="shared" si="10"/>
        <v>10</v>
      </c>
      <c r="X13" s="52">
        <f t="shared" si="11"/>
        <v>10</v>
      </c>
      <c r="Y13" s="14" t="s">
        <v>37</v>
      </c>
      <c r="Z13" s="53">
        <f t="shared" si="12"/>
        <v>0</v>
      </c>
      <c r="AA13" s="54">
        <f t="shared" si="13"/>
        <v>0</v>
      </c>
      <c r="AB13" s="55">
        <v>1000</v>
      </c>
      <c r="AC13" s="125">
        <f t="shared" si="17"/>
        <v>175</v>
      </c>
      <c r="AD13" s="19" t="s">
        <v>594</v>
      </c>
      <c r="AE13" s="57" t="str">
        <f t="shared" si="15"/>
        <v>بدون درجه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6">
        <f t="shared" si="16"/>
        <v>11</v>
      </c>
      <c r="B14" s="17" t="s">
        <v>589</v>
      </c>
      <c r="C14" s="17" t="s">
        <v>868</v>
      </c>
      <c r="D14" s="17" t="s">
        <v>869</v>
      </c>
      <c r="E14" s="17">
        <v>1911095048</v>
      </c>
      <c r="F14" s="17" t="s">
        <v>80</v>
      </c>
      <c r="G14" s="11" t="s">
        <v>29</v>
      </c>
      <c r="H14" s="41">
        <f t="shared" si="0"/>
        <v>50</v>
      </c>
      <c r="I14" s="42">
        <f t="shared" si="1"/>
        <v>100</v>
      </c>
      <c r="J14" s="15">
        <v>10000</v>
      </c>
      <c r="K14" s="43">
        <f t="shared" si="2"/>
        <v>100</v>
      </c>
      <c r="L14" s="44">
        <f t="shared" si="3"/>
        <v>200</v>
      </c>
      <c r="M14" s="10" t="s">
        <v>31</v>
      </c>
      <c r="N14" s="45">
        <f t="shared" si="4"/>
        <v>70</v>
      </c>
      <c r="O14" s="46">
        <f t="shared" si="5"/>
        <v>140</v>
      </c>
      <c r="P14" s="12" t="s">
        <v>13</v>
      </c>
      <c r="Q14" s="47">
        <f t="shared" si="6"/>
        <v>70</v>
      </c>
      <c r="R14" s="48">
        <f t="shared" si="7"/>
        <v>140</v>
      </c>
      <c r="S14" s="13" t="s">
        <v>28</v>
      </c>
      <c r="T14" s="49">
        <f t="shared" si="8"/>
        <v>35</v>
      </c>
      <c r="U14" s="50">
        <f t="shared" si="9"/>
        <v>35</v>
      </c>
      <c r="V14" s="18">
        <v>18</v>
      </c>
      <c r="W14" s="51">
        <f t="shared" si="10"/>
        <v>90</v>
      </c>
      <c r="X14" s="52">
        <f t="shared" si="11"/>
        <v>90</v>
      </c>
      <c r="Y14" s="14" t="s">
        <v>37</v>
      </c>
      <c r="Z14" s="53">
        <f t="shared" si="12"/>
        <v>0</v>
      </c>
      <c r="AA14" s="54">
        <f t="shared" si="13"/>
        <v>0</v>
      </c>
      <c r="AB14" s="55">
        <v>1000</v>
      </c>
      <c r="AC14" s="125">
        <f t="shared" si="17"/>
        <v>705</v>
      </c>
      <c r="AD14" s="19" t="s">
        <v>22</v>
      </c>
      <c r="AE14" s="57" t="str">
        <f t="shared" si="15"/>
        <v>ج-دو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6">
        <f t="shared" si="16"/>
        <v>12</v>
      </c>
      <c r="B15" s="17" t="s">
        <v>589</v>
      </c>
      <c r="C15" s="17" t="s">
        <v>870</v>
      </c>
      <c r="D15" s="17" t="s">
        <v>870</v>
      </c>
      <c r="E15" s="17">
        <v>1911796178</v>
      </c>
      <c r="F15" s="17" t="s">
        <v>80</v>
      </c>
      <c r="G15" s="11" t="s">
        <v>28</v>
      </c>
      <c r="H15" s="41">
        <f t="shared" si="0"/>
        <v>35</v>
      </c>
      <c r="I15" s="42">
        <f t="shared" si="1"/>
        <v>70</v>
      </c>
      <c r="J15" s="15">
        <v>3000</v>
      </c>
      <c r="K15" s="43">
        <f t="shared" si="2"/>
        <v>30</v>
      </c>
      <c r="L15" s="44">
        <f t="shared" si="3"/>
        <v>60</v>
      </c>
      <c r="M15" s="10" t="s">
        <v>31</v>
      </c>
      <c r="N15" s="45">
        <f t="shared" si="4"/>
        <v>70</v>
      </c>
      <c r="O15" s="46">
        <f t="shared" si="5"/>
        <v>140</v>
      </c>
      <c r="P15" s="12" t="s">
        <v>14</v>
      </c>
      <c r="Q15" s="47">
        <f t="shared" si="6"/>
        <v>50</v>
      </c>
      <c r="R15" s="48">
        <f t="shared" si="7"/>
        <v>100</v>
      </c>
      <c r="S15" s="13" t="s">
        <v>28</v>
      </c>
      <c r="T15" s="49">
        <f t="shared" si="8"/>
        <v>35</v>
      </c>
      <c r="U15" s="50">
        <f t="shared" si="9"/>
        <v>35</v>
      </c>
      <c r="V15" s="18">
        <v>3</v>
      </c>
      <c r="W15" s="51">
        <f t="shared" si="10"/>
        <v>15</v>
      </c>
      <c r="X15" s="52">
        <f t="shared" si="11"/>
        <v>15</v>
      </c>
      <c r="Y15" s="14" t="s">
        <v>37</v>
      </c>
      <c r="Z15" s="53">
        <f t="shared" si="12"/>
        <v>0</v>
      </c>
      <c r="AA15" s="54">
        <f t="shared" si="13"/>
        <v>0</v>
      </c>
      <c r="AB15" s="55">
        <v>1000</v>
      </c>
      <c r="AC15" s="125">
        <f t="shared" si="17"/>
        <v>420</v>
      </c>
      <c r="AD15" s="19" t="s">
        <v>26</v>
      </c>
      <c r="AE15" s="57" t="str">
        <f t="shared" si="15"/>
        <v>ج-چهارم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6">
        <f t="shared" si="16"/>
        <v>13</v>
      </c>
      <c r="B16" s="17" t="s">
        <v>589</v>
      </c>
      <c r="C16" s="17" t="s">
        <v>871</v>
      </c>
      <c r="D16" s="17" t="s">
        <v>872</v>
      </c>
      <c r="E16" s="17">
        <v>1829252127</v>
      </c>
      <c r="F16" s="17" t="s">
        <v>80</v>
      </c>
      <c r="G16" s="11" t="s">
        <v>28</v>
      </c>
      <c r="H16" s="41">
        <f t="shared" si="0"/>
        <v>35</v>
      </c>
      <c r="I16" s="42">
        <f t="shared" si="1"/>
        <v>70</v>
      </c>
      <c r="J16" s="15">
        <v>6000</v>
      </c>
      <c r="K16" s="43">
        <f t="shared" si="2"/>
        <v>60</v>
      </c>
      <c r="L16" s="44">
        <f t="shared" si="3"/>
        <v>120</v>
      </c>
      <c r="M16" s="10" t="s">
        <v>32</v>
      </c>
      <c r="N16" s="45">
        <f t="shared" si="4"/>
        <v>100</v>
      </c>
      <c r="O16" s="46">
        <f t="shared" si="5"/>
        <v>200</v>
      </c>
      <c r="P16" s="12" t="s">
        <v>12</v>
      </c>
      <c r="Q16" s="47">
        <f t="shared" si="6"/>
        <v>100</v>
      </c>
      <c r="R16" s="48">
        <f t="shared" si="7"/>
        <v>200</v>
      </c>
      <c r="S16" s="13" t="s">
        <v>28</v>
      </c>
      <c r="T16" s="49">
        <f t="shared" si="8"/>
        <v>35</v>
      </c>
      <c r="U16" s="50">
        <f t="shared" si="9"/>
        <v>35</v>
      </c>
      <c r="V16" s="18">
        <v>20</v>
      </c>
      <c r="W16" s="51">
        <f t="shared" si="10"/>
        <v>100</v>
      </c>
      <c r="X16" s="52">
        <f t="shared" si="11"/>
        <v>100</v>
      </c>
      <c r="Y16" s="14" t="s">
        <v>37</v>
      </c>
      <c r="Z16" s="53">
        <f t="shared" si="12"/>
        <v>0</v>
      </c>
      <c r="AA16" s="54">
        <f t="shared" si="13"/>
        <v>0</v>
      </c>
      <c r="AB16" s="55">
        <v>1000</v>
      </c>
      <c r="AC16" s="125">
        <f t="shared" si="17"/>
        <v>725</v>
      </c>
      <c r="AD16" s="19" t="s">
        <v>22</v>
      </c>
      <c r="AE16" s="57" t="str">
        <f t="shared" si="15"/>
        <v>ج-دو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6">
        <f t="shared" si="16"/>
        <v>14</v>
      </c>
      <c r="B17" s="17" t="s">
        <v>589</v>
      </c>
      <c r="C17" s="17" t="s">
        <v>873</v>
      </c>
      <c r="D17" s="17" t="s">
        <v>874</v>
      </c>
      <c r="E17" s="17">
        <v>1900285541</v>
      </c>
      <c r="F17" s="17" t="s">
        <v>80</v>
      </c>
      <c r="G17" s="11" t="s">
        <v>29</v>
      </c>
      <c r="H17" s="41">
        <f t="shared" si="0"/>
        <v>50</v>
      </c>
      <c r="I17" s="42">
        <f t="shared" si="1"/>
        <v>100</v>
      </c>
      <c r="J17" s="15">
        <v>10000</v>
      </c>
      <c r="K17" s="43">
        <f t="shared" si="2"/>
        <v>100</v>
      </c>
      <c r="L17" s="44">
        <f t="shared" si="3"/>
        <v>200</v>
      </c>
      <c r="M17" s="10" t="s">
        <v>32</v>
      </c>
      <c r="N17" s="45">
        <f t="shared" si="4"/>
        <v>100</v>
      </c>
      <c r="O17" s="46">
        <f t="shared" si="5"/>
        <v>200</v>
      </c>
      <c r="P17" s="12" t="s">
        <v>13</v>
      </c>
      <c r="Q17" s="47">
        <f t="shared" si="6"/>
        <v>70</v>
      </c>
      <c r="R17" s="48">
        <f t="shared" si="7"/>
        <v>140</v>
      </c>
      <c r="S17" s="13" t="s">
        <v>28</v>
      </c>
      <c r="T17" s="49">
        <f t="shared" si="8"/>
        <v>35</v>
      </c>
      <c r="U17" s="50">
        <f t="shared" si="9"/>
        <v>35</v>
      </c>
      <c r="V17" s="18">
        <v>2</v>
      </c>
      <c r="W17" s="51">
        <f t="shared" si="10"/>
        <v>10</v>
      </c>
      <c r="X17" s="52">
        <f t="shared" si="11"/>
        <v>10</v>
      </c>
      <c r="Y17" s="14" t="s">
        <v>37</v>
      </c>
      <c r="Z17" s="53">
        <f t="shared" si="12"/>
        <v>0</v>
      </c>
      <c r="AA17" s="54">
        <f t="shared" si="13"/>
        <v>0</v>
      </c>
      <c r="AB17" s="55">
        <v>1000</v>
      </c>
      <c r="AC17" s="125">
        <f t="shared" si="17"/>
        <v>685</v>
      </c>
      <c r="AD17" s="19" t="s">
        <v>24</v>
      </c>
      <c r="AE17" s="57" t="str">
        <f t="shared" si="15"/>
        <v>الف-سوم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6">
        <f t="shared" si="16"/>
        <v>15</v>
      </c>
      <c r="B18" s="17" t="s">
        <v>589</v>
      </c>
      <c r="C18" s="17" t="s">
        <v>875</v>
      </c>
      <c r="D18" s="17" t="s">
        <v>876</v>
      </c>
      <c r="E18" s="17">
        <v>1900213354</v>
      </c>
      <c r="F18" s="17" t="s">
        <v>80</v>
      </c>
      <c r="G18" s="11" t="s">
        <v>28</v>
      </c>
      <c r="H18" s="41">
        <f t="shared" si="0"/>
        <v>35</v>
      </c>
      <c r="I18" s="42">
        <f t="shared" si="1"/>
        <v>70</v>
      </c>
      <c r="J18" s="15">
        <v>9000</v>
      </c>
      <c r="K18" s="43">
        <f t="shared" si="2"/>
        <v>90</v>
      </c>
      <c r="L18" s="44">
        <f t="shared" si="3"/>
        <v>180</v>
      </c>
      <c r="M18" s="10" t="s">
        <v>31</v>
      </c>
      <c r="N18" s="45">
        <f t="shared" si="4"/>
        <v>70</v>
      </c>
      <c r="O18" s="46">
        <f t="shared" si="5"/>
        <v>140</v>
      </c>
      <c r="P18" s="12" t="s">
        <v>14</v>
      </c>
      <c r="Q18" s="47">
        <f t="shared" si="6"/>
        <v>50</v>
      </c>
      <c r="R18" s="48">
        <f t="shared" si="7"/>
        <v>100</v>
      </c>
      <c r="S18" s="13" t="s">
        <v>28</v>
      </c>
      <c r="T18" s="49">
        <f t="shared" si="8"/>
        <v>35</v>
      </c>
      <c r="U18" s="50">
        <f t="shared" si="9"/>
        <v>35</v>
      </c>
      <c r="V18" s="18">
        <v>3</v>
      </c>
      <c r="W18" s="51">
        <f t="shared" si="10"/>
        <v>15</v>
      </c>
      <c r="X18" s="52">
        <f t="shared" si="11"/>
        <v>15</v>
      </c>
      <c r="Y18" s="14" t="s">
        <v>37</v>
      </c>
      <c r="Z18" s="53">
        <f t="shared" si="12"/>
        <v>0</v>
      </c>
      <c r="AA18" s="54">
        <f t="shared" si="13"/>
        <v>0</v>
      </c>
      <c r="AB18" s="55">
        <v>1000</v>
      </c>
      <c r="AC18" s="125">
        <f t="shared" si="17"/>
        <v>540</v>
      </c>
      <c r="AD18" s="19" t="s">
        <v>23</v>
      </c>
      <c r="AE18" s="57" t="str">
        <f t="shared" si="15"/>
        <v>الف-چهارم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6">
        <f t="shared" si="16"/>
        <v>16</v>
      </c>
      <c r="B19" s="17" t="s">
        <v>589</v>
      </c>
      <c r="C19" s="17" t="s">
        <v>877</v>
      </c>
      <c r="D19" s="17" t="s">
        <v>878</v>
      </c>
      <c r="E19" s="17">
        <v>1911199927</v>
      </c>
      <c r="F19" s="17" t="s">
        <v>80</v>
      </c>
      <c r="G19" s="11" t="s">
        <v>28</v>
      </c>
      <c r="H19" s="41">
        <f t="shared" si="0"/>
        <v>35</v>
      </c>
      <c r="I19" s="42">
        <f t="shared" si="1"/>
        <v>70</v>
      </c>
      <c r="J19" s="15">
        <v>4000</v>
      </c>
      <c r="K19" s="43">
        <f t="shared" si="2"/>
        <v>40</v>
      </c>
      <c r="L19" s="44">
        <f t="shared" si="3"/>
        <v>80</v>
      </c>
      <c r="M19" s="10" t="s">
        <v>31</v>
      </c>
      <c r="N19" s="45">
        <f t="shared" si="4"/>
        <v>70</v>
      </c>
      <c r="O19" s="46">
        <f t="shared" si="5"/>
        <v>140</v>
      </c>
      <c r="P19" s="12" t="s">
        <v>14</v>
      </c>
      <c r="Q19" s="47">
        <f t="shared" si="6"/>
        <v>50</v>
      </c>
      <c r="R19" s="48">
        <f t="shared" si="7"/>
        <v>100</v>
      </c>
      <c r="S19" s="13" t="s">
        <v>28</v>
      </c>
      <c r="T19" s="49">
        <f t="shared" si="8"/>
        <v>35</v>
      </c>
      <c r="U19" s="50">
        <f t="shared" si="9"/>
        <v>35</v>
      </c>
      <c r="V19" s="18">
        <v>3</v>
      </c>
      <c r="W19" s="51">
        <f t="shared" si="10"/>
        <v>15</v>
      </c>
      <c r="X19" s="52">
        <f t="shared" si="11"/>
        <v>15</v>
      </c>
      <c r="Y19" s="14" t="s">
        <v>37</v>
      </c>
      <c r="Z19" s="53">
        <f t="shared" si="12"/>
        <v>0</v>
      </c>
      <c r="AA19" s="54">
        <f t="shared" si="13"/>
        <v>0</v>
      </c>
      <c r="AB19" s="55">
        <v>1000</v>
      </c>
      <c r="AC19" s="125">
        <f t="shared" si="17"/>
        <v>440</v>
      </c>
      <c r="AD19" s="19" t="s">
        <v>26</v>
      </c>
      <c r="AE19" s="57" t="str">
        <f t="shared" si="15"/>
        <v>ج-چهارم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6">
        <f t="shared" si="16"/>
        <v>17</v>
      </c>
      <c r="B20" s="89" t="s">
        <v>589</v>
      </c>
      <c r="C20" s="89" t="s">
        <v>879</v>
      </c>
      <c r="D20" s="89" t="s">
        <v>880</v>
      </c>
      <c r="E20" s="89">
        <v>1900072785</v>
      </c>
      <c r="F20" s="89" t="s">
        <v>80</v>
      </c>
      <c r="G20" s="90" t="s">
        <v>28</v>
      </c>
      <c r="H20" s="91">
        <f t="shared" si="0"/>
        <v>35</v>
      </c>
      <c r="I20" s="92">
        <f t="shared" si="1"/>
        <v>70</v>
      </c>
      <c r="J20" s="93">
        <v>4000</v>
      </c>
      <c r="K20" s="94">
        <f t="shared" si="2"/>
        <v>40</v>
      </c>
      <c r="L20" s="95">
        <f t="shared" si="3"/>
        <v>80</v>
      </c>
      <c r="M20" s="96" t="s">
        <v>31</v>
      </c>
      <c r="N20" s="97">
        <f t="shared" si="4"/>
        <v>70</v>
      </c>
      <c r="O20" s="98">
        <f t="shared" si="5"/>
        <v>140</v>
      </c>
      <c r="P20" s="99" t="s">
        <v>14</v>
      </c>
      <c r="Q20" s="100">
        <f t="shared" si="6"/>
        <v>50</v>
      </c>
      <c r="R20" s="101">
        <f t="shared" si="7"/>
        <v>100</v>
      </c>
      <c r="S20" s="102" t="s">
        <v>28</v>
      </c>
      <c r="T20" s="103">
        <f t="shared" si="8"/>
        <v>35</v>
      </c>
      <c r="U20" s="104">
        <f t="shared" si="9"/>
        <v>35</v>
      </c>
      <c r="V20" s="105">
        <v>3</v>
      </c>
      <c r="W20" s="106">
        <f t="shared" si="10"/>
        <v>15</v>
      </c>
      <c r="X20" s="107">
        <f t="shared" si="11"/>
        <v>15</v>
      </c>
      <c r="Y20" s="108" t="s">
        <v>37</v>
      </c>
      <c r="Z20" s="109">
        <f t="shared" si="12"/>
        <v>0</v>
      </c>
      <c r="AA20" s="110">
        <f t="shared" si="13"/>
        <v>0</v>
      </c>
      <c r="AB20" s="111">
        <v>1000</v>
      </c>
      <c r="AC20" s="128">
        <f t="shared" si="17"/>
        <v>440</v>
      </c>
      <c r="AD20" s="112" t="s">
        <v>26</v>
      </c>
      <c r="AE20" s="113" t="str">
        <f t="shared" si="15"/>
        <v>ج-چهارم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.75">
      <c r="A21" s="219" t="s">
        <v>1525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20"/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14"/>
      <c r="B22" s="115"/>
      <c r="C22" s="115"/>
      <c r="D22" s="115"/>
      <c r="E22" s="115"/>
      <c r="F22" s="115"/>
      <c r="G22" s="116">
        <v>0</v>
      </c>
      <c r="H22" s="5">
        <f t="shared" ref="H22:H25" si="18">IFERROR(VLOOKUP(G22,$AG$2:$AH$6,2,FALSE),0)</f>
        <v>0</v>
      </c>
      <c r="I22" s="5">
        <f t="shared" ref="I22:I25" si="19">H22*2</f>
        <v>0</v>
      </c>
      <c r="J22" s="116">
        <v>0</v>
      </c>
      <c r="K22" s="5">
        <f t="shared" ref="K22:K25" si="20">IFERROR(VLOOKUP(J22,$AI$2:$AJ$12,2,FALSE),0)</f>
        <v>0</v>
      </c>
      <c r="L22" s="5">
        <f t="shared" ref="L22:L25" si="21">K22*2</f>
        <v>0</v>
      </c>
      <c r="M22" s="116">
        <v>0</v>
      </c>
      <c r="N22" s="5">
        <f t="shared" ref="N22:N25" si="22">IFERROR(VLOOKUP(M22,$AK$2:$AL$4,2,FALSE),0)</f>
        <v>0</v>
      </c>
      <c r="O22" s="5">
        <f t="shared" ref="O22:O25" si="23">N22*2</f>
        <v>0</v>
      </c>
      <c r="P22" s="116">
        <v>0</v>
      </c>
      <c r="Q22" s="5">
        <f t="shared" ref="Q22:Q25" si="24">IFERROR(VLOOKUP(P22,$AM$2:$AN$5,2,FALSE),0)</f>
        <v>0</v>
      </c>
      <c r="R22" s="5">
        <f t="shared" ref="R22:R25" si="25">Q22*2</f>
        <v>0</v>
      </c>
      <c r="S22" s="116">
        <v>0</v>
      </c>
      <c r="T22" s="5">
        <f t="shared" ref="T22:T25" si="26">IFERROR(VLOOKUP(S22,$AO$2:$AP$6,2,FALSE),0)</f>
        <v>0</v>
      </c>
      <c r="U22" s="5">
        <f t="shared" ref="U22:U25" si="27">T22*1</f>
        <v>0</v>
      </c>
      <c r="V22" s="116">
        <v>0</v>
      </c>
      <c r="W22" s="5">
        <f t="shared" ref="W22:W25" si="28">IFERROR(VLOOKUP(V22,$AQ$2:$AR$22,2,FALSE),0)</f>
        <v>0</v>
      </c>
      <c r="X22" s="5">
        <f t="shared" ref="X22:X25" si="29">W22*1</f>
        <v>0</v>
      </c>
      <c r="Y22" s="116" t="s">
        <v>37</v>
      </c>
      <c r="Z22" s="5">
        <f t="shared" ref="Z22:Z25" si="30">IFERROR(VLOOKUP(Y22,$AS$2:$AT$8,2,FALSE),0)</f>
        <v>0</v>
      </c>
      <c r="AA22" s="5">
        <f t="shared" ref="AA22:AA25" si="31">Z22*1</f>
        <v>0</v>
      </c>
      <c r="AB22" s="5">
        <v>1000</v>
      </c>
      <c r="AC22" s="5">
        <f>SUM(I22,L22,O22,R22,U22,X22,AA22)-Y1417</f>
        <v>0</v>
      </c>
      <c r="AD22" s="116">
        <v>0</v>
      </c>
      <c r="AE22" s="5">
        <f t="shared" ref="AE22:AE25" si="32">IFERROR(VLOOKUP(AD22,$AL$8:$AM$20,2,FALSE),0)</f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/>
      <c r="B23" s="115"/>
      <c r="C23" s="115"/>
      <c r="D23" s="115"/>
      <c r="E23" s="115"/>
      <c r="F23" s="115"/>
      <c r="G23" s="116">
        <v>0</v>
      </c>
      <c r="H23" s="5">
        <f t="shared" si="18"/>
        <v>0</v>
      </c>
      <c r="I23" s="5">
        <f t="shared" si="19"/>
        <v>0</v>
      </c>
      <c r="J23" s="116">
        <v>0</v>
      </c>
      <c r="K23" s="5">
        <f t="shared" si="20"/>
        <v>0</v>
      </c>
      <c r="L23" s="5">
        <f t="shared" si="21"/>
        <v>0</v>
      </c>
      <c r="M23" s="116">
        <v>0</v>
      </c>
      <c r="N23" s="5">
        <f t="shared" si="22"/>
        <v>0</v>
      </c>
      <c r="O23" s="5">
        <f t="shared" si="23"/>
        <v>0</v>
      </c>
      <c r="P23" s="116">
        <v>0</v>
      </c>
      <c r="Q23" s="5">
        <f t="shared" si="24"/>
        <v>0</v>
      </c>
      <c r="R23" s="5">
        <f t="shared" si="25"/>
        <v>0</v>
      </c>
      <c r="S23" s="116">
        <v>0</v>
      </c>
      <c r="T23" s="5">
        <f t="shared" si="26"/>
        <v>0</v>
      </c>
      <c r="U23" s="5">
        <f t="shared" si="27"/>
        <v>0</v>
      </c>
      <c r="V23" s="116">
        <v>0</v>
      </c>
      <c r="W23" s="5">
        <f t="shared" si="28"/>
        <v>0</v>
      </c>
      <c r="X23" s="5">
        <f t="shared" si="29"/>
        <v>0</v>
      </c>
      <c r="Y23" s="116" t="s">
        <v>37</v>
      </c>
      <c r="Z23" s="5">
        <f t="shared" si="30"/>
        <v>0</v>
      </c>
      <c r="AA23" s="5">
        <f t="shared" si="31"/>
        <v>0</v>
      </c>
      <c r="AB23" s="5">
        <v>1000</v>
      </c>
      <c r="AC23" s="5">
        <f>SUM(I23,L23,O23,R23,U23,X23,AA23)-Y1418</f>
        <v>0</v>
      </c>
      <c r="AD23" s="116">
        <v>0</v>
      </c>
      <c r="AE23" s="5">
        <f t="shared" si="32"/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/>
      <c r="B24" s="115"/>
      <c r="C24" s="115"/>
      <c r="D24" s="115"/>
      <c r="E24" s="115"/>
      <c r="F24" s="115"/>
      <c r="G24" s="116">
        <v>0</v>
      </c>
      <c r="H24" s="5">
        <f t="shared" si="18"/>
        <v>0</v>
      </c>
      <c r="I24" s="5">
        <f t="shared" si="19"/>
        <v>0</v>
      </c>
      <c r="J24" s="116">
        <v>0</v>
      </c>
      <c r="K24" s="5">
        <f t="shared" si="20"/>
        <v>0</v>
      </c>
      <c r="L24" s="5">
        <f t="shared" si="21"/>
        <v>0</v>
      </c>
      <c r="M24" s="116">
        <v>0</v>
      </c>
      <c r="N24" s="5">
        <f t="shared" si="22"/>
        <v>0</v>
      </c>
      <c r="O24" s="5">
        <f t="shared" si="23"/>
        <v>0</v>
      </c>
      <c r="P24" s="116">
        <v>0</v>
      </c>
      <c r="Q24" s="5">
        <f t="shared" si="24"/>
        <v>0</v>
      </c>
      <c r="R24" s="5">
        <f t="shared" si="25"/>
        <v>0</v>
      </c>
      <c r="S24" s="116">
        <v>0</v>
      </c>
      <c r="T24" s="5">
        <f t="shared" si="26"/>
        <v>0</v>
      </c>
      <c r="U24" s="5">
        <f t="shared" si="27"/>
        <v>0</v>
      </c>
      <c r="V24" s="116">
        <v>0</v>
      </c>
      <c r="W24" s="5">
        <f t="shared" si="28"/>
        <v>0</v>
      </c>
      <c r="X24" s="5">
        <f t="shared" si="29"/>
        <v>0</v>
      </c>
      <c r="Y24" s="116" t="s">
        <v>37</v>
      </c>
      <c r="Z24" s="5">
        <f t="shared" si="30"/>
        <v>0</v>
      </c>
      <c r="AA24" s="5">
        <f t="shared" si="31"/>
        <v>0</v>
      </c>
      <c r="AB24" s="5">
        <v>1000</v>
      </c>
      <c r="AC24" s="5">
        <f>SUM(I24,L24,O24,R24,U24,X24,AA24)-Y1419</f>
        <v>0</v>
      </c>
      <c r="AD24" s="116">
        <v>0</v>
      </c>
      <c r="AE24" s="5">
        <f t="shared" si="32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14"/>
      <c r="B25" s="115"/>
      <c r="C25" s="115"/>
      <c r="D25" s="115"/>
      <c r="E25" s="115"/>
      <c r="F25" s="115"/>
      <c r="G25" s="116">
        <v>0</v>
      </c>
      <c r="H25" s="5">
        <f t="shared" si="18"/>
        <v>0</v>
      </c>
      <c r="I25" s="5">
        <f t="shared" si="19"/>
        <v>0</v>
      </c>
      <c r="J25" s="116">
        <v>0</v>
      </c>
      <c r="K25" s="5">
        <f t="shared" si="20"/>
        <v>0</v>
      </c>
      <c r="L25" s="5">
        <f t="shared" si="21"/>
        <v>0</v>
      </c>
      <c r="M25" s="116">
        <v>0</v>
      </c>
      <c r="N25" s="5">
        <f t="shared" si="22"/>
        <v>0</v>
      </c>
      <c r="O25" s="5">
        <f t="shared" si="23"/>
        <v>0</v>
      </c>
      <c r="P25" s="116">
        <v>0</v>
      </c>
      <c r="Q25" s="5">
        <f t="shared" si="24"/>
        <v>0</v>
      </c>
      <c r="R25" s="5">
        <f t="shared" si="25"/>
        <v>0</v>
      </c>
      <c r="S25" s="116">
        <v>0</v>
      </c>
      <c r="T25" s="5">
        <f t="shared" si="26"/>
        <v>0</v>
      </c>
      <c r="U25" s="5">
        <f t="shared" si="27"/>
        <v>0</v>
      </c>
      <c r="V25" s="116">
        <v>0</v>
      </c>
      <c r="W25" s="5">
        <f t="shared" si="28"/>
        <v>0</v>
      </c>
      <c r="X25" s="5">
        <f t="shared" si="29"/>
        <v>0</v>
      </c>
      <c r="Y25" s="116" t="s">
        <v>37</v>
      </c>
      <c r="Z25" s="5">
        <f t="shared" si="30"/>
        <v>0</v>
      </c>
      <c r="AA25" s="5">
        <f t="shared" si="31"/>
        <v>0</v>
      </c>
      <c r="AB25" s="5">
        <v>1000</v>
      </c>
      <c r="AC25" s="5">
        <f>SUM(I25,L25,O25,R25,U25,X25,AA25)-Y1420</f>
        <v>0</v>
      </c>
      <c r="AD25" s="116">
        <v>0</v>
      </c>
      <c r="AE25" s="5">
        <f t="shared" si="32"/>
        <v>0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.75"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.75"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5.75"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15.75"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32:47" ht="15.75"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32:47" ht="15.75"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32:47" ht="15.75"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32:47" ht="15.75"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32:47" ht="15.75"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32:47" ht="15.75"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32:47" ht="15.75"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</sheetData>
  <mergeCells count="25">
    <mergeCell ref="A21:AE21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20">
    <cfRule type="cellIs" dxfId="626" priority="157" operator="between">
      <formula>951</formula>
      <formula>1000</formula>
    </cfRule>
    <cfRule type="cellIs" dxfId="625" priority="158" operator="between">
      <formula>901</formula>
      <formula>950</formula>
    </cfRule>
    <cfRule type="cellIs" dxfId="624" priority="159" operator="between">
      <formula>851</formula>
      <formula>900</formula>
    </cfRule>
    <cfRule type="cellIs" dxfId="623" priority="160" operator="between">
      <formula>801</formula>
      <formula>850</formula>
    </cfRule>
    <cfRule type="cellIs" dxfId="622" priority="161" operator="between">
      <formula>751</formula>
      <formula>800</formula>
    </cfRule>
    <cfRule type="cellIs" dxfId="621" priority="162" operator="between">
      <formula>701</formula>
      <formula>750</formula>
    </cfRule>
    <cfRule type="cellIs" dxfId="620" priority="163" operator="between">
      <formula>651</formula>
      <formula>700</formula>
    </cfRule>
    <cfRule type="cellIs" dxfId="619" priority="164" operator="between">
      <formula>601</formula>
      <formula>650</formula>
    </cfRule>
    <cfRule type="cellIs" dxfId="618" priority="165" operator="between">
      <formula>551</formula>
      <formula>600</formula>
    </cfRule>
    <cfRule type="cellIs" dxfId="617" priority="166" operator="between">
      <formula>501</formula>
      <formula>550</formula>
    </cfRule>
    <cfRule type="cellIs" dxfId="616" priority="167" operator="between">
      <formula>451</formula>
      <formula>500</formula>
    </cfRule>
    <cfRule type="cellIs" dxfId="615" priority="168" operator="between">
      <formula>401</formula>
      <formula>450</formula>
    </cfRule>
    <cfRule type="cellIs" dxfId="614" priority="169" operator="between">
      <formula>0</formula>
      <formula>400</formula>
    </cfRule>
  </conditionalFormatting>
  <conditionalFormatting sqref="AD4:AD20">
    <cfRule type="cellIs" dxfId="613" priority="1" operator="equal">
      <formula>"951-1000"</formula>
    </cfRule>
    <cfRule type="cellIs" dxfId="612" priority="2" operator="equal">
      <formula>"901-950"</formula>
    </cfRule>
    <cfRule type="cellIs" dxfId="611" priority="3" operator="equal">
      <formula>"851-900"</formula>
    </cfRule>
    <cfRule type="cellIs" dxfId="610" priority="4" operator="equal">
      <formula>"801-850"</formula>
    </cfRule>
    <cfRule type="cellIs" dxfId="609" priority="5" operator="equal">
      <formula>"751-800"</formula>
    </cfRule>
    <cfRule type="cellIs" dxfId="608" priority="6" operator="equal">
      <formula>"701-750"</formula>
    </cfRule>
    <cfRule type="cellIs" dxfId="607" priority="7" operator="equal">
      <formula>"651-700"</formula>
    </cfRule>
    <cfRule type="cellIs" dxfId="606" priority="8" operator="equal">
      <formula>"601-650"</formula>
    </cfRule>
    <cfRule type="cellIs" dxfId="605" priority="9" operator="equal">
      <formula>"551-600"</formula>
    </cfRule>
    <cfRule type="cellIs" dxfId="604" priority="10" operator="equal">
      <formula>"501-550"</formula>
    </cfRule>
    <cfRule type="cellIs" dxfId="603" priority="11" operator="equal">
      <formula>"451-500"</formula>
    </cfRule>
    <cfRule type="cellIs" dxfId="602" priority="12" operator="equal">
      <formula>"401-450"</formula>
    </cfRule>
    <cfRule type="cellIs" dxfId="601" priority="13" operator="equal">
      <formula>"0-400"</formula>
    </cfRule>
  </conditionalFormatting>
  <conditionalFormatting sqref="AE4:AE20">
    <cfRule type="cellIs" dxfId="600" priority="14" operator="equal">
      <formula>"الف-یک"</formula>
    </cfRule>
    <cfRule type="cellIs" dxfId="599" priority="15" operator="equal">
      <formula>"ب-یک"</formula>
    </cfRule>
    <cfRule type="cellIs" dxfId="598" priority="16" operator="equal">
      <formula>"ج-یک"</formula>
    </cfRule>
    <cfRule type="cellIs" dxfId="597" priority="17" operator="equal">
      <formula>"الف-دو"</formula>
    </cfRule>
    <cfRule type="cellIs" dxfId="596" priority="18" operator="equal">
      <formula>"ب-دو"</formula>
    </cfRule>
    <cfRule type="cellIs" dxfId="595" priority="19" operator="equal">
      <formula>"ج-دو"</formula>
    </cfRule>
    <cfRule type="cellIs" dxfId="594" priority="20" operator="equal">
      <formula>"الف-سوم"</formula>
    </cfRule>
    <cfRule type="cellIs" dxfId="593" priority="21" operator="equal">
      <formula>"ب-سوم"</formula>
    </cfRule>
    <cfRule type="cellIs" dxfId="592" priority="22" operator="equal">
      <formula>"ج-سوم"</formula>
    </cfRule>
    <cfRule type="cellIs" dxfId="591" priority="23" operator="equal">
      <formula>"الف-چهارم"</formula>
    </cfRule>
    <cfRule type="cellIs" dxfId="590" priority="24" operator="equal">
      <formula>"ب-چهارم"</formula>
    </cfRule>
    <cfRule type="cellIs" dxfId="589" priority="25" operator="equal">
      <formula>"ج-چهارم"</formula>
    </cfRule>
    <cfRule type="cellIs" dxfId="588" priority="26" operator="equal">
      <formula>"بدون درجه"</formula>
    </cfRule>
  </conditionalFormatting>
  <conditionalFormatting sqref="AL24">
    <cfRule type="cellIs" dxfId="587" priority="261" operator="equal">
      <formula>"الف- یک"</formula>
    </cfRule>
    <cfRule type="cellIs" dxfId="586" priority="262" operator="equal">
      <formula>"بدون درجه"</formula>
    </cfRule>
  </conditionalFormatting>
  <conditionalFormatting sqref="AL22:AM22">
    <cfRule type="dataBar" priority="2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{DBD09F64-F356-4829-A7C9-84BFA8609B51}</x14:id>
        </ext>
      </extLst>
    </cfRule>
    <cfRule type="notContainsBlanks" dxfId="585" priority="264">
      <formula>LEN(TRIM(AL22))&gt;0</formula>
    </cfRule>
  </conditionalFormatting>
  <dataValidations count="8">
    <dataValidation type="list" allowBlank="1" showInputMessage="1" showErrorMessage="1" sqref="J4:J20 J22:J25" xr:uid="{00000000-0002-0000-0E00-000000000000}">
      <formula1>$AI$2:$AI$12</formula1>
    </dataValidation>
    <dataValidation type="list" allowBlank="1" showInputMessage="1" showErrorMessage="1" sqref="P4:P20 P22:P25" xr:uid="{00000000-0002-0000-0E00-000001000000}">
      <formula1>$AM$2:$AM$5</formula1>
    </dataValidation>
    <dataValidation type="list" allowBlank="1" showInputMessage="1" showErrorMessage="1" sqref="V4:V20 V22:V25" xr:uid="{00000000-0002-0000-0E00-000002000000}">
      <formula1>$AQ$2:$AQ$22</formula1>
    </dataValidation>
    <dataValidation type="list" allowBlank="1" showInputMessage="1" showErrorMessage="1" sqref="S4:S20 S22:S25" xr:uid="{00000000-0002-0000-0E00-000003000000}">
      <formula1>$AO$2:$AO$6</formula1>
    </dataValidation>
    <dataValidation type="list" allowBlank="1" showInputMessage="1" showErrorMessage="1" sqref="M4:M20 M22:M25" xr:uid="{00000000-0002-0000-0E00-000004000000}">
      <formula1>$AK$2:$AK$4</formula1>
    </dataValidation>
    <dataValidation type="list" allowBlank="1" showInputMessage="1" showErrorMessage="1" sqref="AD4:AD20 AD22:AD25" xr:uid="{00000000-0002-0000-0E00-000005000000}">
      <formula1>$AL$8:$AL$21</formula1>
    </dataValidation>
    <dataValidation type="list" allowBlank="1" showInputMessage="1" showErrorMessage="1" sqref="G4:G20 G22:G25" xr:uid="{00000000-0002-0000-0E00-000006000000}">
      <formula1>$AG$2:$AG$6</formula1>
    </dataValidation>
    <dataValidation type="list" allowBlank="1" showInputMessage="1" showErrorMessage="1" sqref="Y4:Y20 Y22:Y25" xr:uid="{00000000-0002-0000-0E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D09F64-F356-4829-A7C9-84BFA8609B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2" tint="-0.749992370372631"/>
  </sheetPr>
  <dimension ref="A1:AU75"/>
  <sheetViews>
    <sheetView rightToLeft="1" workbookViewId="0">
      <selection activeCell="A13" sqref="A13:AE13"/>
    </sheetView>
  </sheetViews>
  <sheetFormatPr defaultRowHeight="15"/>
  <cols>
    <col min="1" max="1" width="5.140625" bestFit="1" customWidth="1"/>
    <col min="2" max="2" width="11.85546875" bestFit="1" customWidth="1"/>
    <col min="3" max="3" width="11.5703125" bestFit="1" customWidth="1"/>
    <col min="4" max="4" width="17.140625" customWidth="1"/>
    <col min="5" max="5" width="13" bestFit="1" customWidth="1"/>
    <col min="6" max="6" width="17.140625" bestFit="1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2" max="22" width="6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590</v>
      </c>
      <c r="C4" s="17" t="s">
        <v>652</v>
      </c>
      <c r="D4" s="17" t="s">
        <v>653</v>
      </c>
      <c r="E4" s="17">
        <v>4723455450</v>
      </c>
      <c r="F4" s="17" t="s">
        <v>654</v>
      </c>
      <c r="G4" s="11" t="s">
        <v>31</v>
      </c>
      <c r="H4" s="41">
        <f t="shared" ref="H4:H12" si="0">IFERROR(VLOOKUP(G4,$AG$2:$AH$6,2,FALSE),0)</f>
        <v>70</v>
      </c>
      <c r="I4" s="42">
        <f t="shared" ref="I4:I12" si="1">H4*2</f>
        <v>140</v>
      </c>
      <c r="J4" s="15">
        <v>10000</v>
      </c>
      <c r="K4" s="43">
        <f t="shared" ref="K4:K12" si="2">IFERROR(VLOOKUP(J4,$AI$2:$AJ$12,2,FALSE),0)</f>
        <v>100</v>
      </c>
      <c r="L4" s="44">
        <f t="shared" ref="L4:L12" si="3">K4*2</f>
        <v>200</v>
      </c>
      <c r="M4" s="10" t="s">
        <v>31</v>
      </c>
      <c r="N4" s="45">
        <f t="shared" ref="N4:N12" si="4">IFERROR(VLOOKUP(M4,$AK$2:$AL$4,2,FALSE),0)</f>
        <v>70</v>
      </c>
      <c r="O4" s="46">
        <f t="shared" ref="O4:O12" si="5">N4*2</f>
        <v>140</v>
      </c>
      <c r="P4" s="12" t="s">
        <v>13</v>
      </c>
      <c r="Q4" s="47">
        <f t="shared" ref="Q4:Q12" si="6">IFERROR(VLOOKUP(P4,$AM$2:$AN$5,2,FALSE),0)</f>
        <v>70</v>
      </c>
      <c r="R4" s="48">
        <f t="shared" ref="R4:R12" si="7">Q4*2</f>
        <v>140</v>
      </c>
      <c r="S4" s="13" t="s">
        <v>28</v>
      </c>
      <c r="T4" s="49">
        <f t="shared" ref="T4:T12" si="8">IFERROR(VLOOKUP(S4,$AO$2:$AP$6,2,FALSE),0)</f>
        <v>35</v>
      </c>
      <c r="U4" s="50">
        <f t="shared" ref="U4:U12" si="9">T4*1</f>
        <v>35</v>
      </c>
      <c r="V4" s="18">
        <v>20</v>
      </c>
      <c r="W4" s="51">
        <f t="shared" ref="W4:W12" si="10">IFERROR(VLOOKUP(V4,$AQ$2:$AR$22,2,FALSE),0)</f>
        <v>100</v>
      </c>
      <c r="X4" s="52">
        <f t="shared" ref="X4:X12" si="11">W4*1</f>
        <v>100</v>
      </c>
      <c r="Y4" s="14" t="s">
        <v>37</v>
      </c>
      <c r="Z4" s="53">
        <f t="shared" ref="Z4:Z12" si="12">IFERROR(VLOOKUP(Y4,$AS$2:$AT$8,2,FALSE),0)</f>
        <v>0</v>
      </c>
      <c r="AA4" s="54">
        <f t="shared" ref="AA4:AA12" si="13">Z4*2</f>
        <v>0</v>
      </c>
      <c r="AB4" s="55">
        <v>1000</v>
      </c>
      <c r="AC4" s="125">
        <f>SUM(I4,L4,O4,R4,U4,X4,AA4)-Y499</f>
        <v>755</v>
      </c>
      <c r="AD4" s="19" t="s">
        <v>21</v>
      </c>
      <c r="AE4" s="57" t="str">
        <f t="shared" ref="AE4:AE12" si="14">IFERROR(VLOOKUP(AD4,$AL$8:$AM$20,2,FALSE),0)</f>
        <v>ب-دو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590</v>
      </c>
      <c r="C5" s="17" t="s">
        <v>655</v>
      </c>
      <c r="D5" s="17" t="s">
        <v>656</v>
      </c>
      <c r="E5" s="17">
        <v>1899559043</v>
      </c>
      <c r="F5" s="17" t="s">
        <v>657</v>
      </c>
      <c r="G5" s="11" t="s">
        <v>12</v>
      </c>
      <c r="H5" s="41">
        <f t="shared" si="0"/>
        <v>0</v>
      </c>
      <c r="I5" s="42">
        <f t="shared" si="1"/>
        <v>0</v>
      </c>
      <c r="J5" s="15">
        <v>10000</v>
      </c>
      <c r="K5" s="43">
        <f t="shared" si="2"/>
        <v>100</v>
      </c>
      <c r="L5" s="44">
        <f t="shared" si="3"/>
        <v>200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13</v>
      </c>
      <c r="Q5" s="47">
        <f t="shared" si="6"/>
        <v>70</v>
      </c>
      <c r="R5" s="48">
        <f t="shared" si="7"/>
        <v>140</v>
      </c>
      <c r="S5" s="13" t="s">
        <v>29</v>
      </c>
      <c r="T5" s="49">
        <f t="shared" si="8"/>
        <v>50</v>
      </c>
      <c r="U5" s="50">
        <f t="shared" si="9"/>
        <v>50</v>
      </c>
      <c r="V5" s="18">
        <v>9</v>
      </c>
      <c r="W5" s="51">
        <f t="shared" si="10"/>
        <v>45</v>
      </c>
      <c r="X5" s="52">
        <f t="shared" si="11"/>
        <v>45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125">
        <f t="shared" ref="AC5:AC11" si="15">SUM(I5,L5,O5,R5,U5,X5,AA5)-Y500</f>
        <v>635</v>
      </c>
      <c r="AD5" s="19" t="s">
        <v>593</v>
      </c>
      <c r="AE5" s="57" t="str">
        <f t="shared" si="14"/>
        <v>ب-سوم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3.25" customHeight="1">
      <c r="A6" s="16">
        <f t="shared" ref="A6:A12" si="16">A5+1</f>
        <v>3</v>
      </c>
      <c r="B6" s="17" t="s">
        <v>590</v>
      </c>
      <c r="C6" s="17" t="s">
        <v>658</v>
      </c>
      <c r="D6" s="17" t="s">
        <v>659</v>
      </c>
      <c r="E6" s="17">
        <v>1890665381</v>
      </c>
      <c r="F6" s="17" t="s">
        <v>660</v>
      </c>
      <c r="G6" s="11" t="s">
        <v>31</v>
      </c>
      <c r="H6" s="41">
        <f t="shared" si="0"/>
        <v>70</v>
      </c>
      <c r="I6" s="42">
        <f t="shared" si="1"/>
        <v>140</v>
      </c>
      <c r="J6" s="15">
        <v>10000</v>
      </c>
      <c r="K6" s="43">
        <f t="shared" si="2"/>
        <v>100</v>
      </c>
      <c r="L6" s="44">
        <f t="shared" si="3"/>
        <v>200</v>
      </c>
      <c r="M6" s="10" t="s">
        <v>31</v>
      </c>
      <c r="N6" s="45">
        <f t="shared" si="4"/>
        <v>70</v>
      </c>
      <c r="O6" s="46">
        <f t="shared" si="5"/>
        <v>140</v>
      </c>
      <c r="P6" s="12" t="s">
        <v>13</v>
      </c>
      <c r="Q6" s="47">
        <f t="shared" si="6"/>
        <v>70</v>
      </c>
      <c r="R6" s="48">
        <f t="shared" si="7"/>
        <v>140</v>
      </c>
      <c r="S6" s="13" t="s">
        <v>28</v>
      </c>
      <c r="T6" s="49">
        <f t="shared" si="8"/>
        <v>35</v>
      </c>
      <c r="U6" s="50">
        <f t="shared" si="9"/>
        <v>35</v>
      </c>
      <c r="V6" s="18">
        <v>1</v>
      </c>
      <c r="W6" s="51">
        <f t="shared" si="10"/>
        <v>5</v>
      </c>
      <c r="X6" s="52">
        <f t="shared" si="11"/>
        <v>5</v>
      </c>
      <c r="Y6" s="14" t="s">
        <v>37</v>
      </c>
      <c r="Z6" s="53">
        <f t="shared" si="12"/>
        <v>0</v>
      </c>
      <c r="AA6" s="54">
        <f t="shared" si="13"/>
        <v>0</v>
      </c>
      <c r="AB6" s="55">
        <v>1000</v>
      </c>
      <c r="AC6" s="125">
        <f t="shared" si="15"/>
        <v>660</v>
      </c>
      <c r="AD6" s="19" t="s">
        <v>24</v>
      </c>
      <c r="AE6" s="57" t="str">
        <f t="shared" si="14"/>
        <v>الف-سوم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2.5" customHeight="1">
      <c r="A7" s="16">
        <f t="shared" si="16"/>
        <v>4</v>
      </c>
      <c r="B7" s="17" t="s">
        <v>590</v>
      </c>
      <c r="C7" s="17" t="s">
        <v>661</v>
      </c>
      <c r="D7" s="17" t="s">
        <v>662</v>
      </c>
      <c r="E7" s="17">
        <v>1890301434</v>
      </c>
      <c r="F7" s="17" t="s">
        <v>660</v>
      </c>
      <c r="G7" s="11" t="s">
        <v>28</v>
      </c>
      <c r="H7" s="41">
        <f t="shared" si="0"/>
        <v>35</v>
      </c>
      <c r="I7" s="42">
        <f t="shared" si="1"/>
        <v>70</v>
      </c>
      <c r="J7" s="15">
        <v>7000</v>
      </c>
      <c r="K7" s="43">
        <f t="shared" si="2"/>
        <v>70</v>
      </c>
      <c r="L7" s="44">
        <f t="shared" si="3"/>
        <v>140</v>
      </c>
      <c r="M7" s="10" t="s">
        <v>31</v>
      </c>
      <c r="N7" s="45">
        <f t="shared" si="4"/>
        <v>70</v>
      </c>
      <c r="O7" s="46">
        <f t="shared" si="5"/>
        <v>140</v>
      </c>
      <c r="P7" s="12" t="s">
        <v>13</v>
      </c>
      <c r="Q7" s="47">
        <f t="shared" si="6"/>
        <v>70</v>
      </c>
      <c r="R7" s="48">
        <f t="shared" si="7"/>
        <v>140</v>
      </c>
      <c r="S7" s="13" t="s">
        <v>28</v>
      </c>
      <c r="T7" s="49">
        <f t="shared" si="8"/>
        <v>35</v>
      </c>
      <c r="U7" s="50">
        <f t="shared" si="9"/>
        <v>35</v>
      </c>
      <c r="V7" s="18">
        <v>3</v>
      </c>
      <c r="W7" s="51">
        <f t="shared" si="10"/>
        <v>15</v>
      </c>
      <c r="X7" s="52">
        <f t="shared" si="11"/>
        <v>15</v>
      </c>
      <c r="Y7" s="14" t="s">
        <v>37</v>
      </c>
      <c r="Z7" s="53">
        <f t="shared" si="12"/>
        <v>0</v>
      </c>
      <c r="AA7" s="54">
        <f t="shared" si="13"/>
        <v>0</v>
      </c>
      <c r="AB7" s="55">
        <v>1000</v>
      </c>
      <c r="AC7" s="125">
        <f t="shared" si="15"/>
        <v>540</v>
      </c>
      <c r="AD7" s="19" t="s">
        <v>23</v>
      </c>
      <c r="AE7" s="57" t="str">
        <f t="shared" si="14"/>
        <v>الف-چهارم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3.25" customHeight="1">
      <c r="A8" s="16">
        <f t="shared" si="16"/>
        <v>5</v>
      </c>
      <c r="B8" s="17" t="s">
        <v>590</v>
      </c>
      <c r="C8" s="17" t="s">
        <v>663</v>
      </c>
      <c r="D8" s="17" t="s">
        <v>656</v>
      </c>
      <c r="E8" s="17">
        <v>1899559043</v>
      </c>
      <c r="F8" s="17" t="s">
        <v>73</v>
      </c>
      <c r="G8" s="11" t="s">
        <v>12</v>
      </c>
      <c r="H8" s="41">
        <f t="shared" si="0"/>
        <v>0</v>
      </c>
      <c r="I8" s="42">
        <f t="shared" si="1"/>
        <v>0</v>
      </c>
      <c r="J8" s="15">
        <v>10000</v>
      </c>
      <c r="K8" s="43">
        <f t="shared" si="2"/>
        <v>100</v>
      </c>
      <c r="L8" s="44">
        <f t="shared" si="3"/>
        <v>200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13</v>
      </c>
      <c r="Q8" s="47">
        <f t="shared" si="6"/>
        <v>70</v>
      </c>
      <c r="R8" s="48">
        <f t="shared" si="7"/>
        <v>140</v>
      </c>
      <c r="S8" s="13" t="s">
        <v>31</v>
      </c>
      <c r="T8" s="49">
        <f t="shared" si="8"/>
        <v>70</v>
      </c>
      <c r="U8" s="50">
        <f t="shared" si="9"/>
        <v>70</v>
      </c>
      <c r="V8" s="18">
        <v>14</v>
      </c>
      <c r="W8" s="51">
        <f t="shared" si="10"/>
        <v>70</v>
      </c>
      <c r="X8" s="52">
        <f t="shared" si="11"/>
        <v>70</v>
      </c>
      <c r="Y8" s="14" t="s">
        <v>37</v>
      </c>
      <c r="Z8" s="53">
        <f t="shared" si="12"/>
        <v>0</v>
      </c>
      <c r="AA8" s="54">
        <f t="shared" si="13"/>
        <v>0</v>
      </c>
      <c r="AB8" s="55">
        <v>1000</v>
      </c>
      <c r="AC8" s="125">
        <f t="shared" si="15"/>
        <v>680</v>
      </c>
      <c r="AD8" s="19" t="s">
        <v>24</v>
      </c>
      <c r="AE8" s="57" t="str">
        <f t="shared" si="14"/>
        <v>الف-سوم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590</v>
      </c>
      <c r="C9" s="17" t="s">
        <v>664</v>
      </c>
      <c r="D9" s="17" t="s">
        <v>665</v>
      </c>
      <c r="E9" s="17">
        <v>1890071511</v>
      </c>
      <c r="F9" s="17" t="s">
        <v>666</v>
      </c>
      <c r="G9" s="11" t="s">
        <v>29</v>
      </c>
      <c r="H9" s="41">
        <f t="shared" si="0"/>
        <v>50</v>
      </c>
      <c r="I9" s="42">
        <f t="shared" si="1"/>
        <v>100</v>
      </c>
      <c r="J9" s="15">
        <v>9000</v>
      </c>
      <c r="K9" s="43">
        <f t="shared" si="2"/>
        <v>90</v>
      </c>
      <c r="L9" s="44">
        <f t="shared" si="3"/>
        <v>180</v>
      </c>
      <c r="M9" s="10" t="s">
        <v>31</v>
      </c>
      <c r="N9" s="45">
        <f t="shared" si="4"/>
        <v>70</v>
      </c>
      <c r="O9" s="46">
        <f t="shared" si="5"/>
        <v>140</v>
      </c>
      <c r="P9" s="12" t="s">
        <v>13</v>
      </c>
      <c r="Q9" s="47">
        <f t="shared" si="6"/>
        <v>70</v>
      </c>
      <c r="R9" s="48">
        <f t="shared" si="7"/>
        <v>140</v>
      </c>
      <c r="S9" s="13" t="s">
        <v>31</v>
      </c>
      <c r="T9" s="49">
        <f t="shared" si="8"/>
        <v>70</v>
      </c>
      <c r="U9" s="50">
        <f t="shared" si="9"/>
        <v>70</v>
      </c>
      <c r="V9" s="18">
        <v>3</v>
      </c>
      <c r="W9" s="51">
        <f t="shared" si="10"/>
        <v>15</v>
      </c>
      <c r="X9" s="52">
        <f t="shared" si="11"/>
        <v>15</v>
      </c>
      <c r="Y9" s="14" t="s">
        <v>37</v>
      </c>
      <c r="Z9" s="53">
        <f t="shared" si="12"/>
        <v>0</v>
      </c>
      <c r="AA9" s="54">
        <f t="shared" si="13"/>
        <v>0</v>
      </c>
      <c r="AB9" s="55">
        <v>1000</v>
      </c>
      <c r="AC9" s="125">
        <f t="shared" si="15"/>
        <v>645</v>
      </c>
      <c r="AD9" s="19" t="s">
        <v>593</v>
      </c>
      <c r="AE9" s="57" t="str">
        <f t="shared" si="14"/>
        <v>ب-سوم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590</v>
      </c>
      <c r="C10" s="17" t="s">
        <v>667</v>
      </c>
      <c r="D10" s="17" t="s">
        <v>668</v>
      </c>
      <c r="E10" s="17">
        <v>1828049875</v>
      </c>
      <c r="F10" s="17" t="s">
        <v>126</v>
      </c>
      <c r="G10" s="11" t="s">
        <v>31</v>
      </c>
      <c r="H10" s="41">
        <f t="shared" si="0"/>
        <v>70</v>
      </c>
      <c r="I10" s="42">
        <f t="shared" si="1"/>
        <v>140</v>
      </c>
      <c r="J10" s="15">
        <v>7000</v>
      </c>
      <c r="K10" s="43">
        <f t="shared" si="2"/>
        <v>70</v>
      </c>
      <c r="L10" s="44">
        <f t="shared" si="3"/>
        <v>140</v>
      </c>
      <c r="M10" s="10" t="s">
        <v>31</v>
      </c>
      <c r="N10" s="45">
        <f t="shared" si="4"/>
        <v>70</v>
      </c>
      <c r="O10" s="46">
        <f t="shared" si="5"/>
        <v>140</v>
      </c>
      <c r="P10" s="12" t="s">
        <v>13</v>
      </c>
      <c r="Q10" s="47">
        <f t="shared" si="6"/>
        <v>70</v>
      </c>
      <c r="R10" s="48">
        <f t="shared" si="7"/>
        <v>140</v>
      </c>
      <c r="S10" s="13" t="s">
        <v>31</v>
      </c>
      <c r="T10" s="49">
        <f t="shared" si="8"/>
        <v>70</v>
      </c>
      <c r="U10" s="50">
        <f t="shared" si="9"/>
        <v>70</v>
      </c>
      <c r="V10" s="18">
        <v>3</v>
      </c>
      <c r="W10" s="51">
        <f t="shared" si="10"/>
        <v>15</v>
      </c>
      <c r="X10" s="52">
        <f t="shared" si="11"/>
        <v>15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125">
        <f t="shared" si="15"/>
        <v>645</v>
      </c>
      <c r="AD10" s="19" t="s">
        <v>593</v>
      </c>
      <c r="AE10" s="57" t="str">
        <f t="shared" si="14"/>
        <v>ب-سوم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6">
        <f t="shared" si="16"/>
        <v>8</v>
      </c>
      <c r="B11" s="17" t="s">
        <v>590</v>
      </c>
      <c r="C11" s="17" t="s">
        <v>669</v>
      </c>
      <c r="D11" s="17" t="s">
        <v>670</v>
      </c>
      <c r="E11" s="17">
        <v>1890090107</v>
      </c>
      <c r="F11" s="17" t="s">
        <v>671</v>
      </c>
      <c r="G11" s="11" t="s">
        <v>12</v>
      </c>
      <c r="H11" s="41">
        <f t="shared" si="0"/>
        <v>0</v>
      </c>
      <c r="I11" s="42">
        <f t="shared" si="1"/>
        <v>0</v>
      </c>
      <c r="J11" s="15">
        <v>10000</v>
      </c>
      <c r="K11" s="43">
        <f t="shared" si="2"/>
        <v>100</v>
      </c>
      <c r="L11" s="44">
        <f t="shared" si="3"/>
        <v>200</v>
      </c>
      <c r="M11" s="10" t="s">
        <v>32</v>
      </c>
      <c r="N11" s="45">
        <f t="shared" si="4"/>
        <v>100</v>
      </c>
      <c r="O11" s="46">
        <f t="shared" si="5"/>
        <v>200</v>
      </c>
      <c r="P11" s="12" t="s">
        <v>13</v>
      </c>
      <c r="Q11" s="47">
        <f t="shared" si="6"/>
        <v>70</v>
      </c>
      <c r="R11" s="48">
        <f t="shared" si="7"/>
        <v>140</v>
      </c>
      <c r="S11" s="13" t="s">
        <v>29</v>
      </c>
      <c r="T11" s="49">
        <f t="shared" si="8"/>
        <v>50</v>
      </c>
      <c r="U11" s="50">
        <f t="shared" si="9"/>
        <v>50</v>
      </c>
      <c r="V11" s="18">
        <v>9</v>
      </c>
      <c r="W11" s="51">
        <f t="shared" si="10"/>
        <v>45</v>
      </c>
      <c r="X11" s="52">
        <f t="shared" si="11"/>
        <v>45</v>
      </c>
      <c r="Y11" s="14" t="s">
        <v>37</v>
      </c>
      <c r="Z11" s="53">
        <f t="shared" si="12"/>
        <v>0</v>
      </c>
      <c r="AA11" s="54">
        <f t="shared" si="13"/>
        <v>0</v>
      </c>
      <c r="AB11" s="55">
        <v>1000</v>
      </c>
      <c r="AC11" s="125">
        <f t="shared" si="15"/>
        <v>635</v>
      </c>
      <c r="AD11" s="19" t="s">
        <v>593</v>
      </c>
      <c r="AE11" s="57" t="str">
        <f t="shared" si="14"/>
        <v>ب-سوم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89" t="s">
        <v>590</v>
      </c>
      <c r="C12" s="89" t="s">
        <v>672</v>
      </c>
      <c r="D12" s="89" t="s">
        <v>673</v>
      </c>
      <c r="E12" s="89">
        <v>1899414071</v>
      </c>
      <c r="F12" s="89" t="s">
        <v>126</v>
      </c>
      <c r="G12" s="90" t="s">
        <v>28</v>
      </c>
      <c r="H12" s="91">
        <f t="shared" si="0"/>
        <v>35</v>
      </c>
      <c r="I12" s="92">
        <f t="shared" si="1"/>
        <v>70</v>
      </c>
      <c r="J12" s="93">
        <v>2000</v>
      </c>
      <c r="K12" s="94">
        <f t="shared" si="2"/>
        <v>20</v>
      </c>
      <c r="L12" s="95">
        <f t="shared" si="3"/>
        <v>40</v>
      </c>
      <c r="M12" s="96" t="s">
        <v>31</v>
      </c>
      <c r="N12" s="97">
        <f t="shared" si="4"/>
        <v>70</v>
      </c>
      <c r="O12" s="98">
        <f t="shared" si="5"/>
        <v>140</v>
      </c>
      <c r="P12" s="99" t="s">
        <v>14</v>
      </c>
      <c r="Q12" s="100">
        <f t="shared" si="6"/>
        <v>50</v>
      </c>
      <c r="R12" s="101">
        <f t="shared" si="7"/>
        <v>100</v>
      </c>
      <c r="S12" s="102" t="s">
        <v>29</v>
      </c>
      <c r="T12" s="103">
        <f t="shared" si="8"/>
        <v>50</v>
      </c>
      <c r="U12" s="104">
        <f t="shared" si="9"/>
        <v>50</v>
      </c>
      <c r="V12" s="105">
        <v>1</v>
      </c>
      <c r="W12" s="106">
        <f t="shared" si="10"/>
        <v>5</v>
      </c>
      <c r="X12" s="107">
        <f t="shared" si="11"/>
        <v>5</v>
      </c>
      <c r="Y12" s="108" t="s">
        <v>37</v>
      </c>
      <c r="Z12" s="109">
        <f t="shared" si="12"/>
        <v>0</v>
      </c>
      <c r="AA12" s="110">
        <f t="shared" si="13"/>
        <v>0</v>
      </c>
      <c r="AB12" s="111">
        <v>1000</v>
      </c>
      <c r="AC12" s="128">
        <f t="shared" ref="AC12" si="17">SUM(I12,L12,O12,R12,U12,X12,AA12)-Y499</f>
        <v>405</v>
      </c>
      <c r="AD12" s="112" t="s">
        <v>25</v>
      </c>
      <c r="AE12" s="113" t="str">
        <f t="shared" si="14"/>
        <v>ب-چهارم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.75">
      <c r="A13" s="219" t="s">
        <v>1525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20"/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14"/>
      <c r="B14" s="115"/>
      <c r="C14" s="115"/>
      <c r="D14" s="115"/>
      <c r="E14" s="115"/>
      <c r="F14" s="115"/>
      <c r="G14" s="116">
        <v>0</v>
      </c>
      <c r="H14" s="5">
        <f t="shared" ref="H14:H60" si="18">IFERROR(VLOOKUP(G14,$AG$2:$AH$6,2,FALSE),0)</f>
        <v>0</v>
      </c>
      <c r="I14" s="5">
        <f t="shared" ref="I14:I60" si="19">H14*2</f>
        <v>0</v>
      </c>
      <c r="J14" s="116">
        <v>0</v>
      </c>
      <c r="K14" s="5">
        <f t="shared" ref="K14:K60" si="20">IFERROR(VLOOKUP(J14,$AI$2:$AJ$12,2,FALSE),0)</f>
        <v>0</v>
      </c>
      <c r="L14" s="5">
        <f t="shared" ref="L14:L60" si="21">K14*2</f>
        <v>0</v>
      </c>
      <c r="M14" s="116">
        <v>0</v>
      </c>
      <c r="N14" s="5">
        <f t="shared" ref="N14:N60" si="22">IFERROR(VLOOKUP(M14,$AK$2:$AL$4,2,FALSE),0)</f>
        <v>0</v>
      </c>
      <c r="O14" s="5">
        <f t="shared" ref="O14:O60" si="23">N14*2</f>
        <v>0</v>
      </c>
      <c r="P14" s="116">
        <v>0</v>
      </c>
      <c r="Q14" s="5">
        <f t="shared" ref="Q14:Q60" si="24">IFERROR(VLOOKUP(P14,$AM$2:$AN$5,2,FALSE),0)</f>
        <v>0</v>
      </c>
      <c r="R14" s="5">
        <f t="shared" ref="R14:R60" si="25">Q14*2</f>
        <v>0</v>
      </c>
      <c r="S14" s="116">
        <v>0</v>
      </c>
      <c r="T14" s="5">
        <f t="shared" ref="T14:T60" si="26">IFERROR(VLOOKUP(S14,$AO$2:$AP$6,2,FALSE),0)</f>
        <v>0</v>
      </c>
      <c r="U14" s="5">
        <f t="shared" ref="U14:U60" si="27">T14*1</f>
        <v>0</v>
      </c>
      <c r="V14" s="116">
        <v>0</v>
      </c>
      <c r="W14" s="5">
        <f t="shared" ref="W14:W60" si="28">IFERROR(VLOOKUP(V14,$AQ$2:$AR$22,2,FALSE),0)</f>
        <v>0</v>
      </c>
      <c r="X14" s="5">
        <f t="shared" ref="X14:X60" si="29">W14*1</f>
        <v>0</v>
      </c>
      <c r="Y14" s="116" t="s">
        <v>37</v>
      </c>
      <c r="Z14" s="5">
        <f t="shared" ref="Z14:Z60" si="30">IFERROR(VLOOKUP(Y14,$AS$2:$AT$8,2,FALSE),0)</f>
        <v>0</v>
      </c>
      <c r="AA14" s="5">
        <f t="shared" ref="AA14:AA60" si="31">Z14*1</f>
        <v>0</v>
      </c>
      <c r="AB14" s="5">
        <v>1000</v>
      </c>
      <c r="AC14" s="5">
        <f t="shared" ref="AC14:AC60" si="32">SUM(I14,L14,O14,R14,U14,X14,AA14)-Y1445</f>
        <v>0</v>
      </c>
      <c r="AD14" s="116">
        <v>0</v>
      </c>
      <c r="AE14" s="5">
        <f t="shared" ref="AE14:AE60" si="33">IFERROR(VLOOKUP(AD14,$AL$8:$AM$20,2,FALSE),0)</f>
        <v>0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14"/>
      <c r="B15" s="115"/>
      <c r="C15" s="115"/>
      <c r="D15" s="115"/>
      <c r="E15" s="115"/>
      <c r="F15" s="115"/>
      <c r="G15" s="116">
        <v>0</v>
      </c>
      <c r="H15" s="5">
        <f t="shared" si="18"/>
        <v>0</v>
      </c>
      <c r="I15" s="5">
        <f t="shared" si="19"/>
        <v>0</v>
      </c>
      <c r="J15" s="116">
        <v>0</v>
      </c>
      <c r="K15" s="5">
        <f t="shared" si="20"/>
        <v>0</v>
      </c>
      <c r="L15" s="5">
        <f t="shared" si="21"/>
        <v>0</v>
      </c>
      <c r="M15" s="116">
        <v>0</v>
      </c>
      <c r="N15" s="5">
        <f t="shared" si="22"/>
        <v>0</v>
      </c>
      <c r="O15" s="5">
        <f t="shared" si="23"/>
        <v>0</v>
      </c>
      <c r="P15" s="116">
        <v>0</v>
      </c>
      <c r="Q15" s="5">
        <f t="shared" si="24"/>
        <v>0</v>
      </c>
      <c r="R15" s="5">
        <f t="shared" si="25"/>
        <v>0</v>
      </c>
      <c r="S15" s="116">
        <v>0</v>
      </c>
      <c r="T15" s="5">
        <f t="shared" si="26"/>
        <v>0</v>
      </c>
      <c r="U15" s="5">
        <f t="shared" si="27"/>
        <v>0</v>
      </c>
      <c r="V15" s="116">
        <v>0</v>
      </c>
      <c r="W15" s="5">
        <f t="shared" si="28"/>
        <v>0</v>
      </c>
      <c r="X15" s="5">
        <f t="shared" si="29"/>
        <v>0</v>
      </c>
      <c r="Y15" s="116" t="s">
        <v>37</v>
      </c>
      <c r="Z15" s="5">
        <f t="shared" si="30"/>
        <v>0</v>
      </c>
      <c r="AA15" s="5">
        <f t="shared" si="31"/>
        <v>0</v>
      </c>
      <c r="AB15" s="5">
        <v>1000</v>
      </c>
      <c r="AC15" s="5">
        <f t="shared" si="32"/>
        <v>0</v>
      </c>
      <c r="AD15" s="116">
        <v>0</v>
      </c>
      <c r="AE15" s="5">
        <f t="shared" si="33"/>
        <v>0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14"/>
      <c r="B16" s="115"/>
      <c r="C16" s="115"/>
      <c r="D16" s="115"/>
      <c r="E16" s="115"/>
      <c r="F16" s="115"/>
      <c r="G16" s="116">
        <v>0</v>
      </c>
      <c r="H16" s="5">
        <f t="shared" si="18"/>
        <v>0</v>
      </c>
      <c r="I16" s="5">
        <f t="shared" si="19"/>
        <v>0</v>
      </c>
      <c r="J16" s="116">
        <v>0</v>
      </c>
      <c r="K16" s="5">
        <f t="shared" si="20"/>
        <v>0</v>
      </c>
      <c r="L16" s="5">
        <f t="shared" si="21"/>
        <v>0</v>
      </c>
      <c r="M16" s="116">
        <v>0</v>
      </c>
      <c r="N16" s="5">
        <f t="shared" si="22"/>
        <v>0</v>
      </c>
      <c r="O16" s="5">
        <f t="shared" si="23"/>
        <v>0</v>
      </c>
      <c r="P16" s="116">
        <v>0</v>
      </c>
      <c r="Q16" s="5">
        <f t="shared" si="24"/>
        <v>0</v>
      </c>
      <c r="R16" s="5">
        <f t="shared" si="25"/>
        <v>0</v>
      </c>
      <c r="S16" s="116">
        <v>0</v>
      </c>
      <c r="T16" s="5">
        <f t="shared" si="26"/>
        <v>0</v>
      </c>
      <c r="U16" s="5">
        <f t="shared" si="27"/>
        <v>0</v>
      </c>
      <c r="V16" s="116">
        <v>0</v>
      </c>
      <c r="W16" s="5">
        <f t="shared" si="28"/>
        <v>0</v>
      </c>
      <c r="X16" s="5">
        <f t="shared" si="29"/>
        <v>0</v>
      </c>
      <c r="Y16" s="116" t="s">
        <v>37</v>
      </c>
      <c r="Z16" s="5">
        <f t="shared" si="30"/>
        <v>0</v>
      </c>
      <c r="AA16" s="5">
        <f t="shared" si="31"/>
        <v>0</v>
      </c>
      <c r="AB16" s="5">
        <v>1000</v>
      </c>
      <c r="AC16" s="5">
        <f t="shared" si="32"/>
        <v>0</v>
      </c>
      <c r="AD16" s="116">
        <v>0</v>
      </c>
      <c r="AE16" s="5">
        <f t="shared" si="33"/>
        <v>0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14"/>
      <c r="B17" s="115"/>
      <c r="C17" s="115"/>
      <c r="D17" s="115"/>
      <c r="E17" s="115"/>
      <c r="F17" s="115"/>
      <c r="G17" s="116">
        <v>0</v>
      </c>
      <c r="H17" s="5">
        <f t="shared" si="18"/>
        <v>0</v>
      </c>
      <c r="I17" s="5">
        <f t="shared" si="19"/>
        <v>0</v>
      </c>
      <c r="J17" s="116">
        <v>0</v>
      </c>
      <c r="K17" s="5">
        <f t="shared" si="20"/>
        <v>0</v>
      </c>
      <c r="L17" s="5">
        <f t="shared" si="21"/>
        <v>0</v>
      </c>
      <c r="M17" s="116">
        <v>0</v>
      </c>
      <c r="N17" s="5">
        <f t="shared" si="22"/>
        <v>0</v>
      </c>
      <c r="O17" s="5">
        <f t="shared" si="23"/>
        <v>0</v>
      </c>
      <c r="P17" s="116">
        <v>0</v>
      </c>
      <c r="Q17" s="5">
        <f t="shared" si="24"/>
        <v>0</v>
      </c>
      <c r="R17" s="5">
        <f t="shared" si="25"/>
        <v>0</v>
      </c>
      <c r="S17" s="116">
        <v>0</v>
      </c>
      <c r="T17" s="5">
        <f t="shared" si="26"/>
        <v>0</v>
      </c>
      <c r="U17" s="5">
        <f t="shared" si="27"/>
        <v>0</v>
      </c>
      <c r="V17" s="116">
        <v>0</v>
      </c>
      <c r="W17" s="5">
        <f t="shared" si="28"/>
        <v>0</v>
      </c>
      <c r="X17" s="5">
        <f t="shared" si="29"/>
        <v>0</v>
      </c>
      <c r="Y17" s="116" t="s">
        <v>37</v>
      </c>
      <c r="Z17" s="5">
        <f t="shared" si="30"/>
        <v>0</v>
      </c>
      <c r="AA17" s="5">
        <f t="shared" si="31"/>
        <v>0</v>
      </c>
      <c r="AB17" s="5">
        <v>1000</v>
      </c>
      <c r="AC17" s="5">
        <f t="shared" si="32"/>
        <v>0</v>
      </c>
      <c r="AD17" s="116">
        <v>0</v>
      </c>
      <c r="AE17" s="5">
        <f t="shared" si="33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14"/>
      <c r="B18" s="115"/>
      <c r="C18" s="115"/>
      <c r="D18" s="115"/>
      <c r="E18" s="115"/>
      <c r="F18" s="115"/>
      <c r="G18" s="116">
        <v>0</v>
      </c>
      <c r="H18" s="5">
        <f t="shared" si="18"/>
        <v>0</v>
      </c>
      <c r="I18" s="5">
        <f t="shared" si="19"/>
        <v>0</v>
      </c>
      <c r="J18" s="116">
        <v>0</v>
      </c>
      <c r="K18" s="5">
        <f t="shared" si="20"/>
        <v>0</v>
      </c>
      <c r="L18" s="5">
        <f t="shared" si="21"/>
        <v>0</v>
      </c>
      <c r="M18" s="116">
        <v>0</v>
      </c>
      <c r="N18" s="5">
        <f t="shared" si="22"/>
        <v>0</v>
      </c>
      <c r="O18" s="5">
        <f t="shared" si="23"/>
        <v>0</v>
      </c>
      <c r="P18" s="116">
        <v>0</v>
      </c>
      <c r="Q18" s="5">
        <f t="shared" si="24"/>
        <v>0</v>
      </c>
      <c r="R18" s="5">
        <f t="shared" si="25"/>
        <v>0</v>
      </c>
      <c r="S18" s="116">
        <v>0</v>
      </c>
      <c r="T18" s="5">
        <f t="shared" si="26"/>
        <v>0</v>
      </c>
      <c r="U18" s="5">
        <f t="shared" si="27"/>
        <v>0</v>
      </c>
      <c r="V18" s="116">
        <v>0</v>
      </c>
      <c r="W18" s="5">
        <f t="shared" si="28"/>
        <v>0</v>
      </c>
      <c r="X18" s="5">
        <f t="shared" si="29"/>
        <v>0</v>
      </c>
      <c r="Y18" s="116" t="s">
        <v>37</v>
      </c>
      <c r="Z18" s="5">
        <f t="shared" si="30"/>
        <v>0</v>
      </c>
      <c r="AA18" s="5">
        <f t="shared" si="31"/>
        <v>0</v>
      </c>
      <c r="AB18" s="5">
        <v>1000</v>
      </c>
      <c r="AC18" s="5">
        <f t="shared" si="32"/>
        <v>0</v>
      </c>
      <c r="AD18" s="116">
        <v>0</v>
      </c>
      <c r="AE18" s="5">
        <f t="shared" si="33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14"/>
      <c r="B19" s="115"/>
      <c r="C19" s="115"/>
      <c r="D19" s="115"/>
      <c r="E19" s="115"/>
      <c r="F19" s="115"/>
      <c r="G19" s="116">
        <v>0</v>
      </c>
      <c r="H19" s="5">
        <f t="shared" si="18"/>
        <v>0</v>
      </c>
      <c r="I19" s="5">
        <f t="shared" si="19"/>
        <v>0</v>
      </c>
      <c r="J19" s="116">
        <v>0</v>
      </c>
      <c r="K19" s="5">
        <f t="shared" si="20"/>
        <v>0</v>
      </c>
      <c r="L19" s="5">
        <f t="shared" si="21"/>
        <v>0</v>
      </c>
      <c r="M19" s="116">
        <v>0</v>
      </c>
      <c r="N19" s="5">
        <f t="shared" si="22"/>
        <v>0</v>
      </c>
      <c r="O19" s="5">
        <f t="shared" si="23"/>
        <v>0</v>
      </c>
      <c r="P19" s="116">
        <v>0</v>
      </c>
      <c r="Q19" s="5">
        <f t="shared" si="24"/>
        <v>0</v>
      </c>
      <c r="R19" s="5">
        <f t="shared" si="25"/>
        <v>0</v>
      </c>
      <c r="S19" s="116">
        <v>0</v>
      </c>
      <c r="T19" s="5">
        <f t="shared" si="26"/>
        <v>0</v>
      </c>
      <c r="U19" s="5">
        <f t="shared" si="27"/>
        <v>0</v>
      </c>
      <c r="V19" s="116">
        <v>0</v>
      </c>
      <c r="W19" s="5">
        <f t="shared" si="28"/>
        <v>0</v>
      </c>
      <c r="X19" s="5">
        <f t="shared" si="29"/>
        <v>0</v>
      </c>
      <c r="Y19" s="116" t="s">
        <v>37</v>
      </c>
      <c r="Z19" s="5">
        <f t="shared" si="30"/>
        <v>0</v>
      </c>
      <c r="AA19" s="5">
        <f t="shared" si="31"/>
        <v>0</v>
      </c>
      <c r="AB19" s="5">
        <v>1000</v>
      </c>
      <c r="AC19" s="5">
        <f t="shared" si="32"/>
        <v>0</v>
      </c>
      <c r="AD19" s="116">
        <v>0</v>
      </c>
      <c r="AE19" s="5">
        <f t="shared" si="33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14"/>
      <c r="B20" s="115" t="s">
        <v>590</v>
      </c>
      <c r="C20" s="115" t="s">
        <v>590</v>
      </c>
      <c r="D20" s="115" t="s">
        <v>590</v>
      </c>
      <c r="E20" s="115" t="s">
        <v>590</v>
      </c>
      <c r="F20" s="115" t="s">
        <v>590</v>
      </c>
      <c r="G20" s="116">
        <v>0</v>
      </c>
      <c r="H20" s="5">
        <f t="shared" si="18"/>
        <v>0</v>
      </c>
      <c r="I20" s="5">
        <f t="shared" si="19"/>
        <v>0</v>
      </c>
      <c r="J20" s="116">
        <v>0</v>
      </c>
      <c r="K20" s="5">
        <f t="shared" si="20"/>
        <v>0</v>
      </c>
      <c r="L20" s="5">
        <f t="shared" si="21"/>
        <v>0</v>
      </c>
      <c r="M20" s="116">
        <v>0</v>
      </c>
      <c r="N20" s="5">
        <f t="shared" si="22"/>
        <v>0</v>
      </c>
      <c r="O20" s="5">
        <f t="shared" si="23"/>
        <v>0</v>
      </c>
      <c r="P20" s="116">
        <v>0</v>
      </c>
      <c r="Q20" s="5">
        <f t="shared" si="24"/>
        <v>0</v>
      </c>
      <c r="R20" s="5">
        <f t="shared" si="25"/>
        <v>0</v>
      </c>
      <c r="S20" s="116">
        <v>0</v>
      </c>
      <c r="T20" s="5">
        <f t="shared" si="26"/>
        <v>0</v>
      </c>
      <c r="U20" s="5">
        <f t="shared" si="27"/>
        <v>0</v>
      </c>
      <c r="V20" s="116">
        <v>0</v>
      </c>
      <c r="W20" s="5">
        <f t="shared" si="28"/>
        <v>0</v>
      </c>
      <c r="X20" s="5">
        <f t="shared" si="29"/>
        <v>0</v>
      </c>
      <c r="Y20" s="116" t="s">
        <v>37</v>
      </c>
      <c r="Z20" s="5">
        <f t="shared" si="30"/>
        <v>0</v>
      </c>
      <c r="AA20" s="5">
        <f t="shared" si="31"/>
        <v>0</v>
      </c>
      <c r="AB20" s="5">
        <v>1000</v>
      </c>
      <c r="AC20" s="5">
        <f t="shared" si="32"/>
        <v>0</v>
      </c>
      <c r="AD20" s="116">
        <v>0</v>
      </c>
      <c r="AE20" s="5">
        <f t="shared" si="33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14"/>
      <c r="B21" s="115"/>
      <c r="C21" s="115"/>
      <c r="D21" s="115"/>
      <c r="E21" s="115"/>
      <c r="F21" s="115"/>
      <c r="G21" s="116">
        <v>0</v>
      </c>
      <c r="H21" s="5">
        <f t="shared" si="18"/>
        <v>0</v>
      </c>
      <c r="I21" s="5">
        <f t="shared" si="19"/>
        <v>0</v>
      </c>
      <c r="J21" s="116">
        <v>0</v>
      </c>
      <c r="K21" s="5">
        <f t="shared" si="20"/>
        <v>0</v>
      </c>
      <c r="L21" s="5">
        <f t="shared" si="21"/>
        <v>0</v>
      </c>
      <c r="M21" s="116">
        <v>0</v>
      </c>
      <c r="N21" s="5">
        <f t="shared" si="22"/>
        <v>0</v>
      </c>
      <c r="O21" s="5">
        <f t="shared" si="23"/>
        <v>0</v>
      </c>
      <c r="P21" s="116">
        <v>0</v>
      </c>
      <c r="Q21" s="5">
        <f t="shared" si="24"/>
        <v>0</v>
      </c>
      <c r="R21" s="5">
        <f t="shared" si="25"/>
        <v>0</v>
      </c>
      <c r="S21" s="116">
        <v>0</v>
      </c>
      <c r="T21" s="5">
        <f t="shared" si="26"/>
        <v>0</v>
      </c>
      <c r="U21" s="5">
        <f t="shared" si="27"/>
        <v>0</v>
      </c>
      <c r="V21" s="116">
        <v>0</v>
      </c>
      <c r="W21" s="5">
        <f t="shared" si="28"/>
        <v>0</v>
      </c>
      <c r="X21" s="5">
        <f t="shared" si="29"/>
        <v>0</v>
      </c>
      <c r="Y21" s="116" t="s">
        <v>37</v>
      </c>
      <c r="Z21" s="5">
        <f t="shared" si="30"/>
        <v>0</v>
      </c>
      <c r="AA21" s="5">
        <f t="shared" si="31"/>
        <v>0</v>
      </c>
      <c r="AB21" s="5">
        <v>1000</v>
      </c>
      <c r="AC21" s="5">
        <f t="shared" si="32"/>
        <v>0</v>
      </c>
      <c r="AD21" s="116">
        <v>0</v>
      </c>
      <c r="AE21" s="5">
        <f t="shared" si="33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14"/>
      <c r="B22" s="115"/>
      <c r="C22" s="115"/>
      <c r="D22" s="115"/>
      <c r="E22" s="115"/>
      <c r="F22" s="115"/>
      <c r="G22" s="116">
        <v>0</v>
      </c>
      <c r="H22" s="5">
        <f t="shared" si="18"/>
        <v>0</v>
      </c>
      <c r="I22" s="5">
        <f t="shared" si="19"/>
        <v>0</v>
      </c>
      <c r="J22" s="116">
        <v>0</v>
      </c>
      <c r="K22" s="5">
        <f t="shared" si="20"/>
        <v>0</v>
      </c>
      <c r="L22" s="5">
        <f t="shared" si="21"/>
        <v>0</v>
      </c>
      <c r="M22" s="116">
        <v>0</v>
      </c>
      <c r="N22" s="5">
        <f t="shared" si="22"/>
        <v>0</v>
      </c>
      <c r="O22" s="5">
        <f t="shared" si="23"/>
        <v>0</v>
      </c>
      <c r="P22" s="116">
        <v>0</v>
      </c>
      <c r="Q22" s="5">
        <f t="shared" si="24"/>
        <v>0</v>
      </c>
      <c r="R22" s="5">
        <f t="shared" si="25"/>
        <v>0</v>
      </c>
      <c r="S22" s="116">
        <v>0</v>
      </c>
      <c r="T22" s="5">
        <f t="shared" si="26"/>
        <v>0</v>
      </c>
      <c r="U22" s="5">
        <f t="shared" si="27"/>
        <v>0</v>
      </c>
      <c r="V22" s="116">
        <v>0</v>
      </c>
      <c r="W22" s="5">
        <f t="shared" si="28"/>
        <v>0</v>
      </c>
      <c r="X22" s="5">
        <f t="shared" si="29"/>
        <v>0</v>
      </c>
      <c r="Y22" s="116" t="s">
        <v>37</v>
      </c>
      <c r="Z22" s="5">
        <f t="shared" si="30"/>
        <v>0</v>
      </c>
      <c r="AA22" s="5">
        <f t="shared" si="31"/>
        <v>0</v>
      </c>
      <c r="AB22" s="5">
        <v>1000</v>
      </c>
      <c r="AC22" s="5">
        <f t="shared" si="32"/>
        <v>0</v>
      </c>
      <c r="AD22" s="116">
        <v>0</v>
      </c>
      <c r="AE22" s="5">
        <f t="shared" si="33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/>
      <c r="B23" s="115"/>
      <c r="C23" s="115"/>
      <c r="D23" s="115"/>
      <c r="E23" s="115"/>
      <c r="F23" s="115"/>
      <c r="G23" s="116">
        <v>0</v>
      </c>
      <c r="H23" s="5">
        <f t="shared" si="18"/>
        <v>0</v>
      </c>
      <c r="I23" s="5">
        <f t="shared" si="19"/>
        <v>0</v>
      </c>
      <c r="J23" s="116">
        <v>0</v>
      </c>
      <c r="K23" s="5">
        <f t="shared" si="20"/>
        <v>0</v>
      </c>
      <c r="L23" s="5">
        <f t="shared" si="21"/>
        <v>0</v>
      </c>
      <c r="M23" s="116">
        <v>0</v>
      </c>
      <c r="N23" s="5">
        <f t="shared" si="22"/>
        <v>0</v>
      </c>
      <c r="O23" s="5">
        <f t="shared" si="23"/>
        <v>0</v>
      </c>
      <c r="P23" s="116">
        <v>0</v>
      </c>
      <c r="Q23" s="5">
        <f t="shared" si="24"/>
        <v>0</v>
      </c>
      <c r="R23" s="5">
        <f t="shared" si="25"/>
        <v>0</v>
      </c>
      <c r="S23" s="116">
        <v>0</v>
      </c>
      <c r="T23" s="5">
        <f t="shared" si="26"/>
        <v>0</v>
      </c>
      <c r="U23" s="5">
        <f t="shared" si="27"/>
        <v>0</v>
      </c>
      <c r="V23" s="116">
        <v>0</v>
      </c>
      <c r="W23" s="5">
        <f t="shared" si="28"/>
        <v>0</v>
      </c>
      <c r="X23" s="5">
        <f t="shared" si="29"/>
        <v>0</v>
      </c>
      <c r="Y23" s="116" t="s">
        <v>37</v>
      </c>
      <c r="Z23" s="5">
        <f t="shared" si="30"/>
        <v>0</v>
      </c>
      <c r="AA23" s="5">
        <f t="shared" si="31"/>
        <v>0</v>
      </c>
      <c r="AB23" s="5">
        <v>1000</v>
      </c>
      <c r="AC23" s="5">
        <f t="shared" si="32"/>
        <v>0</v>
      </c>
      <c r="AD23" s="116">
        <v>0</v>
      </c>
      <c r="AE23" s="5">
        <f t="shared" si="33"/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/>
      <c r="B24" s="115"/>
      <c r="C24" s="115"/>
      <c r="D24" s="115"/>
      <c r="E24" s="115"/>
      <c r="F24" s="115"/>
      <c r="G24" s="116">
        <v>0</v>
      </c>
      <c r="H24" s="5">
        <f t="shared" si="18"/>
        <v>0</v>
      </c>
      <c r="I24" s="5">
        <f t="shared" si="19"/>
        <v>0</v>
      </c>
      <c r="J24" s="116">
        <v>0</v>
      </c>
      <c r="K24" s="5">
        <f t="shared" si="20"/>
        <v>0</v>
      </c>
      <c r="L24" s="5">
        <f t="shared" si="21"/>
        <v>0</v>
      </c>
      <c r="M24" s="116">
        <v>0</v>
      </c>
      <c r="N24" s="5">
        <f t="shared" si="22"/>
        <v>0</v>
      </c>
      <c r="O24" s="5">
        <f t="shared" si="23"/>
        <v>0</v>
      </c>
      <c r="P24" s="116">
        <v>0</v>
      </c>
      <c r="Q24" s="5">
        <f t="shared" si="24"/>
        <v>0</v>
      </c>
      <c r="R24" s="5">
        <f t="shared" si="25"/>
        <v>0</v>
      </c>
      <c r="S24" s="116">
        <v>0</v>
      </c>
      <c r="T24" s="5">
        <f t="shared" si="26"/>
        <v>0</v>
      </c>
      <c r="U24" s="5">
        <f t="shared" si="27"/>
        <v>0</v>
      </c>
      <c r="V24" s="116">
        <v>0</v>
      </c>
      <c r="W24" s="5">
        <f t="shared" si="28"/>
        <v>0</v>
      </c>
      <c r="X24" s="5">
        <f t="shared" si="29"/>
        <v>0</v>
      </c>
      <c r="Y24" s="116" t="s">
        <v>37</v>
      </c>
      <c r="Z24" s="5">
        <f t="shared" si="30"/>
        <v>0</v>
      </c>
      <c r="AA24" s="5">
        <f t="shared" si="31"/>
        <v>0</v>
      </c>
      <c r="AB24" s="5">
        <v>1000</v>
      </c>
      <c r="AC24" s="5">
        <f t="shared" si="32"/>
        <v>0</v>
      </c>
      <c r="AD24" s="116">
        <v>0</v>
      </c>
      <c r="AE24" s="5">
        <f t="shared" si="33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14"/>
      <c r="B25" s="115"/>
      <c r="C25" s="115"/>
      <c r="D25" s="115"/>
      <c r="E25" s="115"/>
      <c r="F25" s="115"/>
      <c r="G25" s="116">
        <v>0</v>
      </c>
      <c r="H25" s="5">
        <f t="shared" si="18"/>
        <v>0</v>
      </c>
      <c r="I25" s="5">
        <f t="shared" si="19"/>
        <v>0</v>
      </c>
      <c r="J25" s="116">
        <v>0</v>
      </c>
      <c r="K25" s="5">
        <f t="shared" si="20"/>
        <v>0</v>
      </c>
      <c r="L25" s="5">
        <f t="shared" si="21"/>
        <v>0</v>
      </c>
      <c r="M25" s="116">
        <v>0</v>
      </c>
      <c r="N25" s="5">
        <f t="shared" si="22"/>
        <v>0</v>
      </c>
      <c r="O25" s="5">
        <f t="shared" si="23"/>
        <v>0</v>
      </c>
      <c r="P25" s="116">
        <v>0</v>
      </c>
      <c r="Q25" s="5">
        <f t="shared" si="24"/>
        <v>0</v>
      </c>
      <c r="R25" s="5">
        <f t="shared" si="25"/>
        <v>0</v>
      </c>
      <c r="S25" s="116">
        <v>0</v>
      </c>
      <c r="T25" s="5">
        <f t="shared" si="26"/>
        <v>0</v>
      </c>
      <c r="U25" s="5">
        <f t="shared" si="27"/>
        <v>0</v>
      </c>
      <c r="V25" s="116">
        <v>0</v>
      </c>
      <c r="W25" s="5">
        <f t="shared" si="28"/>
        <v>0</v>
      </c>
      <c r="X25" s="5">
        <f t="shared" si="29"/>
        <v>0</v>
      </c>
      <c r="Y25" s="116" t="s">
        <v>37</v>
      </c>
      <c r="Z25" s="5">
        <f t="shared" si="30"/>
        <v>0</v>
      </c>
      <c r="AA25" s="5">
        <f t="shared" si="31"/>
        <v>0</v>
      </c>
      <c r="AB25" s="5">
        <v>1000</v>
      </c>
      <c r="AC25" s="5">
        <f t="shared" si="32"/>
        <v>0</v>
      </c>
      <c r="AD25" s="116">
        <v>0</v>
      </c>
      <c r="AE25" s="5">
        <f t="shared" si="33"/>
        <v>0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26" s="114"/>
      <c r="B26" s="115"/>
      <c r="C26" s="115"/>
      <c r="D26" s="115"/>
      <c r="E26" s="115"/>
      <c r="F26" s="115"/>
      <c r="G26" s="116">
        <v>0</v>
      </c>
      <c r="H26" s="5">
        <f t="shared" si="18"/>
        <v>0</v>
      </c>
      <c r="I26" s="5">
        <f t="shared" si="19"/>
        <v>0</v>
      </c>
      <c r="J26" s="116">
        <v>0</v>
      </c>
      <c r="K26" s="5">
        <f t="shared" si="20"/>
        <v>0</v>
      </c>
      <c r="L26" s="5">
        <f t="shared" si="21"/>
        <v>0</v>
      </c>
      <c r="M26" s="116">
        <v>0</v>
      </c>
      <c r="N26" s="5">
        <f t="shared" si="22"/>
        <v>0</v>
      </c>
      <c r="O26" s="5">
        <f t="shared" si="23"/>
        <v>0</v>
      </c>
      <c r="P26" s="116">
        <v>0</v>
      </c>
      <c r="Q26" s="5">
        <f t="shared" si="24"/>
        <v>0</v>
      </c>
      <c r="R26" s="5">
        <f t="shared" si="25"/>
        <v>0</v>
      </c>
      <c r="S26" s="116">
        <v>0</v>
      </c>
      <c r="T26" s="5">
        <f t="shared" si="26"/>
        <v>0</v>
      </c>
      <c r="U26" s="5">
        <f t="shared" si="27"/>
        <v>0</v>
      </c>
      <c r="V26" s="116">
        <v>0</v>
      </c>
      <c r="W26" s="5">
        <f t="shared" si="28"/>
        <v>0</v>
      </c>
      <c r="X26" s="5">
        <f t="shared" si="29"/>
        <v>0</v>
      </c>
      <c r="Y26" s="116" t="s">
        <v>37</v>
      </c>
      <c r="Z26" s="5">
        <f t="shared" si="30"/>
        <v>0</v>
      </c>
      <c r="AA26" s="5">
        <f t="shared" si="31"/>
        <v>0</v>
      </c>
      <c r="AB26" s="5">
        <v>1000</v>
      </c>
      <c r="AC26" s="5">
        <f t="shared" si="32"/>
        <v>0</v>
      </c>
      <c r="AD26" s="116">
        <v>0</v>
      </c>
      <c r="AE26" s="5">
        <f t="shared" si="33"/>
        <v>0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.75">
      <c r="A27" s="114"/>
      <c r="B27" s="115"/>
      <c r="C27" s="115"/>
      <c r="D27" s="115"/>
      <c r="E27" s="115"/>
      <c r="F27" s="115"/>
      <c r="G27" s="116">
        <v>0</v>
      </c>
      <c r="H27" s="5">
        <f t="shared" si="18"/>
        <v>0</v>
      </c>
      <c r="I27" s="5">
        <f t="shared" si="19"/>
        <v>0</v>
      </c>
      <c r="J27" s="116">
        <v>0</v>
      </c>
      <c r="K27" s="5">
        <f t="shared" si="20"/>
        <v>0</v>
      </c>
      <c r="L27" s="5">
        <f t="shared" si="21"/>
        <v>0</v>
      </c>
      <c r="M27" s="116">
        <v>0</v>
      </c>
      <c r="N27" s="5">
        <f t="shared" si="22"/>
        <v>0</v>
      </c>
      <c r="O27" s="5">
        <f t="shared" si="23"/>
        <v>0</v>
      </c>
      <c r="P27" s="116">
        <v>0</v>
      </c>
      <c r="Q27" s="5">
        <f t="shared" si="24"/>
        <v>0</v>
      </c>
      <c r="R27" s="5">
        <f t="shared" si="25"/>
        <v>0</v>
      </c>
      <c r="S27" s="116">
        <v>0</v>
      </c>
      <c r="T27" s="5">
        <f t="shared" si="26"/>
        <v>0</v>
      </c>
      <c r="U27" s="5">
        <f t="shared" si="27"/>
        <v>0</v>
      </c>
      <c r="V27" s="116">
        <v>0</v>
      </c>
      <c r="W27" s="5">
        <f t="shared" si="28"/>
        <v>0</v>
      </c>
      <c r="X27" s="5">
        <f t="shared" si="29"/>
        <v>0</v>
      </c>
      <c r="Y27" s="116" t="s">
        <v>37</v>
      </c>
      <c r="Z27" s="5">
        <f t="shared" si="30"/>
        <v>0</v>
      </c>
      <c r="AA27" s="5">
        <f t="shared" si="31"/>
        <v>0</v>
      </c>
      <c r="AB27" s="5">
        <v>1000</v>
      </c>
      <c r="AC27" s="5">
        <f t="shared" si="32"/>
        <v>0</v>
      </c>
      <c r="AD27" s="116">
        <v>0</v>
      </c>
      <c r="AE27" s="5">
        <f t="shared" si="33"/>
        <v>0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.75">
      <c r="A28" s="114"/>
      <c r="B28" s="115"/>
      <c r="C28" s="115"/>
      <c r="D28" s="115"/>
      <c r="E28" s="115"/>
      <c r="F28" s="115"/>
      <c r="G28" s="116">
        <v>0</v>
      </c>
      <c r="H28" s="5">
        <f t="shared" si="18"/>
        <v>0</v>
      </c>
      <c r="I28" s="5">
        <f t="shared" si="19"/>
        <v>0</v>
      </c>
      <c r="J28" s="116">
        <v>0</v>
      </c>
      <c r="K28" s="5">
        <f t="shared" si="20"/>
        <v>0</v>
      </c>
      <c r="L28" s="5">
        <f t="shared" si="21"/>
        <v>0</v>
      </c>
      <c r="M28" s="116">
        <v>0</v>
      </c>
      <c r="N28" s="5">
        <f t="shared" si="22"/>
        <v>0</v>
      </c>
      <c r="O28" s="5">
        <f t="shared" si="23"/>
        <v>0</v>
      </c>
      <c r="P28" s="116">
        <v>0</v>
      </c>
      <c r="Q28" s="5">
        <f t="shared" si="24"/>
        <v>0</v>
      </c>
      <c r="R28" s="5">
        <f t="shared" si="25"/>
        <v>0</v>
      </c>
      <c r="S28" s="116">
        <v>0</v>
      </c>
      <c r="T28" s="5">
        <f t="shared" si="26"/>
        <v>0</v>
      </c>
      <c r="U28" s="5">
        <f t="shared" si="27"/>
        <v>0</v>
      </c>
      <c r="V28" s="116">
        <v>0</v>
      </c>
      <c r="W28" s="5">
        <f t="shared" si="28"/>
        <v>0</v>
      </c>
      <c r="X28" s="5">
        <f t="shared" si="29"/>
        <v>0</v>
      </c>
      <c r="Y28" s="116" t="s">
        <v>37</v>
      </c>
      <c r="Z28" s="5">
        <f t="shared" si="30"/>
        <v>0</v>
      </c>
      <c r="AA28" s="5">
        <f t="shared" si="31"/>
        <v>0</v>
      </c>
      <c r="AB28" s="5">
        <v>1000</v>
      </c>
      <c r="AC28" s="5">
        <f t="shared" si="32"/>
        <v>0</v>
      </c>
      <c r="AD28" s="116">
        <v>0</v>
      </c>
      <c r="AE28" s="5">
        <f t="shared" si="33"/>
        <v>0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29" s="114"/>
      <c r="B29" s="115"/>
      <c r="C29" s="115"/>
      <c r="D29" s="115"/>
      <c r="E29" s="115"/>
      <c r="F29" s="115"/>
      <c r="G29" s="116">
        <v>0</v>
      </c>
      <c r="H29" s="5">
        <f t="shared" si="18"/>
        <v>0</v>
      </c>
      <c r="I29" s="5">
        <f t="shared" si="19"/>
        <v>0</v>
      </c>
      <c r="J29" s="116">
        <v>0</v>
      </c>
      <c r="K29" s="5">
        <f t="shared" si="20"/>
        <v>0</v>
      </c>
      <c r="L29" s="5">
        <f t="shared" si="21"/>
        <v>0</v>
      </c>
      <c r="M29" s="116">
        <v>0</v>
      </c>
      <c r="N29" s="5">
        <f t="shared" si="22"/>
        <v>0</v>
      </c>
      <c r="O29" s="5">
        <f t="shared" si="23"/>
        <v>0</v>
      </c>
      <c r="P29" s="116">
        <v>0</v>
      </c>
      <c r="Q29" s="5">
        <f t="shared" si="24"/>
        <v>0</v>
      </c>
      <c r="R29" s="5">
        <f t="shared" si="25"/>
        <v>0</v>
      </c>
      <c r="S29" s="116">
        <v>0</v>
      </c>
      <c r="T29" s="5">
        <f t="shared" si="26"/>
        <v>0</v>
      </c>
      <c r="U29" s="5">
        <f t="shared" si="27"/>
        <v>0</v>
      </c>
      <c r="V29" s="116">
        <v>0</v>
      </c>
      <c r="W29" s="5">
        <f t="shared" si="28"/>
        <v>0</v>
      </c>
      <c r="X29" s="5">
        <f t="shared" si="29"/>
        <v>0</v>
      </c>
      <c r="Y29" s="116" t="s">
        <v>37</v>
      </c>
      <c r="Z29" s="5">
        <f t="shared" si="30"/>
        <v>0</v>
      </c>
      <c r="AA29" s="5">
        <f t="shared" si="31"/>
        <v>0</v>
      </c>
      <c r="AB29" s="5">
        <v>1000</v>
      </c>
      <c r="AC29" s="5">
        <f t="shared" si="32"/>
        <v>0</v>
      </c>
      <c r="AD29" s="116">
        <v>0</v>
      </c>
      <c r="AE29" s="5">
        <f t="shared" si="33"/>
        <v>0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5.75">
      <c r="A30" s="114"/>
      <c r="B30" s="115"/>
      <c r="C30" s="115"/>
      <c r="D30" s="115"/>
      <c r="E30" s="115"/>
      <c r="F30" s="115"/>
      <c r="G30" s="116">
        <v>0</v>
      </c>
      <c r="H30" s="5">
        <f t="shared" si="18"/>
        <v>0</v>
      </c>
      <c r="I30" s="5">
        <f t="shared" si="19"/>
        <v>0</v>
      </c>
      <c r="J30" s="116">
        <v>0</v>
      </c>
      <c r="K30" s="5">
        <f t="shared" si="20"/>
        <v>0</v>
      </c>
      <c r="L30" s="5">
        <f t="shared" si="21"/>
        <v>0</v>
      </c>
      <c r="M30" s="116">
        <v>0</v>
      </c>
      <c r="N30" s="5">
        <f t="shared" si="22"/>
        <v>0</v>
      </c>
      <c r="O30" s="5">
        <f t="shared" si="23"/>
        <v>0</v>
      </c>
      <c r="P30" s="116">
        <v>0</v>
      </c>
      <c r="Q30" s="5">
        <f t="shared" si="24"/>
        <v>0</v>
      </c>
      <c r="R30" s="5">
        <f t="shared" si="25"/>
        <v>0</v>
      </c>
      <c r="S30" s="116">
        <v>0</v>
      </c>
      <c r="T30" s="5">
        <f t="shared" si="26"/>
        <v>0</v>
      </c>
      <c r="U30" s="5">
        <f t="shared" si="27"/>
        <v>0</v>
      </c>
      <c r="V30" s="116">
        <v>0</v>
      </c>
      <c r="W30" s="5">
        <f t="shared" si="28"/>
        <v>0</v>
      </c>
      <c r="X30" s="5">
        <f t="shared" si="29"/>
        <v>0</v>
      </c>
      <c r="Y30" s="116" t="s">
        <v>37</v>
      </c>
      <c r="Z30" s="5">
        <f t="shared" si="30"/>
        <v>0</v>
      </c>
      <c r="AA30" s="5">
        <f t="shared" si="31"/>
        <v>0</v>
      </c>
      <c r="AB30" s="5">
        <v>1000</v>
      </c>
      <c r="AC30" s="5">
        <f t="shared" si="32"/>
        <v>0</v>
      </c>
      <c r="AD30" s="116">
        <v>0</v>
      </c>
      <c r="AE30" s="5">
        <f t="shared" si="33"/>
        <v>0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15.75">
      <c r="A31" s="114"/>
      <c r="B31" s="115"/>
      <c r="C31" s="115"/>
      <c r="D31" s="115"/>
      <c r="E31" s="115"/>
      <c r="F31" s="115"/>
      <c r="G31" s="116">
        <v>0</v>
      </c>
      <c r="H31" s="5">
        <f t="shared" si="18"/>
        <v>0</v>
      </c>
      <c r="I31" s="5">
        <f t="shared" si="19"/>
        <v>0</v>
      </c>
      <c r="J31" s="116">
        <v>0</v>
      </c>
      <c r="K31" s="5">
        <f t="shared" si="20"/>
        <v>0</v>
      </c>
      <c r="L31" s="5">
        <f t="shared" si="21"/>
        <v>0</v>
      </c>
      <c r="M31" s="116">
        <v>0</v>
      </c>
      <c r="N31" s="5">
        <f t="shared" si="22"/>
        <v>0</v>
      </c>
      <c r="O31" s="5">
        <f t="shared" si="23"/>
        <v>0</v>
      </c>
      <c r="P31" s="116">
        <v>0</v>
      </c>
      <c r="Q31" s="5">
        <f t="shared" si="24"/>
        <v>0</v>
      </c>
      <c r="R31" s="5">
        <f t="shared" si="25"/>
        <v>0</v>
      </c>
      <c r="S31" s="116">
        <v>0</v>
      </c>
      <c r="T31" s="5">
        <f t="shared" si="26"/>
        <v>0</v>
      </c>
      <c r="U31" s="5">
        <f t="shared" si="27"/>
        <v>0</v>
      </c>
      <c r="V31" s="116">
        <v>0</v>
      </c>
      <c r="W31" s="5">
        <f t="shared" si="28"/>
        <v>0</v>
      </c>
      <c r="X31" s="5">
        <f t="shared" si="29"/>
        <v>0</v>
      </c>
      <c r="Y31" s="116" t="s">
        <v>37</v>
      </c>
      <c r="Z31" s="5">
        <f t="shared" si="30"/>
        <v>0</v>
      </c>
      <c r="AA31" s="5">
        <f t="shared" si="31"/>
        <v>0</v>
      </c>
      <c r="AB31" s="5">
        <v>1000</v>
      </c>
      <c r="AC31" s="5">
        <f t="shared" si="32"/>
        <v>0</v>
      </c>
      <c r="AD31" s="116">
        <v>0</v>
      </c>
      <c r="AE31" s="5">
        <f t="shared" si="33"/>
        <v>0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32" s="114"/>
      <c r="B32" s="115"/>
      <c r="C32" s="115"/>
      <c r="D32" s="115"/>
      <c r="E32" s="115"/>
      <c r="F32" s="115"/>
      <c r="G32" s="116">
        <v>0</v>
      </c>
      <c r="H32" s="5">
        <f t="shared" si="18"/>
        <v>0</v>
      </c>
      <c r="I32" s="5">
        <f t="shared" si="19"/>
        <v>0</v>
      </c>
      <c r="J32" s="116">
        <v>0</v>
      </c>
      <c r="K32" s="5">
        <f t="shared" si="20"/>
        <v>0</v>
      </c>
      <c r="L32" s="5">
        <f t="shared" si="21"/>
        <v>0</v>
      </c>
      <c r="M32" s="116">
        <v>0</v>
      </c>
      <c r="N32" s="5">
        <f t="shared" si="22"/>
        <v>0</v>
      </c>
      <c r="O32" s="5">
        <f t="shared" si="23"/>
        <v>0</v>
      </c>
      <c r="P32" s="116">
        <v>0</v>
      </c>
      <c r="Q32" s="5">
        <f t="shared" si="24"/>
        <v>0</v>
      </c>
      <c r="R32" s="5">
        <f t="shared" si="25"/>
        <v>0</v>
      </c>
      <c r="S32" s="116">
        <v>0</v>
      </c>
      <c r="T32" s="5">
        <f t="shared" si="26"/>
        <v>0</v>
      </c>
      <c r="U32" s="5">
        <f t="shared" si="27"/>
        <v>0</v>
      </c>
      <c r="V32" s="116">
        <v>0</v>
      </c>
      <c r="W32" s="5">
        <f t="shared" si="28"/>
        <v>0</v>
      </c>
      <c r="X32" s="5">
        <f t="shared" si="29"/>
        <v>0</v>
      </c>
      <c r="Y32" s="116" t="s">
        <v>37</v>
      </c>
      <c r="Z32" s="5">
        <f t="shared" si="30"/>
        <v>0</v>
      </c>
      <c r="AA32" s="5">
        <f t="shared" si="31"/>
        <v>0</v>
      </c>
      <c r="AB32" s="5">
        <v>1000</v>
      </c>
      <c r="AC32" s="5">
        <f t="shared" si="32"/>
        <v>0</v>
      </c>
      <c r="AD32" s="116">
        <v>0</v>
      </c>
      <c r="AE32" s="5">
        <f t="shared" si="33"/>
        <v>0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15.75">
      <c r="A33" s="114"/>
      <c r="B33" s="115"/>
      <c r="C33" s="115"/>
      <c r="D33" s="115"/>
      <c r="E33" s="115"/>
      <c r="F33" s="115"/>
      <c r="G33" s="116">
        <v>0</v>
      </c>
      <c r="H33" s="5">
        <f t="shared" si="18"/>
        <v>0</v>
      </c>
      <c r="I33" s="5">
        <f t="shared" si="19"/>
        <v>0</v>
      </c>
      <c r="J33" s="116">
        <v>0</v>
      </c>
      <c r="K33" s="5">
        <f t="shared" si="20"/>
        <v>0</v>
      </c>
      <c r="L33" s="5">
        <f t="shared" si="21"/>
        <v>0</v>
      </c>
      <c r="M33" s="116">
        <v>0</v>
      </c>
      <c r="N33" s="5">
        <f t="shared" si="22"/>
        <v>0</v>
      </c>
      <c r="O33" s="5">
        <f t="shared" si="23"/>
        <v>0</v>
      </c>
      <c r="P33" s="116">
        <v>0</v>
      </c>
      <c r="Q33" s="5">
        <f t="shared" si="24"/>
        <v>0</v>
      </c>
      <c r="R33" s="5">
        <f t="shared" si="25"/>
        <v>0</v>
      </c>
      <c r="S33" s="116">
        <v>0</v>
      </c>
      <c r="T33" s="5">
        <f t="shared" si="26"/>
        <v>0</v>
      </c>
      <c r="U33" s="5">
        <f t="shared" si="27"/>
        <v>0</v>
      </c>
      <c r="V33" s="116">
        <v>0</v>
      </c>
      <c r="W33" s="5">
        <f t="shared" si="28"/>
        <v>0</v>
      </c>
      <c r="X33" s="5">
        <f t="shared" si="29"/>
        <v>0</v>
      </c>
      <c r="Y33" s="116" t="s">
        <v>37</v>
      </c>
      <c r="Z33" s="5">
        <f t="shared" si="30"/>
        <v>0</v>
      </c>
      <c r="AA33" s="5">
        <f t="shared" si="31"/>
        <v>0</v>
      </c>
      <c r="AB33" s="5">
        <v>1000</v>
      </c>
      <c r="AC33" s="5">
        <f t="shared" si="32"/>
        <v>0</v>
      </c>
      <c r="AD33" s="116">
        <v>0</v>
      </c>
      <c r="AE33" s="5">
        <f t="shared" si="33"/>
        <v>0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15.75">
      <c r="A34" s="114"/>
      <c r="B34" s="115"/>
      <c r="C34" s="115"/>
      <c r="D34" s="115"/>
      <c r="E34" s="115"/>
      <c r="F34" s="115"/>
      <c r="G34" s="116">
        <v>0</v>
      </c>
      <c r="H34" s="5">
        <f t="shared" si="18"/>
        <v>0</v>
      </c>
      <c r="I34" s="5">
        <f t="shared" si="19"/>
        <v>0</v>
      </c>
      <c r="J34" s="116">
        <v>0</v>
      </c>
      <c r="K34" s="5">
        <f t="shared" si="20"/>
        <v>0</v>
      </c>
      <c r="L34" s="5">
        <f t="shared" si="21"/>
        <v>0</v>
      </c>
      <c r="M34" s="116">
        <v>0</v>
      </c>
      <c r="N34" s="5">
        <f t="shared" si="22"/>
        <v>0</v>
      </c>
      <c r="O34" s="5">
        <f t="shared" si="23"/>
        <v>0</v>
      </c>
      <c r="P34" s="116">
        <v>0</v>
      </c>
      <c r="Q34" s="5">
        <f t="shared" si="24"/>
        <v>0</v>
      </c>
      <c r="R34" s="5">
        <f t="shared" si="25"/>
        <v>0</v>
      </c>
      <c r="S34" s="116">
        <v>0</v>
      </c>
      <c r="T34" s="5">
        <f t="shared" si="26"/>
        <v>0</v>
      </c>
      <c r="U34" s="5">
        <f t="shared" si="27"/>
        <v>0</v>
      </c>
      <c r="V34" s="116">
        <v>0</v>
      </c>
      <c r="W34" s="5">
        <f t="shared" si="28"/>
        <v>0</v>
      </c>
      <c r="X34" s="5">
        <f t="shared" si="29"/>
        <v>0</v>
      </c>
      <c r="Y34" s="116" t="s">
        <v>37</v>
      </c>
      <c r="Z34" s="5">
        <f t="shared" si="30"/>
        <v>0</v>
      </c>
      <c r="AA34" s="5">
        <f t="shared" si="31"/>
        <v>0</v>
      </c>
      <c r="AB34" s="5">
        <v>1000</v>
      </c>
      <c r="AC34" s="5">
        <f t="shared" si="32"/>
        <v>0</v>
      </c>
      <c r="AD34" s="116">
        <v>0</v>
      </c>
      <c r="AE34" s="5">
        <f t="shared" si="33"/>
        <v>0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15.75">
      <c r="A35" s="114"/>
      <c r="B35" s="115"/>
      <c r="C35" s="115"/>
      <c r="D35" s="115"/>
      <c r="E35" s="115"/>
      <c r="F35" s="115"/>
      <c r="G35" s="116">
        <v>0</v>
      </c>
      <c r="H35" s="5">
        <f t="shared" si="18"/>
        <v>0</v>
      </c>
      <c r="I35" s="5">
        <f t="shared" si="19"/>
        <v>0</v>
      </c>
      <c r="J35" s="116">
        <v>0</v>
      </c>
      <c r="K35" s="5">
        <f t="shared" si="20"/>
        <v>0</v>
      </c>
      <c r="L35" s="5">
        <f t="shared" si="21"/>
        <v>0</v>
      </c>
      <c r="M35" s="116">
        <v>0</v>
      </c>
      <c r="N35" s="5">
        <f t="shared" si="22"/>
        <v>0</v>
      </c>
      <c r="O35" s="5">
        <f t="shared" si="23"/>
        <v>0</v>
      </c>
      <c r="P35" s="116">
        <v>0</v>
      </c>
      <c r="Q35" s="5">
        <f t="shared" si="24"/>
        <v>0</v>
      </c>
      <c r="R35" s="5">
        <f t="shared" si="25"/>
        <v>0</v>
      </c>
      <c r="S35" s="116">
        <v>0</v>
      </c>
      <c r="T35" s="5">
        <f t="shared" si="26"/>
        <v>0</v>
      </c>
      <c r="U35" s="5">
        <f t="shared" si="27"/>
        <v>0</v>
      </c>
      <c r="V35" s="116">
        <v>0</v>
      </c>
      <c r="W35" s="5">
        <f t="shared" si="28"/>
        <v>0</v>
      </c>
      <c r="X35" s="5">
        <f t="shared" si="29"/>
        <v>0</v>
      </c>
      <c r="Y35" s="116" t="s">
        <v>37</v>
      </c>
      <c r="Z35" s="5">
        <f t="shared" si="30"/>
        <v>0</v>
      </c>
      <c r="AA35" s="5">
        <f t="shared" si="31"/>
        <v>0</v>
      </c>
      <c r="AB35" s="5">
        <v>1000</v>
      </c>
      <c r="AC35" s="5">
        <f t="shared" si="32"/>
        <v>0</v>
      </c>
      <c r="AD35" s="116">
        <v>0</v>
      </c>
      <c r="AE35" s="5">
        <f t="shared" si="33"/>
        <v>0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15.75">
      <c r="A36" s="114"/>
      <c r="B36" s="115"/>
      <c r="C36" s="115"/>
      <c r="D36" s="115"/>
      <c r="E36" s="115"/>
      <c r="F36" s="115"/>
      <c r="G36" s="116">
        <v>0</v>
      </c>
      <c r="H36" s="5">
        <f t="shared" si="18"/>
        <v>0</v>
      </c>
      <c r="I36" s="5">
        <f t="shared" si="19"/>
        <v>0</v>
      </c>
      <c r="J36" s="116">
        <v>0</v>
      </c>
      <c r="K36" s="5">
        <f t="shared" si="20"/>
        <v>0</v>
      </c>
      <c r="L36" s="5">
        <f t="shared" si="21"/>
        <v>0</v>
      </c>
      <c r="M36" s="116">
        <v>0</v>
      </c>
      <c r="N36" s="5">
        <f t="shared" si="22"/>
        <v>0</v>
      </c>
      <c r="O36" s="5">
        <f t="shared" si="23"/>
        <v>0</v>
      </c>
      <c r="P36" s="116">
        <v>0</v>
      </c>
      <c r="Q36" s="5">
        <f t="shared" si="24"/>
        <v>0</v>
      </c>
      <c r="R36" s="5">
        <f t="shared" si="25"/>
        <v>0</v>
      </c>
      <c r="S36" s="116">
        <v>0</v>
      </c>
      <c r="T36" s="5">
        <f t="shared" si="26"/>
        <v>0</v>
      </c>
      <c r="U36" s="5">
        <f t="shared" si="27"/>
        <v>0</v>
      </c>
      <c r="V36" s="116">
        <v>0</v>
      </c>
      <c r="W36" s="5">
        <f t="shared" si="28"/>
        <v>0</v>
      </c>
      <c r="X36" s="5">
        <f t="shared" si="29"/>
        <v>0</v>
      </c>
      <c r="Y36" s="116" t="s">
        <v>37</v>
      </c>
      <c r="Z36" s="5">
        <f t="shared" si="30"/>
        <v>0</v>
      </c>
      <c r="AA36" s="5">
        <f t="shared" si="31"/>
        <v>0</v>
      </c>
      <c r="AB36" s="5">
        <v>1000</v>
      </c>
      <c r="AC36" s="5">
        <f t="shared" si="32"/>
        <v>0</v>
      </c>
      <c r="AD36" s="116">
        <v>0</v>
      </c>
      <c r="AE36" s="5">
        <f t="shared" si="33"/>
        <v>0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5.75">
      <c r="A37" s="114"/>
      <c r="B37" s="115"/>
      <c r="C37" s="115"/>
      <c r="D37" s="115"/>
      <c r="E37" s="115"/>
      <c r="F37" s="115"/>
      <c r="G37" s="116">
        <v>0</v>
      </c>
      <c r="H37" s="5">
        <f t="shared" si="18"/>
        <v>0</v>
      </c>
      <c r="I37" s="5">
        <f t="shared" si="19"/>
        <v>0</v>
      </c>
      <c r="J37" s="116">
        <v>0</v>
      </c>
      <c r="K37" s="5">
        <f t="shared" si="20"/>
        <v>0</v>
      </c>
      <c r="L37" s="5">
        <f t="shared" si="21"/>
        <v>0</v>
      </c>
      <c r="M37" s="116">
        <v>0</v>
      </c>
      <c r="N37" s="5">
        <f t="shared" si="22"/>
        <v>0</v>
      </c>
      <c r="O37" s="5">
        <f t="shared" si="23"/>
        <v>0</v>
      </c>
      <c r="P37" s="116">
        <v>0</v>
      </c>
      <c r="Q37" s="5">
        <f t="shared" si="24"/>
        <v>0</v>
      </c>
      <c r="R37" s="5">
        <f t="shared" si="25"/>
        <v>0</v>
      </c>
      <c r="S37" s="116">
        <v>0</v>
      </c>
      <c r="T37" s="5">
        <f t="shared" si="26"/>
        <v>0</v>
      </c>
      <c r="U37" s="5">
        <f t="shared" si="27"/>
        <v>0</v>
      </c>
      <c r="V37" s="116">
        <v>0</v>
      </c>
      <c r="W37" s="5">
        <f t="shared" si="28"/>
        <v>0</v>
      </c>
      <c r="X37" s="5">
        <f t="shared" si="29"/>
        <v>0</v>
      </c>
      <c r="Y37" s="116" t="s">
        <v>37</v>
      </c>
      <c r="Z37" s="5">
        <f t="shared" si="30"/>
        <v>0</v>
      </c>
      <c r="AA37" s="5">
        <f t="shared" si="31"/>
        <v>0</v>
      </c>
      <c r="AB37" s="5">
        <v>1000</v>
      </c>
      <c r="AC37" s="5">
        <f t="shared" si="32"/>
        <v>0</v>
      </c>
      <c r="AD37" s="116">
        <v>0</v>
      </c>
      <c r="AE37" s="5">
        <f t="shared" si="33"/>
        <v>0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15.75">
      <c r="A38" s="114"/>
      <c r="B38" s="115"/>
      <c r="C38" s="115"/>
      <c r="D38" s="115"/>
      <c r="E38" s="115"/>
      <c r="F38" s="115"/>
      <c r="G38" s="116">
        <v>0</v>
      </c>
      <c r="H38" s="5">
        <f t="shared" si="18"/>
        <v>0</v>
      </c>
      <c r="I38" s="5">
        <f t="shared" si="19"/>
        <v>0</v>
      </c>
      <c r="J38" s="116">
        <v>0</v>
      </c>
      <c r="K38" s="5">
        <f t="shared" si="20"/>
        <v>0</v>
      </c>
      <c r="L38" s="5">
        <f t="shared" si="21"/>
        <v>0</v>
      </c>
      <c r="M38" s="116">
        <v>0</v>
      </c>
      <c r="N38" s="5">
        <f t="shared" si="22"/>
        <v>0</v>
      </c>
      <c r="O38" s="5">
        <f t="shared" si="23"/>
        <v>0</v>
      </c>
      <c r="P38" s="116">
        <v>0</v>
      </c>
      <c r="Q38" s="5">
        <f t="shared" si="24"/>
        <v>0</v>
      </c>
      <c r="R38" s="5">
        <f t="shared" si="25"/>
        <v>0</v>
      </c>
      <c r="S38" s="116">
        <v>0</v>
      </c>
      <c r="T38" s="5">
        <f t="shared" si="26"/>
        <v>0</v>
      </c>
      <c r="U38" s="5">
        <f t="shared" si="27"/>
        <v>0</v>
      </c>
      <c r="V38" s="116">
        <v>0</v>
      </c>
      <c r="W38" s="5">
        <f t="shared" si="28"/>
        <v>0</v>
      </c>
      <c r="X38" s="5">
        <f t="shared" si="29"/>
        <v>0</v>
      </c>
      <c r="Y38" s="116" t="s">
        <v>37</v>
      </c>
      <c r="Z38" s="5">
        <f t="shared" si="30"/>
        <v>0</v>
      </c>
      <c r="AA38" s="5">
        <f t="shared" si="31"/>
        <v>0</v>
      </c>
      <c r="AB38" s="5">
        <v>1000</v>
      </c>
      <c r="AC38" s="5">
        <f t="shared" si="32"/>
        <v>0</v>
      </c>
      <c r="AD38" s="116">
        <v>0</v>
      </c>
      <c r="AE38" s="5">
        <f t="shared" si="33"/>
        <v>0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5.75">
      <c r="A39" s="114"/>
      <c r="B39" s="115"/>
      <c r="C39" s="115"/>
      <c r="D39" s="115"/>
      <c r="E39" s="115"/>
      <c r="F39" s="115"/>
      <c r="G39" s="116">
        <v>0</v>
      </c>
      <c r="H39" s="5">
        <f t="shared" si="18"/>
        <v>0</v>
      </c>
      <c r="I39" s="5">
        <f t="shared" si="19"/>
        <v>0</v>
      </c>
      <c r="J39" s="116">
        <v>0</v>
      </c>
      <c r="K39" s="5">
        <f t="shared" si="20"/>
        <v>0</v>
      </c>
      <c r="L39" s="5">
        <f t="shared" si="21"/>
        <v>0</v>
      </c>
      <c r="M39" s="116">
        <v>0</v>
      </c>
      <c r="N39" s="5">
        <f t="shared" si="22"/>
        <v>0</v>
      </c>
      <c r="O39" s="5">
        <f t="shared" si="23"/>
        <v>0</v>
      </c>
      <c r="P39" s="116">
        <v>0</v>
      </c>
      <c r="Q39" s="5">
        <f t="shared" si="24"/>
        <v>0</v>
      </c>
      <c r="R39" s="5">
        <f t="shared" si="25"/>
        <v>0</v>
      </c>
      <c r="S39" s="116">
        <v>0</v>
      </c>
      <c r="T39" s="5">
        <f t="shared" si="26"/>
        <v>0</v>
      </c>
      <c r="U39" s="5">
        <f t="shared" si="27"/>
        <v>0</v>
      </c>
      <c r="V39" s="116">
        <v>0</v>
      </c>
      <c r="W39" s="5">
        <f t="shared" si="28"/>
        <v>0</v>
      </c>
      <c r="X39" s="5">
        <f t="shared" si="29"/>
        <v>0</v>
      </c>
      <c r="Y39" s="116" t="s">
        <v>37</v>
      </c>
      <c r="Z39" s="5">
        <f t="shared" si="30"/>
        <v>0</v>
      </c>
      <c r="AA39" s="5">
        <f t="shared" si="31"/>
        <v>0</v>
      </c>
      <c r="AB39" s="5">
        <v>1000</v>
      </c>
      <c r="AC39" s="5">
        <f t="shared" si="32"/>
        <v>0</v>
      </c>
      <c r="AD39" s="116">
        <v>0</v>
      </c>
      <c r="AE39" s="5">
        <f t="shared" si="33"/>
        <v>0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15.75">
      <c r="A40" s="114"/>
      <c r="B40" s="115"/>
      <c r="C40" s="115"/>
      <c r="D40" s="115"/>
      <c r="E40" s="115"/>
      <c r="F40" s="115"/>
      <c r="G40" s="116">
        <v>0</v>
      </c>
      <c r="H40" s="5">
        <f t="shared" si="18"/>
        <v>0</v>
      </c>
      <c r="I40" s="5">
        <f t="shared" si="19"/>
        <v>0</v>
      </c>
      <c r="J40" s="116">
        <v>0</v>
      </c>
      <c r="K40" s="5">
        <f t="shared" si="20"/>
        <v>0</v>
      </c>
      <c r="L40" s="5">
        <f t="shared" si="21"/>
        <v>0</v>
      </c>
      <c r="M40" s="116">
        <v>0</v>
      </c>
      <c r="N40" s="5">
        <f t="shared" si="22"/>
        <v>0</v>
      </c>
      <c r="O40" s="5">
        <f t="shared" si="23"/>
        <v>0</v>
      </c>
      <c r="P40" s="116">
        <v>0</v>
      </c>
      <c r="Q40" s="5">
        <f t="shared" si="24"/>
        <v>0</v>
      </c>
      <c r="R40" s="5">
        <f t="shared" si="25"/>
        <v>0</v>
      </c>
      <c r="S40" s="116">
        <v>0</v>
      </c>
      <c r="T40" s="5">
        <f t="shared" si="26"/>
        <v>0</v>
      </c>
      <c r="U40" s="5">
        <f t="shared" si="27"/>
        <v>0</v>
      </c>
      <c r="V40" s="116">
        <v>0</v>
      </c>
      <c r="W40" s="5">
        <f t="shared" si="28"/>
        <v>0</v>
      </c>
      <c r="X40" s="5">
        <f t="shared" si="29"/>
        <v>0</v>
      </c>
      <c r="Y40" s="116" t="s">
        <v>37</v>
      </c>
      <c r="Z40" s="5">
        <f t="shared" si="30"/>
        <v>0</v>
      </c>
      <c r="AA40" s="5">
        <f t="shared" si="31"/>
        <v>0</v>
      </c>
      <c r="AB40" s="5">
        <v>1000</v>
      </c>
      <c r="AC40" s="5">
        <f t="shared" si="32"/>
        <v>0</v>
      </c>
      <c r="AD40" s="116">
        <v>0</v>
      </c>
      <c r="AE40" s="5">
        <f t="shared" si="33"/>
        <v>0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5.75">
      <c r="A41" s="114"/>
      <c r="B41" s="115"/>
      <c r="C41" s="115"/>
      <c r="D41" s="115"/>
      <c r="E41" s="115"/>
      <c r="F41" s="115"/>
      <c r="G41" s="116">
        <v>0</v>
      </c>
      <c r="H41" s="5">
        <f t="shared" si="18"/>
        <v>0</v>
      </c>
      <c r="I41" s="5">
        <f t="shared" si="19"/>
        <v>0</v>
      </c>
      <c r="J41" s="116">
        <v>0</v>
      </c>
      <c r="K41" s="5">
        <f t="shared" si="20"/>
        <v>0</v>
      </c>
      <c r="L41" s="5">
        <f t="shared" si="21"/>
        <v>0</v>
      </c>
      <c r="M41" s="116">
        <v>0</v>
      </c>
      <c r="N41" s="5">
        <f t="shared" si="22"/>
        <v>0</v>
      </c>
      <c r="O41" s="5">
        <f t="shared" si="23"/>
        <v>0</v>
      </c>
      <c r="P41" s="116">
        <v>0</v>
      </c>
      <c r="Q41" s="5">
        <f t="shared" si="24"/>
        <v>0</v>
      </c>
      <c r="R41" s="5">
        <f t="shared" si="25"/>
        <v>0</v>
      </c>
      <c r="S41" s="116">
        <v>0</v>
      </c>
      <c r="T41" s="5">
        <f t="shared" si="26"/>
        <v>0</v>
      </c>
      <c r="U41" s="5">
        <f t="shared" si="27"/>
        <v>0</v>
      </c>
      <c r="V41" s="116">
        <v>0</v>
      </c>
      <c r="W41" s="5">
        <f t="shared" si="28"/>
        <v>0</v>
      </c>
      <c r="X41" s="5">
        <f t="shared" si="29"/>
        <v>0</v>
      </c>
      <c r="Y41" s="116" t="s">
        <v>37</v>
      </c>
      <c r="Z41" s="5">
        <f t="shared" si="30"/>
        <v>0</v>
      </c>
      <c r="AA41" s="5">
        <f t="shared" si="31"/>
        <v>0</v>
      </c>
      <c r="AB41" s="5">
        <v>1000</v>
      </c>
      <c r="AC41" s="5">
        <f t="shared" si="32"/>
        <v>0</v>
      </c>
      <c r="AD41" s="116">
        <v>0</v>
      </c>
      <c r="AE41" s="5">
        <f t="shared" si="33"/>
        <v>0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5.75">
      <c r="A42" s="114"/>
      <c r="B42" s="115"/>
      <c r="C42" s="115"/>
      <c r="D42" s="115"/>
      <c r="E42" s="115"/>
      <c r="F42" s="115"/>
      <c r="G42" s="116">
        <v>0</v>
      </c>
      <c r="H42" s="5">
        <f t="shared" si="18"/>
        <v>0</v>
      </c>
      <c r="I42" s="5">
        <f t="shared" si="19"/>
        <v>0</v>
      </c>
      <c r="J42" s="116">
        <v>0</v>
      </c>
      <c r="K42" s="5">
        <f t="shared" si="20"/>
        <v>0</v>
      </c>
      <c r="L42" s="5">
        <f t="shared" si="21"/>
        <v>0</v>
      </c>
      <c r="M42" s="116">
        <v>0</v>
      </c>
      <c r="N42" s="5">
        <f t="shared" si="22"/>
        <v>0</v>
      </c>
      <c r="O42" s="5">
        <f t="shared" si="23"/>
        <v>0</v>
      </c>
      <c r="P42" s="116">
        <v>0</v>
      </c>
      <c r="Q42" s="5">
        <f t="shared" si="24"/>
        <v>0</v>
      </c>
      <c r="R42" s="5">
        <f t="shared" si="25"/>
        <v>0</v>
      </c>
      <c r="S42" s="116">
        <v>0</v>
      </c>
      <c r="T42" s="5">
        <f t="shared" si="26"/>
        <v>0</v>
      </c>
      <c r="U42" s="5">
        <f t="shared" si="27"/>
        <v>0</v>
      </c>
      <c r="V42" s="116">
        <v>0</v>
      </c>
      <c r="W42" s="5">
        <f t="shared" si="28"/>
        <v>0</v>
      </c>
      <c r="X42" s="5">
        <f t="shared" si="29"/>
        <v>0</v>
      </c>
      <c r="Y42" s="116" t="s">
        <v>37</v>
      </c>
      <c r="Z42" s="5">
        <f t="shared" si="30"/>
        <v>0</v>
      </c>
      <c r="AA42" s="5">
        <f t="shared" si="31"/>
        <v>0</v>
      </c>
      <c r="AB42" s="5">
        <v>1000</v>
      </c>
      <c r="AC42" s="5">
        <f t="shared" si="32"/>
        <v>0</v>
      </c>
      <c r="AD42" s="116">
        <v>0</v>
      </c>
      <c r="AE42" s="5">
        <f t="shared" si="33"/>
        <v>0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15.75">
      <c r="A43" s="114"/>
      <c r="B43" s="115"/>
      <c r="C43" s="115"/>
      <c r="D43" s="115"/>
      <c r="E43" s="115"/>
      <c r="F43" s="115"/>
      <c r="G43" s="116">
        <v>0</v>
      </c>
      <c r="H43" s="5">
        <f t="shared" si="18"/>
        <v>0</v>
      </c>
      <c r="I43" s="5">
        <f t="shared" si="19"/>
        <v>0</v>
      </c>
      <c r="J43" s="116">
        <v>0</v>
      </c>
      <c r="K43" s="5">
        <f t="shared" si="20"/>
        <v>0</v>
      </c>
      <c r="L43" s="5">
        <f t="shared" si="21"/>
        <v>0</v>
      </c>
      <c r="M43" s="116">
        <v>0</v>
      </c>
      <c r="N43" s="5">
        <f t="shared" si="22"/>
        <v>0</v>
      </c>
      <c r="O43" s="5">
        <f t="shared" si="23"/>
        <v>0</v>
      </c>
      <c r="P43" s="116">
        <v>0</v>
      </c>
      <c r="Q43" s="5">
        <f t="shared" si="24"/>
        <v>0</v>
      </c>
      <c r="R43" s="5">
        <f t="shared" si="25"/>
        <v>0</v>
      </c>
      <c r="S43" s="116">
        <v>0</v>
      </c>
      <c r="T43" s="5">
        <f t="shared" si="26"/>
        <v>0</v>
      </c>
      <c r="U43" s="5">
        <f t="shared" si="27"/>
        <v>0</v>
      </c>
      <c r="V43" s="116">
        <v>0</v>
      </c>
      <c r="W43" s="5">
        <f t="shared" si="28"/>
        <v>0</v>
      </c>
      <c r="X43" s="5">
        <f t="shared" si="29"/>
        <v>0</v>
      </c>
      <c r="Y43" s="116" t="s">
        <v>37</v>
      </c>
      <c r="Z43" s="5">
        <f t="shared" si="30"/>
        <v>0</v>
      </c>
      <c r="AA43" s="5">
        <f t="shared" si="31"/>
        <v>0</v>
      </c>
      <c r="AB43" s="5">
        <v>1000</v>
      </c>
      <c r="AC43" s="5">
        <f t="shared" si="32"/>
        <v>0</v>
      </c>
      <c r="AD43" s="116">
        <v>0</v>
      </c>
      <c r="AE43" s="5">
        <f t="shared" si="33"/>
        <v>0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>
      <c r="A44" s="114"/>
      <c r="B44" s="115"/>
      <c r="C44" s="115"/>
      <c r="D44" s="115"/>
      <c r="E44" s="115"/>
      <c r="F44" s="115"/>
      <c r="G44" s="116">
        <v>0</v>
      </c>
      <c r="H44" s="5">
        <f t="shared" si="18"/>
        <v>0</v>
      </c>
      <c r="I44" s="5">
        <f t="shared" si="19"/>
        <v>0</v>
      </c>
      <c r="J44" s="116">
        <v>0</v>
      </c>
      <c r="K44" s="5">
        <f t="shared" si="20"/>
        <v>0</v>
      </c>
      <c r="L44" s="5">
        <f t="shared" si="21"/>
        <v>0</v>
      </c>
      <c r="M44" s="116">
        <v>0</v>
      </c>
      <c r="N44" s="5">
        <f t="shared" si="22"/>
        <v>0</v>
      </c>
      <c r="O44" s="5">
        <f t="shared" si="23"/>
        <v>0</v>
      </c>
      <c r="P44" s="116">
        <v>0</v>
      </c>
      <c r="Q44" s="5">
        <f t="shared" si="24"/>
        <v>0</v>
      </c>
      <c r="R44" s="5">
        <f t="shared" si="25"/>
        <v>0</v>
      </c>
      <c r="S44" s="116">
        <v>0</v>
      </c>
      <c r="T44" s="5">
        <f t="shared" si="26"/>
        <v>0</v>
      </c>
      <c r="U44" s="5">
        <f t="shared" si="27"/>
        <v>0</v>
      </c>
      <c r="V44" s="116">
        <v>0</v>
      </c>
      <c r="W44" s="5">
        <f t="shared" si="28"/>
        <v>0</v>
      </c>
      <c r="X44" s="5">
        <f t="shared" si="29"/>
        <v>0</v>
      </c>
      <c r="Y44" s="116" t="s">
        <v>37</v>
      </c>
      <c r="Z44" s="5">
        <f t="shared" si="30"/>
        <v>0</v>
      </c>
      <c r="AA44" s="5">
        <f t="shared" si="31"/>
        <v>0</v>
      </c>
      <c r="AB44" s="5">
        <v>1000</v>
      </c>
      <c r="AC44" s="5">
        <f t="shared" si="32"/>
        <v>0</v>
      </c>
      <c r="AD44" s="116">
        <v>0</v>
      </c>
      <c r="AE44" s="5">
        <f t="shared" si="33"/>
        <v>0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45" s="114"/>
      <c r="B45" s="115"/>
      <c r="C45" s="115"/>
      <c r="D45" s="115"/>
      <c r="E45" s="115"/>
      <c r="F45" s="115"/>
      <c r="G45" s="116">
        <v>0</v>
      </c>
      <c r="H45" s="5">
        <f t="shared" si="18"/>
        <v>0</v>
      </c>
      <c r="I45" s="5">
        <f t="shared" si="19"/>
        <v>0</v>
      </c>
      <c r="J45" s="116">
        <v>0</v>
      </c>
      <c r="K45" s="5">
        <f t="shared" si="20"/>
        <v>0</v>
      </c>
      <c r="L45" s="5">
        <f t="shared" si="21"/>
        <v>0</v>
      </c>
      <c r="M45" s="116">
        <v>0</v>
      </c>
      <c r="N45" s="5">
        <f t="shared" si="22"/>
        <v>0</v>
      </c>
      <c r="O45" s="5">
        <f t="shared" si="23"/>
        <v>0</v>
      </c>
      <c r="P45" s="116">
        <v>0</v>
      </c>
      <c r="Q45" s="5">
        <f t="shared" si="24"/>
        <v>0</v>
      </c>
      <c r="R45" s="5">
        <f t="shared" si="25"/>
        <v>0</v>
      </c>
      <c r="S45" s="116">
        <v>0</v>
      </c>
      <c r="T45" s="5">
        <f t="shared" si="26"/>
        <v>0</v>
      </c>
      <c r="U45" s="5">
        <f t="shared" si="27"/>
        <v>0</v>
      </c>
      <c r="V45" s="116">
        <v>0</v>
      </c>
      <c r="W45" s="5">
        <f t="shared" si="28"/>
        <v>0</v>
      </c>
      <c r="X45" s="5">
        <f t="shared" si="29"/>
        <v>0</v>
      </c>
      <c r="Y45" s="116" t="s">
        <v>37</v>
      </c>
      <c r="Z45" s="5">
        <f t="shared" si="30"/>
        <v>0</v>
      </c>
      <c r="AA45" s="5">
        <f t="shared" si="31"/>
        <v>0</v>
      </c>
      <c r="AB45" s="5">
        <v>1000</v>
      </c>
      <c r="AC45" s="5">
        <f t="shared" si="32"/>
        <v>0</v>
      </c>
      <c r="AD45" s="116">
        <v>0</v>
      </c>
      <c r="AE45" s="5">
        <f t="shared" si="33"/>
        <v>0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15.75">
      <c r="A46" s="114"/>
      <c r="B46" s="115"/>
      <c r="C46" s="115"/>
      <c r="D46" s="115"/>
      <c r="E46" s="115"/>
      <c r="F46" s="115"/>
      <c r="G46" s="116">
        <v>0</v>
      </c>
      <c r="H46" s="5">
        <f t="shared" si="18"/>
        <v>0</v>
      </c>
      <c r="I46" s="5">
        <f t="shared" si="19"/>
        <v>0</v>
      </c>
      <c r="J46" s="116">
        <v>0</v>
      </c>
      <c r="K46" s="5">
        <f t="shared" si="20"/>
        <v>0</v>
      </c>
      <c r="L46" s="5">
        <f t="shared" si="21"/>
        <v>0</v>
      </c>
      <c r="M46" s="116">
        <v>0</v>
      </c>
      <c r="N46" s="5">
        <f t="shared" si="22"/>
        <v>0</v>
      </c>
      <c r="O46" s="5">
        <f t="shared" si="23"/>
        <v>0</v>
      </c>
      <c r="P46" s="116">
        <v>0</v>
      </c>
      <c r="Q46" s="5">
        <f t="shared" si="24"/>
        <v>0</v>
      </c>
      <c r="R46" s="5">
        <f t="shared" si="25"/>
        <v>0</v>
      </c>
      <c r="S46" s="116">
        <v>0</v>
      </c>
      <c r="T46" s="5">
        <f t="shared" si="26"/>
        <v>0</v>
      </c>
      <c r="U46" s="5">
        <f t="shared" si="27"/>
        <v>0</v>
      </c>
      <c r="V46" s="116">
        <v>0</v>
      </c>
      <c r="W46" s="5">
        <f t="shared" si="28"/>
        <v>0</v>
      </c>
      <c r="X46" s="5">
        <f t="shared" si="29"/>
        <v>0</v>
      </c>
      <c r="Y46" s="116" t="s">
        <v>37</v>
      </c>
      <c r="Z46" s="5">
        <f t="shared" si="30"/>
        <v>0</v>
      </c>
      <c r="AA46" s="5">
        <f t="shared" si="31"/>
        <v>0</v>
      </c>
      <c r="AB46" s="5">
        <v>1000</v>
      </c>
      <c r="AC46" s="5">
        <f t="shared" si="32"/>
        <v>0</v>
      </c>
      <c r="AD46" s="116">
        <v>0</v>
      </c>
      <c r="AE46" s="5">
        <f t="shared" si="33"/>
        <v>0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5.75">
      <c r="A47" s="114"/>
      <c r="B47" s="115"/>
      <c r="C47" s="115"/>
      <c r="D47" s="115"/>
      <c r="E47" s="115"/>
      <c r="F47" s="115"/>
      <c r="G47" s="116">
        <v>0</v>
      </c>
      <c r="H47" s="5">
        <f t="shared" si="18"/>
        <v>0</v>
      </c>
      <c r="I47" s="5">
        <f t="shared" si="19"/>
        <v>0</v>
      </c>
      <c r="J47" s="116">
        <v>0</v>
      </c>
      <c r="K47" s="5">
        <f t="shared" si="20"/>
        <v>0</v>
      </c>
      <c r="L47" s="5">
        <f t="shared" si="21"/>
        <v>0</v>
      </c>
      <c r="M47" s="116">
        <v>0</v>
      </c>
      <c r="N47" s="5">
        <f t="shared" si="22"/>
        <v>0</v>
      </c>
      <c r="O47" s="5">
        <f t="shared" si="23"/>
        <v>0</v>
      </c>
      <c r="P47" s="116">
        <v>0</v>
      </c>
      <c r="Q47" s="5">
        <f t="shared" si="24"/>
        <v>0</v>
      </c>
      <c r="R47" s="5">
        <f t="shared" si="25"/>
        <v>0</v>
      </c>
      <c r="S47" s="116">
        <v>0</v>
      </c>
      <c r="T47" s="5">
        <f t="shared" si="26"/>
        <v>0</v>
      </c>
      <c r="U47" s="5">
        <f t="shared" si="27"/>
        <v>0</v>
      </c>
      <c r="V47" s="116">
        <v>0</v>
      </c>
      <c r="W47" s="5">
        <f t="shared" si="28"/>
        <v>0</v>
      </c>
      <c r="X47" s="5">
        <f t="shared" si="29"/>
        <v>0</v>
      </c>
      <c r="Y47" s="116" t="s">
        <v>37</v>
      </c>
      <c r="Z47" s="5">
        <f t="shared" si="30"/>
        <v>0</v>
      </c>
      <c r="AA47" s="5">
        <f t="shared" si="31"/>
        <v>0</v>
      </c>
      <c r="AB47" s="5">
        <v>1000</v>
      </c>
      <c r="AC47" s="5">
        <f t="shared" si="32"/>
        <v>0</v>
      </c>
      <c r="AD47" s="116">
        <v>0</v>
      </c>
      <c r="AE47" s="5">
        <f t="shared" si="33"/>
        <v>0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5.75">
      <c r="A48" s="114"/>
      <c r="B48" s="115"/>
      <c r="C48" s="115"/>
      <c r="D48" s="115"/>
      <c r="E48" s="115"/>
      <c r="F48" s="115"/>
      <c r="G48" s="116">
        <v>0</v>
      </c>
      <c r="H48" s="5">
        <f t="shared" si="18"/>
        <v>0</v>
      </c>
      <c r="I48" s="5">
        <f t="shared" si="19"/>
        <v>0</v>
      </c>
      <c r="J48" s="116">
        <v>0</v>
      </c>
      <c r="K48" s="5">
        <f t="shared" si="20"/>
        <v>0</v>
      </c>
      <c r="L48" s="5">
        <f t="shared" si="21"/>
        <v>0</v>
      </c>
      <c r="M48" s="116">
        <v>0</v>
      </c>
      <c r="N48" s="5">
        <f t="shared" si="22"/>
        <v>0</v>
      </c>
      <c r="O48" s="5">
        <f t="shared" si="23"/>
        <v>0</v>
      </c>
      <c r="P48" s="116">
        <v>0</v>
      </c>
      <c r="Q48" s="5">
        <f t="shared" si="24"/>
        <v>0</v>
      </c>
      <c r="R48" s="5">
        <f t="shared" si="25"/>
        <v>0</v>
      </c>
      <c r="S48" s="116">
        <v>0</v>
      </c>
      <c r="T48" s="5">
        <f t="shared" si="26"/>
        <v>0</v>
      </c>
      <c r="U48" s="5">
        <f t="shared" si="27"/>
        <v>0</v>
      </c>
      <c r="V48" s="116">
        <v>0</v>
      </c>
      <c r="W48" s="5">
        <f t="shared" si="28"/>
        <v>0</v>
      </c>
      <c r="X48" s="5">
        <f t="shared" si="29"/>
        <v>0</v>
      </c>
      <c r="Y48" s="116" t="s">
        <v>37</v>
      </c>
      <c r="Z48" s="5">
        <f t="shared" si="30"/>
        <v>0</v>
      </c>
      <c r="AA48" s="5">
        <f t="shared" si="31"/>
        <v>0</v>
      </c>
      <c r="AB48" s="5">
        <v>1000</v>
      </c>
      <c r="AC48" s="5">
        <f t="shared" si="32"/>
        <v>0</v>
      </c>
      <c r="AD48" s="116">
        <v>0</v>
      </c>
      <c r="AE48" s="5">
        <f t="shared" si="33"/>
        <v>0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5.75">
      <c r="A49" s="114"/>
      <c r="B49" s="115"/>
      <c r="C49" s="115"/>
      <c r="D49" s="115"/>
      <c r="E49" s="115"/>
      <c r="F49" s="115"/>
      <c r="G49" s="116">
        <v>0</v>
      </c>
      <c r="H49" s="5">
        <f t="shared" si="18"/>
        <v>0</v>
      </c>
      <c r="I49" s="5">
        <f t="shared" si="19"/>
        <v>0</v>
      </c>
      <c r="J49" s="116">
        <v>0</v>
      </c>
      <c r="K49" s="5">
        <f t="shared" si="20"/>
        <v>0</v>
      </c>
      <c r="L49" s="5">
        <f t="shared" si="21"/>
        <v>0</v>
      </c>
      <c r="M49" s="116">
        <v>0</v>
      </c>
      <c r="N49" s="5">
        <f t="shared" si="22"/>
        <v>0</v>
      </c>
      <c r="O49" s="5">
        <f t="shared" si="23"/>
        <v>0</v>
      </c>
      <c r="P49" s="116">
        <v>0</v>
      </c>
      <c r="Q49" s="5">
        <f t="shared" si="24"/>
        <v>0</v>
      </c>
      <c r="R49" s="5">
        <f t="shared" si="25"/>
        <v>0</v>
      </c>
      <c r="S49" s="116">
        <v>0</v>
      </c>
      <c r="T49" s="5">
        <f t="shared" si="26"/>
        <v>0</v>
      </c>
      <c r="U49" s="5">
        <f t="shared" si="27"/>
        <v>0</v>
      </c>
      <c r="V49" s="116">
        <v>0</v>
      </c>
      <c r="W49" s="5">
        <f t="shared" si="28"/>
        <v>0</v>
      </c>
      <c r="X49" s="5">
        <f t="shared" si="29"/>
        <v>0</v>
      </c>
      <c r="Y49" s="116" t="s">
        <v>37</v>
      </c>
      <c r="Z49" s="5">
        <f t="shared" si="30"/>
        <v>0</v>
      </c>
      <c r="AA49" s="5">
        <f t="shared" si="31"/>
        <v>0</v>
      </c>
      <c r="AB49" s="5">
        <v>1000</v>
      </c>
      <c r="AC49" s="5">
        <f t="shared" si="32"/>
        <v>0</v>
      </c>
      <c r="AD49" s="116">
        <v>0</v>
      </c>
      <c r="AE49" s="5">
        <f t="shared" si="33"/>
        <v>0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5.75">
      <c r="A50" s="114"/>
      <c r="B50" s="115"/>
      <c r="C50" s="115"/>
      <c r="D50" s="115"/>
      <c r="E50" s="115"/>
      <c r="F50" s="115"/>
      <c r="G50" s="116">
        <v>0</v>
      </c>
      <c r="H50" s="5">
        <f t="shared" si="18"/>
        <v>0</v>
      </c>
      <c r="I50" s="5">
        <f t="shared" si="19"/>
        <v>0</v>
      </c>
      <c r="J50" s="116">
        <v>0</v>
      </c>
      <c r="K50" s="5">
        <f t="shared" si="20"/>
        <v>0</v>
      </c>
      <c r="L50" s="5">
        <f t="shared" si="21"/>
        <v>0</v>
      </c>
      <c r="M50" s="116">
        <v>0</v>
      </c>
      <c r="N50" s="5">
        <f t="shared" si="22"/>
        <v>0</v>
      </c>
      <c r="O50" s="5">
        <f t="shared" si="23"/>
        <v>0</v>
      </c>
      <c r="P50" s="116">
        <v>0</v>
      </c>
      <c r="Q50" s="5">
        <f t="shared" si="24"/>
        <v>0</v>
      </c>
      <c r="R50" s="5">
        <f t="shared" si="25"/>
        <v>0</v>
      </c>
      <c r="S50" s="116">
        <v>0</v>
      </c>
      <c r="T50" s="5">
        <f t="shared" si="26"/>
        <v>0</v>
      </c>
      <c r="U50" s="5">
        <f t="shared" si="27"/>
        <v>0</v>
      </c>
      <c r="V50" s="116">
        <v>0</v>
      </c>
      <c r="W50" s="5">
        <f t="shared" si="28"/>
        <v>0</v>
      </c>
      <c r="X50" s="5">
        <f t="shared" si="29"/>
        <v>0</v>
      </c>
      <c r="Y50" s="116" t="s">
        <v>37</v>
      </c>
      <c r="Z50" s="5">
        <f t="shared" si="30"/>
        <v>0</v>
      </c>
      <c r="AA50" s="5">
        <f t="shared" si="31"/>
        <v>0</v>
      </c>
      <c r="AB50" s="5">
        <v>1000</v>
      </c>
      <c r="AC50" s="5">
        <f t="shared" si="32"/>
        <v>0</v>
      </c>
      <c r="AD50" s="116">
        <v>0</v>
      </c>
      <c r="AE50" s="5">
        <f t="shared" si="33"/>
        <v>0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5.75">
      <c r="A51" s="114"/>
      <c r="B51" s="115"/>
      <c r="C51" s="115"/>
      <c r="D51" s="115"/>
      <c r="E51" s="115"/>
      <c r="F51" s="115"/>
      <c r="G51" s="116">
        <v>0</v>
      </c>
      <c r="H51" s="5">
        <f t="shared" si="18"/>
        <v>0</v>
      </c>
      <c r="I51" s="5">
        <f t="shared" si="19"/>
        <v>0</v>
      </c>
      <c r="J51" s="116">
        <v>0</v>
      </c>
      <c r="K51" s="5">
        <f t="shared" si="20"/>
        <v>0</v>
      </c>
      <c r="L51" s="5">
        <f t="shared" si="21"/>
        <v>0</v>
      </c>
      <c r="M51" s="116">
        <v>0</v>
      </c>
      <c r="N51" s="5">
        <f t="shared" si="22"/>
        <v>0</v>
      </c>
      <c r="O51" s="5">
        <f t="shared" si="23"/>
        <v>0</v>
      </c>
      <c r="P51" s="116">
        <v>0</v>
      </c>
      <c r="Q51" s="5">
        <f t="shared" si="24"/>
        <v>0</v>
      </c>
      <c r="R51" s="5">
        <f t="shared" si="25"/>
        <v>0</v>
      </c>
      <c r="S51" s="116">
        <v>0</v>
      </c>
      <c r="T51" s="5">
        <f t="shared" si="26"/>
        <v>0</v>
      </c>
      <c r="U51" s="5">
        <f t="shared" si="27"/>
        <v>0</v>
      </c>
      <c r="V51" s="116">
        <v>0</v>
      </c>
      <c r="W51" s="5">
        <f t="shared" si="28"/>
        <v>0</v>
      </c>
      <c r="X51" s="5">
        <f t="shared" si="29"/>
        <v>0</v>
      </c>
      <c r="Y51" s="116" t="s">
        <v>37</v>
      </c>
      <c r="Z51" s="5">
        <f t="shared" si="30"/>
        <v>0</v>
      </c>
      <c r="AA51" s="5">
        <f t="shared" si="31"/>
        <v>0</v>
      </c>
      <c r="AB51" s="5">
        <v>1000</v>
      </c>
      <c r="AC51" s="5">
        <f t="shared" si="32"/>
        <v>0</v>
      </c>
      <c r="AD51" s="116">
        <v>0</v>
      </c>
      <c r="AE51" s="5">
        <f t="shared" si="33"/>
        <v>0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5.75">
      <c r="A52" s="114"/>
      <c r="B52" s="115"/>
      <c r="C52" s="115"/>
      <c r="D52" s="115"/>
      <c r="E52" s="115"/>
      <c r="F52" s="115"/>
      <c r="G52" s="116">
        <v>0</v>
      </c>
      <c r="H52" s="5">
        <f t="shared" si="18"/>
        <v>0</v>
      </c>
      <c r="I52" s="5">
        <f t="shared" si="19"/>
        <v>0</v>
      </c>
      <c r="J52" s="116">
        <v>0</v>
      </c>
      <c r="K52" s="5">
        <f t="shared" si="20"/>
        <v>0</v>
      </c>
      <c r="L52" s="5">
        <f t="shared" si="21"/>
        <v>0</v>
      </c>
      <c r="M52" s="116">
        <v>0</v>
      </c>
      <c r="N52" s="5">
        <f t="shared" si="22"/>
        <v>0</v>
      </c>
      <c r="O52" s="5">
        <f t="shared" si="23"/>
        <v>0</v>
      </c>
      <c r="P52" s="116">
        <v>0</v>
      </c>
      <c r="Q52" s="5">
        <f t="shared" si="24"/>
        <v>0</v>
      </c>
      <c r="R52" s="5">
        <f t="shared" si="25"/>
        <v>0</v>
      </c>
      <c r="S52" s="116">
        <v>0</v>
      </c>
      <c r="T52" s="5">
        <f t="shared" si="26"/>
        <v>0</v>
      </c>
      <c r="U52" s="5">
        <f t="shared" si="27"/>
        <v>0</v>
      </c>
      <c r="V52" s="116">
        <v>0</v>
      </c>
      <c r="W52" s="5">
        <f t="shared" si="28"/>
        <v>0</v>
      </c>
      <c r="X52" s="5">
        <f t="shared" si="29"/>
        <v>0</v>
      </c>
      <c r="Y52" s="116" t="s">
        <v>37</v>
      </c>
      <c r="Z52" s="5">
        <f t="shared" si="30"/>
        <v>0</v>
      </c>
      <c r="AA52" s="5">
        <f t="shared" si="31"/>
        <v>0</v>
      </c>
      <c r="AB52" s="5">
        <v>1000</v>
      </c>
      <c r="AC52" s="5">
        <f t="shared" si="32"/>
        <v>0</v>
      </c>
      <c r="AD52" s="116">
        <v>0</v>
      </c>
      <c r="AE52" s="5">
        <f t="shared" si="33"/>
        <v>0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15.75">
      <c r="A53" s="114"/>
      <c r="B53" s="115"/>
      <c r="C53" s="115"/>
      <c r="D53" s="115"/>
      <c r="E53" s="115"/>
      <c r="F53" s="115"/>
      <c r="G53" s="116">
        <v>0</v>
      </c>
      <c r="H53" s="5">
        <f t="shared" si="18"/>
        <v>0</v>
      </c>
      <c r="I53" s="5">
        <f t="shared" si="19"/>
        <v>0</v>
      </c>
      <c r="J53" s="116">
        <v>0</v>
      </c>
      <c r="K53" s="5">
        <f t="shared" si="20"/>
        <v>0</v>
      </c>
      <c r="L53" s="5">
        <f t="shared" si="21"/>
        <v>0</v>
      </c>
      <c r="M53" s="116">
        <v>0</v>
      </c>
      <c r="N53" s="5">
        <f t="shared" si="22"/>
        <v>0</v>
      </c>
      <c r="O53" s="5">
        <f t="shared" si="23"/>
        <v>0</v>
      </c>
      <c r="P53" s="116">
        <v>0</v>
      </c>
      <c r="Q53" s="5">
        <f t="shared" si="24"/>
        <v>0</v>
      </c>
      <c r="R53" s="5">
        <f t="shared" si="25"/>
        <v>0</v>
      </c>
      <c r="S53" s="116">
        <v>0</v>
      </c>
      <c r="T53" s="5">
        <f t="shared" si="26"/>
        <v>0</v>
      </c>
      <c r="U53" s="5">
        <f t="shared" si="27"/>
        <v>0</v>
      </c>
      <c r="V53" s="116">
        <v>0</v>
      </c>
      <c r="W53" s="5">
        <f t="shared" si="28"/>
        <v>0</v>
      </c>
      <c r="X53" s="5">
        <f t="shared" si="29"/>
        <v>0</v>
      </c>
      <c r="Y53" s="116" t="s">
        <v>37</v>
      </c>
      <c r="Z53" s="5">
        <f t="shared" si="30"/>
        <v>0</v>
      </c>
      <c r="AA53" s="5">
        <f t="shared" si="31"/>
        <v>0</v>
      </c>
      <c r="AB53" s="5">
        <v>1000</v>
      </c>
      <c r="AC53" s="5">
        <f t="shared" si="32"/>
        <v>0</v>
      </c>
      <c r="AD53" s="116">
        <v>0</v>
      </c>
      <c r="AE53" s="5">
        <f t="shared" si="33"/>
        <v>0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15.75">
      <c r="A54" s="114"/>
      <c r="B54" s="115"/>
      <c r="C54" s="115"/>
      <c r="D54" s="115"/>
      <c r="E54" s="115"/>
      <c r="F54" s="115"/>
      <c r="G54" s="116">
        <v>0</v>
      </c>
      <c r="H54" s="5">
        <f t="shared" si="18"/>
        <v>0</v>
      </c>
      <c r="I54" s="5">
        <f t="shared" si="19"/>
        <v>0</v>
      </c>
      <c r="J54" s="116">
        <v>0</v>
      </c>
      <c r="K54" s="5">
        <f t="shared" si="20"/>
        <v>0</v>
      </c>
      <c r="L54" s="5">
        <f t="shared" si="21"/>
        <v>0</v>
      </c>
      <c r="M54" s="116">
        <v>0</v>
      </c>
      <c r="N54" s="5">
        <f t="shared" si="22"/>
        <v>0</v>
      </c>
      <c r="O54" s="5">
        <f t="shared" si="23"/>
        <v>0</v>
      </c>
      <c r="P54" s="116">
        <v>0</v>
      </c>
      <c r="Q54" s="5">
        <f t="shared" si="24"/>
        <v>0</v>
      </c>
      <c r="R54" s="5">
        <f t="shared" si="25"/>
        <v>0</v>
      </c>
      <c r="S54" s="116">
        <v>0</v>
      </c>
      <c r="T54" s="5">
        <f t="shared" si="26"/>
        <v>0</v>
      </c>
      <c r="U54" s="5">
        <f t="shared" si="27"/>
        <v>0</v>
      </c>
      <c r="V54" s="116">
        <v>0</v>
      </c>
      <c r="W54" s="5">
        <f t="shared" si="28"/>
        <v>0</v>
      </c>
      <c r="X54" s="5">
        <f t="shared" si="29"/>
        <v>0</v>
      </c>
      <c r="Y54" s="116" t="s">
        <v>37</v>
      </c>
      <c r="Z54" s="5">
        <f t="shared" si="30"/>
        <v>0</v>
      </c>
      <c r="AA54" s="5">
        <f t="shared" si="31"/>
        <v>0</v>
      </c>
      <c r="AB54" s="5">
        <v>1000</v>
      </c>
      <c r="AC54" s="5">
        <f t="shared" si="32"/>
        <v>0</v>
      </c>
      <c r="AD54" s="116">
        <v>0</v>
      </c>
      <c r="AE54" s="5">
        <f t="shared" si="33"/>
        <v>0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5.75">
      <c r="A55" s="114"/>
      <c r="B55" s="115"/>
      <c r="C55" s="115"/>
      <c r="D55" s="115"/>
      <c r="E55" s="115"/>
      <c r="F55" s="115"/>
      <c r="G55" s="116">
        <v>0</v>
      </c>
      <c r="H55" s="5">
        <f t="shared" si="18"/>
        <v>0</v>
      </c>
      <c r="I55" s="5">
        <f t="shared" si="19"/>
        <v>0</v>
      </c>
      <c r="J55" s="116">
        <v>0</v>
      </c>
      <c r="K55" s="5">
        <f t="shared" si="20"/>
        <v>0</v>
      </c>
      <c r="L55" s="5">
        <f t="shared" si="21"/>
        <v>0</v>
      </c>
      <c r="M55" s="116">
        <v>0</v>
      </c>
      <c r="N55" s="5">
        <f t="shared" si="22"/>
        <v>0</v>
      </c>
      <c r="O55" s="5">
        <f t="shared" si="23"/>
        <v>0</v>
      </c>
      <c r="P55" s="116">
        <v>0</v>
      </c>
      <c r="Q55" s="5">
        <f t="shared" si="24"/>
        <v>0</v>
      </c>
      <c r="R55" s="5">
        <f t="shared" si="25"/>
        <v>0</v>
      </c>
      <c r="S55" s="116">
        <v>0</v>
      </c>
      <c r="T55" s="5">
        <f t="shared" si="26"/>
        <v>0</v>
      </c>
      <c r="U55" s="5">
        <f t="shared" si="27"/>
        <v>0</v>
      </c>
      <c r="V55" s="116">
        <v>0</v>
      </c>
      <c r="W55" s="5">
        <f t="shared" si="28"/>
        <v>0</v>
      </c>
      <c r="X55" s="5">
        <f t="shared" si="29"/>
        <v>0</v>
      </c>
      <c r="Y55" s="116" t="s">
        <v>37</v>
      </c>
      <c r="Z55" s="5">
        <f t="shared" si="30"/>
        <v>0</v>
      </c>
      <c r="AA55" s="5">
        <f t="shared" si="31"/>
        <v>0</v>
      </c>
      <c r="AB55" s="5">
        <v>1000</v>
      </c>
      <c r="AC55" s="5">
        <f t="shared" si="32"/>
        <v>0</v>
      </c>
      <c r="AD55" s="116">
        <v>0</v>
      </c>
      <c r="AE55" s="5">
        <f t="shared" si="33"/>
        <v>0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5.75">
      <c r="A56" s="114"/>
      <c r="B56" s="115"/>
      <c r="C56" s="115"/>
      <c r="D56" s="115"/>
      <c r="E56" s="115"/>
      <c r="F56" s="115"/>
      <c r="G56" s="116">
        <v>0</v>
      </c>
      <c r="H56" s="5">
        <f t="shared" si="18"/>
        <v>0</v>
      </c>
      <c r="I56" s="5">
        <f t="shared" si="19"/>
        <v>0</v>
      </c>
      <c r="J56" s="116">
        <v>0</v>
      </c>
      <c r="K56" s="5">
        <f t="shared" si="20"/>
        <v>0</v>
      </c>
      <c r="L56" s="5">
        <f t="shared" si="21"/>
        <v>0</v>
      </c>
      <c r="M56" s="116">
        <v>0</v>
      </c>
      <c r="N56" s="5">
        <f t="shared" si="22"/>
        <v>0</v>
      </c>
      <c r="O56" s="5">
        <f t="shared" si="23"/>
        <v>0</v>
      </c>
      <c r="P56" s="116">
        <v>0</v>
      </c>
      <c r="Q56" s="5">
        <f t="shared" si="24"/>
        <v>0</v>
      </c>
      <c r="R56" s="5">
        <f t="shared" si="25"/>
        <v>0</v>
      </c>
      <c r="S56" s="116">
        <v>0</v>
      </c>
      <c r="T56" s="5">
        <f t="shared" si="26"/>
        <v>0</v>
      </c>
      <c r="U56" s="5">
        <f t="shared" si="27"/>
        <v>0</v>
      </c>
      <c r="V56" s="116">
        <v>0</v>
      </c>
      <c r="W56" s="5">
        <f t="shared" si="28"/>
        <v>0</v>
      </c>
      <c r="X56" s="5">
        <f t="shared" si="29"/>
        <v>0</v>
      </c>
      <c r="Y56" s="116" t="s">
        <v>37</v>
      </c>
      <c r="Z56" s="5">
        <f t="shared" si="30"/>
        <v>0</v>
      </c>
      <c r="AA56" s="5">
        <f t="shared" si="31"/>
        <v>0</v>
      </c>
      <c r="AB56" s="5">
        <v>1000</v>
      </c>
      <c r="AC56" s="5">
        <f t="shared" si="32"/>
        <v>0</v>
      </c>
      <c r="AD56" s="116">
        <v>0</v>
      </c>
      <c r="AE56" s="5">
        <f t="shared" si="33"/>
        <v>0</v>
      </c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15.75">
      <c r="A57" s="114"/>
      <c r="B57" s="115"/>
      <c r="C57" s="115"/>
      <c r="D57" s="115"/>
      <c r="E57" s="115"/>
      <c r="F57" s="115"/>
      <c r="G57" s="116">
        <v>0</v>
      </c>
      <c r="H57" s="5">
        <f t="shared" si="18"/>
        <v>0</v>
      </c>
      <c r="I57" s="5">
        <f t="shared" si="19"/>
        <v>0</v>
      </c>
      <c r="J57" s="116">
        <v>0</v>
      </c>
      <c r="K57" s="5">
        <f t="shared" si="20"/>
        <v>0</v>
      </c>
      <c r="L57" s="5">
        <f t="shared" si="21"/>
        <v>0</v>
      </c>
      <c r="M57" s="116">
        <v>0</v>
      </c>
      <c r="N57" s="5">
        <f t="shared" si="22"/>
        <v>0</v>
      </c>
      <c r="O57" s="5">
        <f t="shared" si="23"/>
        <v>0</v>
      </c>
      <c r="P57" s="116">
        <v>0</v>
      </c>
      <c r="Q57" s="5">
        <f t="shared" si="24"/>
        <v>0</v>
      </c>
      <c r="R57" s="5">
        <f t="shared" si="25"/>
        <v>0</v>
      </c>
      <c r="S57" s="116">
        <v>0</v>
      </c>
      <c r="T57" s="5">
        <f t="shared" si="26"/>
        <v>0</v>
      </c>
      <c r="U57" s="5">
        <f t="shared" si="27"/>
        <v>0</v>
      </c>
      <c r="V57" s="116">
        <v>0</v>
      </c>
      <c r="W57" s="5">
        <f t="shared" si="28"/>
        <v>0</v>
      </c>
      <c r="X57" s="5">
        <f t="shared" si="29"/>
        <v>0</v>
      </c>
      <c r="Y57" s="116" t="s">
        <v>37</v>
      </c>
      <c r="Z57" s="5">
        <f t="shared" si="30"/>
        <v>0</v>
      </c>
      <c r="AA57" s="5">
        <f t="shared" si="31"/>
        <v>0</v>
      </c>
      <c r="AB57" s="5">
        <v>1000</v>
      </c>
      <c r="AC57" s="5">
        <f t="shared" si="32"/>
        <v>0</v>
      </c>
      <c r="AD57" s="116">
        <v>0</v>
      </c>
      <c r="AE57" s="5">
        <f t="shared" si="33"/>
        <v>0</v>
      </c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15.75">
      <c r="A58" s="114"/>
      <c r="B58" s="115"/>
      <c r="C58" s="115"/>
      <c r="D58" s="115"/>
      <c r="E58" s="115"/>
      <c r="F58" s="115"/>
      <c r="G58" s="116">
        <v>0</v>
      </c>
      <c r="H58" s="5">
        <f t="shared" si="18"/>
        <v>0</v>
      </c>
      <c r="I58" s="5">
        <f t="shared" si="19"/>
        <v>0</v>
      </c>
      <c r="J58" s="116">
        <v>0</v>
      </c>
      <c r="K58" s="5">
        <f t="shared" si="20"/>
        <v>0</v>
      </c>
      <c r="L58" s="5">
        <f t="shared" si="21"/>
        <v>0</v>
      </c>
      <c r="M58" s="116">
        <v>0</v>
      </c>
      <c r="N58" s="5">
        <f t="shared" si="22"/>
        <v>0</v>
      </c>
      <c r="O58" s="5">
        <f t="shared" si="23"/>
        <v>0</v>
      </c>
      <c r="P58" s="116">
        <v>0</v>
      </c>
      <c r="Q58" s="5">
        <f t="shared" si="24"/>
        <v>0</v>
      </c>
      <c r="R58" s="5">
        <f t="shared" si="25"/>
        <v>0</v>
      </c>
      <c r="S58" s="116">
        <v>0</v>
      </c>
      <c r="T58" s="5">
        <f t="shared" si="26"/>
        <v>0</v>
      </c>
      <c r="U58" s="5">
        <f t="shared" si="27"/>
        <v>0</v>
      </c>
      <c r="V58" s="116">
        <v>0</v>
      </c>
      <c r="W58" s="5">
        <f t="shared" si="28"/>
        <v>0</v>
      </c>
      <c r="X58" s="5">
        <f t="shared" si="29"/>
        <v>0</v>
      </c>
      <c r="Y58" s="116" t="s">
        <v>37</v>
      </c>
      <c r="Z58" s="5">
        <f t="shared" si="30"/>
        <v>0</v>
      </c>
      <c r="AA58" s="5">
        <f t="shared" si="31"/>
        <v>0</v>
      </c>
      <c r="AB58" s="5">
        <v>1000</v>
      </c>
      <c r="AC58" s="5">
        <f t="shared" si="32"/>
        <v>0</v>
      </c>
      <c r="AD58" s="116">
        <v>0</v>
      </c>
      <c r="AE58" s="5">
        <f t="shared" si="33"/>
        <v>0</v>
      </c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5.75">
      <c r="A59" s="114"/>
      <c r="B59" s="115"/>
      <c r="C59" s="115"/>
      <c r="D59" s="115"/>
      <c r="E59" s="115"/>
      <c r="F59" s="115"/>
      <c r="G59" s="116">
        <v>0</v>
      </c>
      <c r="H59" s="5">
        <f t="shared" si="18"/>
        <v>0</v>
      </c>
      <c r="I59" s="5">
        <f t="shared" si="19"/>
        <v>0</v>
      </c>
      <c r="J59" s="116">
        <v>0</v>
      </c>
      <c r="K59" s="5">
        <f t="shared" si="20"/>
        <v>0</v>
      </c>
      <c r="L59" s="5">
        <f t="shared" si="21"/>
        <v>0</v>
      </c>
      <c r="M59" s="116">
        <v>0</v>
      </c>
      <c r="N59" s="5">
        <f t="shared" si="22"/>
        <v>0</v>
      </c>
      <c r="O59" s="5">
        <f t="shared" si="23"/>
        <v>0</v>
      </c>
      <c r="P59" s="116">
        <v>0</v>
      </c>
      <c r="Q59" s="5">
        <f t="shared" si="24"/>
        <v>0</v>
      </c>
      <c r="R59" s="5">
        <f t="shared" si="25"/>
        <v>0</v>
      </c>
      <c r="S59" s="116">
        <v>0</v>
      </c>
      <c r="T59" s="5">
        <f t="shared" si="26"/>
        <v>0</v>
      </c>
      <c r="U59" s="5">
        <f t="shared" si="27"/>
        <v>0</v>
      </c>
      <c r="V59" s="116">
        <v>0</v>
      </c>
      <c r="W59" s="5">
        <f t="shared" si="28"/>
        <v>0</v>
      </c>
      <c r="X59" s="5">
        <f t="shared" si="29"/>
        <v>0</v>
      </c>
      <c r="Y59" s="116" t="s">
        <v>37</v>
      </c>
      <c r="Z59" s="5">
        <f t="shared" si="30"/>
        <v>0</v>
      </c>
      <c r="AA59" s="5">
        <f t="shared" si="31"/>
        <v>0</v>
      </c>
      <c r="AB59" s="5">
        <v>1000</v>
      </c>
      <c r="AC59" s="5">
        <f t="shared" si="32"/>
        <v>0</v>
      </c>
      <c r="AD59" s="116">
        <v>0</v>
      </c>
      <c r="AE59" s="5">
        <f t="shared" si="33"/>
        <v>0</v>
      </c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15.75">
      <c r="A60" s="114"/>
      <c r="B60" s="115"/>
      <c r="C60" s="115"/>
      <c r="D60" s="115"/>
      <c r="E60" s="115"/>
      <c r="F60" s="115"/>
      <c r="G60" s="116">
        <v>0</v>
      </c>
      <c r="H60" s="5">
        <f t="shared" si="18"/>
        <v>0</v>
      </c>
      <c r="I60" s="5">
        <f t="shared" si="19"/>
        <v>0</v>
      </c>
      <c r="J60" s="116">
        <v>0</v>
      </c>
      <c r="K60" s="5">
        <f t="shared" si="20"/>
        <v>0</v>
      </c>
      <c r="L60" s="5">
        <f t="shared" si="21"/>
        <v>0</v>
      </c>
      <c r="M60" s="116">
        <v>0</v>
      </c>
      <c r="N60" s="5">
        <f t="shared" si="22"/>
        <v>0</v>
      </c>
      <c r="O60" s="5">
        <f t="shared" si="23"/>
        <v>0</v>
      </c>
      <c r="P60" s="116">
        <v>0</v>
      </c>
      <c r="Q60" s="5">
        <f t="shared" si="24"/>
        <v>0</v>
      </c>
      <c r="R60" s="5">
        <f t="shared" si="25"/>
        <v>0</v>
      </c>
      <c r="S60" s="116">
        <v>0</v>
      </c>
      <c r="T60" s="5">
        <f t="shared" si="26"/>
        <v>0</v>
      </c>
      <c r="U60" s="5">
        <f t="shared" si="27"/>
        <v>0</v>
      </c>
      <c r="V60" s="116">
        <v>0</v>
      </c>
      <c r="W60" s="5">
        <f t="shared" si="28"/>
        <v>0</v>
      </c>
      <c r="X60" s="5">
        <f t="shared" si="29"/>
        <v>0</v>
      </c>
      <c r="Y60" s="116" t="s">
        <v>37</v>
      </c>
      <c r="Z60" s="5">
        <f t="shared" si="30"/>
        <v>0</v>
      </c>
      <c r="AA60" s="5">
        <f t="shared" si="31"/>
        <v>0</v>
      </c>
      <c r="AB60" s="5">
        <v>1000</v>
      </c>
      <c r="AC60" s="5">
        <f t="shared" si="32"/>
        <v>0</v>
      </c>
      <c r="AD60" s="116">
        <v>0</v>
      </c>
      <c r="AE60" s="5">
        <f t="shared" si="33"/>
        <v>0</v>
      </c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5.75"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5.75"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15.75"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15.75"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32:47" ht="15.75"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32:47" ht="15.75"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32:47" ht="15.75"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32:47" ht="15.75"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32:47" ht="15.75"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32:47" ht="15.75"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32:47" ht="15.75"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32:47" ht="15.75"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32:47" ht="15.75"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32:47" ht="15.75"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32:47" ht="15.75"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</sheetData>
  <mergeCells count="25">
    <mergeCell ref="A13:AE13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12">
    <cfRule type="cellIs" dxfId="584" priority="131" operator="between">
      <formula>951</formula>
      <formula>1000</formula>
    </cfRule>
    <cfRule type="cellIs" dxfId="583" priority="132" operator="between">
      <formula>901</formula>
      <formula>950</formula>
    </cfRule>
    <cfRule type="cellIs" dxfId="582" priority="133" operator="between">
      <formula>851</formula>
      <formula>900</formula>
    </cfRule>
    <cfRule type="cellIs" dxfId="581" priority="134" operator="between">
      <formula>801</formula>
      <formula>850</formula>
    </cfRule>
    <cfRule type="cellIs" dxfId="580" priority="135" operator="between">
      <formula>751</formula>
      <formula>800</formula>
    </cfRule>
    <cfRule type="cellIs" dxfId="579" priority="136" operator="between">
      <formula>701</formula>
      <formula>750</formula>
    </cfRule>
    <cfRule type="cellIs" dxfId="578" priority="137" operator="between">
      <formula>651</formula>
      <formula>700</formula>
    </cfRule>
    <cfRule type="cellIs" dxfId="577" priority="138" operator="between">
      <formula>601</formula>
      <formula>650</formula>
    </cfRule>
    <cfRule type="cellIs" dxfId="576" priority="139" operator="between">
      <formula>551</formula>
      <formula>600</formula>
    </cfRule>
    <cfRule type="cellIs" dxfId="575" priority="140" operator="between">
      <formula>501</formula>
      <formula>550</formula>
    </cfRule>
    <cfRule type="cellIs" dxfId="574" priority="141" operator="between">
      <formula>451</formula>
      <formula>500</formula>
    </cfRule>
    <cfRule type="cellIs" dxfId="573" priority="142" operator="between">
      <formula>401</formula>
      <formula>450</formula>
    </cfRule>
    <cfRule type="cellIs" dxfId="572" priority="143" operator="between">
      <formula>0</formula>
      <formula>400</formula>
    </cfRule>
  </conditionalFormatting>
  <conditionalFormatting sqref="AD4:AD12">
    <cfRule type="cellIs" dxfId="571" priority="1" operator="equal">
      <formula>"951-1000"</formula>
    </cfRule>
    <cfRule type="cellIs" dxfId="570" priority="2" operator="equal">
      <formula>"901-950"</formula>
    </cfRule>
    <cfRule type="cellIs" dxfId="569" priority="3" operator="equal">
      <formula>"851-900"</formula>
    </cfRule>
    <cfRule type="cellIs" dxfId="568" priority="4" operator="equal">
      <formula>"801-850"</formula>
    </cfRule>
    <cfRule type="cellIs" dxfId="567" priority="5" operator="equal">
      <formula>"751-800"</formula>
    </cfRule>
    <cfRule type="cellIs" dxfId="566" priority="6" operator="equal">
      <formula>"701-750"</formula>
    </cfRule>
    <cfRule type="cellIs" dxfId="565" priority="7" operator="equal">
      <formula>"651-700"</formula>
    </cfRule>
    <cfRule type="cellIs" dxfId="564" priority="8" operator="equal">
      <formula>"601-650"</formula>
    </cfRule>
    <cfRule type="cellIs" dxfId="563" priority="9" operator="equal">
      <formula>"551-600"</formula>
    </cfRule>
    <cfRule type="cellIs" dxfId="562" priority="10" operator="equal">
      <formula>"501-550"</formula>
    </cfRule>
    <cfRule type="cellIs" dxfId="561" priority="11" operator="equal">
      <formula>"451-500"</formula>
    </cfRule>
    <cfRule type="cellIs" dxfId="560" priority="12" operator="equal">
      <formula>"401-450"</formula>
    </cfRule>
    <cfRule type="cellIs" dxfId="559" priority="13" operator="equal">
      <formula>"0-400"</formula>
    </cfRule>
  </conditionalFormatting>
  <conditionalFormatting sqref="AE4:AE12">
    <cfRule type="cellIs" dxfId="558" priority="14" operator="equal">
      <formula>"الف-یک"</formula>
    </cfRule>
    <cfRule type="cellIs" dxfId="557" priority="15" operator="equal">
      <formula>"ب-یک"</formula>
    </cfRule>
    <cfRule type="cellIs" dxfId="556" priority="16" operator="equal">
      <formula>"ج-یک"</formula>
    </cfRule>
    <cfRule type="cellIs" dxfId="555" priority="17" operator="equal">
      <formula>"الف-دو"</formula>
    </cfRule>
    <cfRule type="cellIs" dxfId="554" priority="18" operator="equal">
      <formula>"ب-دو"</formula>
    </cfRule>
    <cfRule type="cellIs" dxfId="553" priority="19" operator="equal">
      <formula>"ج-دو"</formula>
    </cfRule>
    <cfRule type="cellIs" dxfId="552" priority="20" operator="equal">
      <formula>"الف-سوم"</formula>
    </cfRule>
    <cfRule type="cellIs" dxfId="551" priority="21" operator="equal">
      <formula>"ب-سوم"</formula>
    </cfRule>
    <cfRule type="cellIs" dxfId="550" priority="22" operator="equal">
      <formula>"ج-سوم"</formula>
    </cfRule>
    <cfRule type="cellIs" dxfId="549" priority="23" operator="equal">
      <formula>"الف-چهارم"</formula>
    </cfRule>
    <cfRule type="cellIs" dxfId="548" priority="24" operator="equal">
      <formula>"ب-چهارم"</formula>
    </cfRule>
    <cfRule type="cellIs" dxfId="547" priority="25" operator="equal">
      <formula>"ج-چهارم"</formula>
    </cfRule>
    <cfRule type="cellIs" dxfId="546" priority="26" operator="equal">
      <formula>"بدون درجه"</formula>
    </cfRule>
  </conditionalFormatting>
  <conditionalFormatting sqref="AL24">
    <cfRule type="cellIs" dxfId="545" priority="157" operator="equal">
      <formula>"الف- یک"</formula>
    </cfRule>
    <cfRule type="cellIs" dxfId="544" priority="158" operator="equal">
      <formula>"بدون درجه"</formula>
    </cfRule>
  </conditionalFormatting>
  <conditionalFormatting sqref="AL22:AM22">
    <cfRule type="dataBar" priority="1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{EE8C2707-D999-4BF9-9155-73AE535CD4A1}</x14:id>
        </ext>
      </extLst>
    </cfRule>
    <cfRule type="notContainsBlanks" dxfId="543" priority="160">
      <formula>LEN(TRIM(AL22))&gt;0</formula>
    </cfRule>
  </conditionalFormatting>
  <dataValidations count="8">
    <dataValidation type="list" allowBlank="1" showInputMessage="1" showErrorMessage="1" sqref="J4:J12 J14:J60" xr:uid="{00000000-0002-0000-0F00-000000000000}">
      <formula1>$AI$2:$AI$12</formula1>
    </dataValidation>
    <dataValidation type="list" allowBlank="1" showInputMessage="1" showErrorMessage="1" sqref="P4:P12 P14:P60" xr:uid="{00000000-0002-0000-0F00-000001000000}">
      <formula1>$AM$2:$AM$5</formula1>
    </dataValidation>
    <dataValidation type="list" allowBlank="1" showInputMessage="1" showErrorMessage="1" sqref="V4:V12 V14:V60" xr:uid="{00000000-0002-0000-0F00-000002000000}">
      <formula1>$AQ$2:$AQ$22</formula1>
    </dataValidation>
    <dataValidation type="list" allowBlank="1" showInputMessage="1" showErrorMessage="1" sqref="S4:S12 S14:S60" xr:uid="{00000000-0002-0000-0F00-000003000000}">
      <formula1>$AO$2:$AO$6</formula1>
    </dataValidation>
    <dataValidation type="list" allowBlank="1" showInputMessage="1" showErrorMessage="1" sqref="M4:M12 M14:M60" xr:uid="{00000000-0002-0000-0F00-000004000000}">
      <formula1>$AK$2:$AK$4</formula1>
    </dataValidation>
    <dataValidation type="list" allowBlank="1" showInputMessage="1" showErrorMessage="1" sqref="AD4:AD12 AD14:AD60" xr:uid="{00000000-0002-0000-0F00-000005000000}">
      <formula1>$AL$8:$AL$21</formula1>
    </dataValidation>
    <dataValidation type="list" allowBlank="1" showInputMessage="1" showErrorMessage="1" sqref="G4:G12 G14:G60" xr:uid="{00000000-0002-0000-0F00-000006000000}">
      <formula1>$AG$2:$AG$6</formula1>
    </dataValidation>
    <dataValidation type="list" allowBlank="1" showInputMessage="1" showErrorMessage="1" sqref="Y4:Y12 Y14:Y60" xr:uid="{00000000-0002-0000-0F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E8C2707-D999-4BF9-9155-73AE535CD4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theme="6" tint="-0.499984740745262"/>
  </sheetPr>
  <dimension ref="A1:AU87"/>
  <sheetViews>
    <sheetView rightToLeft="1" workbookViewId="0">
      <selection activeCell="A13" sqref="A13:AE13"/>
    </sheetView>
  </sheetViews>
  <sheetFormatPr defaultRowHeight="15"/>
  <cols>
    <col min="1" max="1" width="5.140625" bestFit="1" customWidth="1"/>
    <col min="3" max="3" width="14.140625" customWidth="1"/>
    <col min="4" max="4" width="13.7109375" customWidth="1"/>
    <col min="5" max="5" width="12.7109375" customWidth="1"/>
    <col min="6" max="6" width="14" customWidth="1"/>
    <col min="8" max="8" width="6.42578125" customWidth="1"/>
    <col min="9" max="9" width="5.85546875" bestFit="1" customWidth="1"/>
    <col min="11" max="11" width="6" bestFit="1" customWidth="1"/>
    <col min="12" max="12" width="5.85546875" bestFit="1" customWidth="1"/>
    <col min="14" max="14" width="5.42578125" customWidth="1"/>
    <col min="15" max="15" width="6.28515625" customWidth="1"/>
    <col min="17" max="17" width="6" bestFit="1" customWidth="1"/>
    <col min="18" max="18" width="5.85546875" bestFit="1" customWidth="1"/>
    <col min="20" max="20" width="5.140625" bestFit="1" customWidth="1"/>
    <col min="21" max="21" width="5.85546875" bestFit="1" customWidth="1"/>
    <col min="22" max="22" width="7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15.75">
      <c r="A4" s="16">
        <v>1</v>
      </c>
      <c r="B4" s="17" t="s">
        <v>74</v>
      </c>
      <c r="C4" s="17" t="s">
        <v>1660</v>
      </c>
      <c r="D4" s="17" t="s">
        <v>1661</v>
      </c>
      <c r="E4" s="17">
        <v>1920073426</v>
      </c>
      <c r="F4" s="17" t="s">
        <v>82</v>
      </c>
      <c r="G4" s="11" t="s">
        <v>28</v>
      </c>
      <c r="H4" s="41">
        <f t="shared" ref="H4:H19" si="0">IFERROR(VLOOKUP(G4,$AG$2:$AH$6,2,FALSE),0)</f>
        <v>35</v>
      </c>
      <c r="I4" s="42">
        <f t="shared" ref="I4:I19" si="1">H4*2</f>
        <v>70</v>
      </c>
      <c r="J4" s="15">
        <v>2000</v>
      </c>
      <c r="K4" s="43">
        <f t="shared" ref="K4:K19" si="2">IFERROR(VLOOKUP(J4,$AI$2:$AJ$12,2,FALSE),0)</f>
        <v>20</v>
      </c>
      <c r="L4" s="44">
        <f t="shared" ref="L4:L19" si="3">K4*2</f>
        <v>40</v>
      </c>
      <c r="M4" s="10" t="s">
        <v>32</v>
      </c>
      <c r="N4" s="45">
        <f t="shared" ref="N4:N19" si="4">IFERROR(VLOOKUP(M4,$AK$2:$AL$4,2,FALSE),0)</f>
        <v>100</v>
      </c>
      <c r="O4" s="46">
        <f t="shared" ref="O4:O19" si="5">N4*2</f>
        <v>200</v>
      </c>
      <c r="P4" s="12">
        <v>0</v>
      </c>
      <c r="Q4" s="47">
        <f t="shared" ref="Q4:Q19" si="6">IFERROR(VLOOKUP(P4,$AM$2:$AN$5,2,FALSE),0)</f>
        <v>0</v>
      </c>
      <c r="R4" s="48">
        <f t="shared" ref="R4:R19" si="7">Q4*2</f>
        <v>0</v>
      </c>
      <c r="S4" s="13" t="s">
        <v>28</v>
      </c>
      <c r="T4" s="49">
        <f t="shared" ref="T4:T19" si="8">IFERROR(VLOOKUP(S4,$AO$2:$AP$6,2,FALSE),0)</f>
        <v>35</v>
      </c>
      <c r="U4" s="50">
        <f t="shared" ref="U4:U19" si="9">T4*1</f>
        <v>35</v>
      </c>
      <c r="V4" s="18">
        <v>4</v>
      </c>
      <c r="W4" s="51">
        <f t="shared" ref="W4:W19" si="10">IFERROR(VLOOKUP(V4,$AQ$2:$AR$19,2,FALSE),0)</f>
        <v>20</v>
      </c>
      <c r="X4" s="52">
        <f t="shared" ref="X4:X19" si="11">W4*1</f>
        <v>20</v>
      </c>
      <c r="Y4" s="14" t="s">
        <v>37</v>
      </c>
      <c r="Z4" s="53">
        <f t="shared" ref="Z4:Z19" si="12">IFERROR(VLOOKUP(Y4,$AS$2:$AT$8,2,FALSE),0)</f>
        <v>0</v>
      </c>
      <c r="AA4" s="54">
        <f t="shared" ref="AA4:AA19" si="13">Z4*2</f>
        <v>0</v>
      </c>
      <c r="AB4" s="55">
        <v>1000</v>
      </c>
      <c r="AC4" s="56">
        <f t="shared" ref="AC4:AC11" si="14">SUM(I4,L4,O4,R4,U4,X4,AA4)-Y489</f>
        <v>365</v>
      </c>
      <c r="AD4" s="19" t="s">
        <v>1662</v>
      </c>
      <c r="AE4" s="57" t="str">
        <f t="shared" ref="AE4:AE19" si="15">IFERROR(VLOOKUP(AD4,$AL$8:$AM$19,2,FALSE),0)</f>
        <v>ج-چهارم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15.75">
      <c r="A5" s="16">
        <f>A4+1</f>
        <v>2</v>
      </c>
      <c r="B5" s="17" t="s">
        <v>74</v>
      </c>
      <c r="C5" s="17" t="s">
        <v>1663</v>
      </c>
      <c r="D5" s="17" t="s">
        <v>1664</v>
      </c>
      <c r="E5" s="17">
        <v>1930094094</v>
      </c>
      <c r="F5" s="17" t="s">
        <v>80</v>
      </c>
      <c r="G5" s="11" t="s">
        <v>12</v>
      </c>
      <c r="H5" s="41">
        <f t="shared" si="0"/>
        <v>0</v>
      </c>
      <c r="I5" s="42">
        <f t="shared" si="1"/>
        <v>0</v>
      </c>
      <c r="J5" s="15">
        <v>8000</v>
      </c>
      <c r="K5" s="43">
        <f t="shared" si="2"/>
        <v>80</v>
      </c>
      <c r="L5" s="44">
        <f t="shared" si="3"/>
        <v>160</v>
      </c>
      <c r="M5" s="10" t="s">
        <v>31</v>
      </c>
      <c r="N5" s="45">
        <f t="shared" si="4"/>
        <v>70</v>
      </c>
      <c r="O5" s="46">
        <f t="shared" si="5"/>
        <v>140</v>
      </c>
      <c r="P5" s="12" t="s">
        <v>14</v>
      </c>
      <c r="Q5" s="47">
        <f t="shared" si="6"/>
        <v>50</v>
      </c>
      <c r="R5" s="48">
        <f t="shared" si="7"/>
        <v>100</v>
      </c>
      <c r="S5" s="13" t="s">
        <v>28</v>
      </c>
      <c r="T5" s="49">
        <f t="shared" si="8"/>
        <v>35</v>
      </c>
      <c r="U5" s="50">
        <f t="shared" si="9"/>
        <v>35</v>
      </c>
      <c r="V5" s="18">
        <v>13</v>
      </c>
      <c r="W5" s="51">
        <f t="shared" si="10"/>
        <v>65</v>
      </c>
      <c r="X5" s="52">
        <f t="shared" si="11"/>
        <v>65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56">
        <f t="shared" si="14"/>
        <v>500</v>
      </c>
      <c r="AD5" s="19" t="s">
        <v>24</v>
      </c>
      <c r="AE5" s="57" t="str">
        <f t="shared" si="15"/>
        <v>الف-سوم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8.5">
      <c r="A6" s="16">
        <f t="shared" ref="A6:A19" si="16">A5+1</f>
        <v>3</v>
      </c>
      <c r="B6" s="17" t="s">
        <v>74</v>
      </c>
      <c r="C6" s="17" t="s">
        <v>1665</v>
      </c>
      <c r="D6" s="17" t="s">
        <v>1666</v>
      </c>
      <c r="E6" s="17">
        <v>1755708904</v>
      </c>
      <c r="F6" s="17" t="s">
        <v>80</v>
      </c>
      <c r="G6" s="11" t="s">
        <v>29</v>
      </c>
      <c r="H6" s="41">
        <f t="shared" si="0"/>
        <v>50</v>
      </c>
      <c r="I6" s="42">
        <f t="shared" si="1"/>
        <v>100</v>
      </c>
      <c r="J6" s="15">
        <v>10000</v>
      </c>
      <c r="K6" s="43">
        <f t="shared" si="2"/>
        <v>100</v>
      </c>
      <c r="L6" s="44">
        <f t="shared" si="3"/>
        <v>200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14</v>
      </c>
      <c r="Q6" s="47">
        <f t="shared" si="6"/>
        <v>50</v>
      </c>
      <c r="R6" s="48">
        <f t="shared" si="7"/>
        <v>100</v>
      </c>
      <c r="S6" s="13" t="s">
        <v>28</v>
      </c>
      <c r="T6" s="49">
        <f t="shared" si="8"/>
        <v>35</v>
      </c>
      <c r="U6" s="50">
        <f t="shared" si="9"/>
        <v>35</v>
      </c>
      <c r="V6" s="18">
        <v>16</v>
      </c>
      <c r="W6" s="51">
        <f t="shared" si="10"/>
        <v>80</v>
      </c>
      <c r="X6" s="52">
        <f t="shared" si="11"/>
        <v>80</v>
      </c>
      <c r="Y6" s="14" t="s">
        <v>37</v>
      </c>
      <c r="Z6" s="53">
        <f t="shared" si="12"/>
        <v>0</v>
      </c>
      <c r="AA6" s="54">
        <f t="shared" si="13"/>
        <v>0</v>
      </c>
      <c r="AB6" s="55">
        <v>1000</v>
      </c>
      <c r="AC6" s="56">
        <f t="shared" si="14"/>
        <v>715</v>
      </c>
      <c r="AD6" s="19" t="s">
        <v>22</v>
      </c>
      <c r="AE6" s="57" t="str">
        <f t="shared" si="15"/>
        <v>ج-دو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6">
        <f t="shared" si="16"/>
        <v>4</v>
      </c>
      <c r="B7" s="17" t="s">
        <v>74</v>
      </c>
      <c r="C7" s="17" t="s">
        <v>1667</v>
      </c>
      <c r="D7" s="17" t="s">
        <v>1668</v>
      </c>
      <c r="E7" s="17">
        <v>1880873982</v>
      </c>
      <c r="F7" s="17" t="s">
        <v>73</v>
      </c>
      <c r="G7" s="11" t="s">
        <v>28</v>
      </c>
      <c r="H7" s="41">
        <f t="shared" si="0"/>
        <v>35</v>
      </c>
      <c r="I7" s="42">
        <f t="shared" si="1"/>
        <v>70</v>
      </c>
      <c r="J7" s="15">
        <v>3000</v>
      </c>
      <c r="K7" s="43">
        <f t="shared" si="2"/>
        <v>30</v>
      </c>
      <c r="L7" s="44">
        <f t="shared" si="3"/>
        <v>60</v>
      </c>
      <c r="M7" s="10">
        <v>0</v>
      </c>
      <c r="N7" s="45">
        <f t="shared" si="4"/>
        <v>0</v>
      </c>
      <c r="O7" s="46">
        <f t="shared" si="5"/>
        <v>0</v>
      </c>
      <c r="P7" s="12" t="s">
        <v>14</v>
      </c>
      <c r="Q7" s="47">
        <f t="shared" si="6"/>
        <v>50</v>
      </c>
      <c r="R7" s="48">
        <f t="shared" si="7"/>
        <v>100</v>
      </c>
      <c r="S7" s="13" t="s">
        <v>28</v>
      </c>
      <c r="T7" s="49">
        <f t="shared" si="8"/>
        <v>35</v>
      </c>
      <c r="U7" s="50">
        <f t="shared" si="9"/>
        <v>35</v>
      </c>
      <c r="V7" s="18">
        <v>18</v>
      </c>
      <c r="W7" s="51">
        <f t="shared" si="10"/>
        <v>0</v>
      </c>
      <c r="X7" s="52">
        <f t="shared" si="11"/>
        <v>0</v>
      </c>
      <c r="Y7" s="14" t="s">
        <v>37</v>
      </c>
      <c r="Z7" s="53">
        <f t="shared" si="12"/>
        <v>0</v>
      </c>
      <c r="AA7" s="54">
        <f t="shared" si="13"/>
        <v>0</v>
      </c>
      <c r="AB7" s="55">
        <v>1000</v>
      </c>
      <c r="AC7" s="56">
        <f t="shared" si="14"/>
        <v>265</v>
      </c>
      <c r="AD7" s="19" t="s">
        <v>1662</v>
      </c>
      <c r="AE7" s="57" t="str">
        <f t="shared" si="15"/>
        <v>ج-چهارم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8.5">
      <c r="A8" s="16">
        <f t="shared" si="16"/>
        <v>5</v>
      </c>
      <c r="B8" s="17" t="s">
        <v>74</v>
      </c>
      <c r="C8" s="17" t="s">
        <v>1669</v>
      </c>
      <c r="D8" s="17" t="s">
        <v>1670</v>
      </c>
      <c r="E8" s="17">
        <v>1960259581</v>
      </c>
      <c r="F8" s="17" t="s">
        <v>80</v>
      </c>
      <c r="G8" s="11" t="s">
        <v>28</v>
      </c>
      <c r="H8" s="41">
        <f t="shared" si="0"/>
        <v>35</v>
      </c>
      <c r="I8" s="42">
        <f t="shared" si="1"/>
        <v>70</v>
      </c>
      <c r="J8" s="15">
        <v>5000</v>
      </c>
      <c r="K8" s="43">
        <f t="shared" si="2"/>
        <v>50</v>
      </c>
      <c r="L8" s="44">
        <f t="shared" si="3"/>
        <v>100</v>
      </c>
      <c r="M8" s="10">
        <v>0</v>
      </c>
      <c r="N8" s="45">
        <f t="shared" si="4"/>
        <v>0</v>
      </c>
      <c r="O8" s="46">
        <f t="shared" si="5"/>
        <v>0</v>
      </c>
      <c r="P8" s="12">
        <v>0</v>
      </c>
      <c r="Q8" s="47">
        <f t="shared" si="6"/>
        <v>0</v>
      </c>
      <c r="R8" s="48">
        <f t="shared" si="7"/>
        <v>0</v>
      </c>
      <c r="S8" s="13" t="s">
        <v>28</v>
      </c>
      <c r="T8" s="49">
        <f t="shared" si="8"/>
        <v>35</v>
      </c>
      <c r="U8" s="50">
        <f t="shared" si="9"/>
        <v>35</v>
      </c>
      <c r="V8" s="18">
        <v>20</v>
      </c>
      <c r="W8" s="51">
        <f t="shared" si="10"/>
        <v>0</v>
      </c>
      <c r="X8" s="52">
        <f t="shared" si="11"/>
        <v>0</v>
      </c>
      <c r="Y8" s="14" t="s">
        <v>37</v>
      </c>
      <c r="Z8" s="53">
        <f t="shared" si="12"/>
        <v>0</v>
      </c>
      <c r="AA8" s="54">
        <f t="shared" si="13"/>
        <v>0</v>
      </c>
      <c r="AB8" s="55">
        <v>1000</v>
      </c>
      <c r="AC8" s="56">
        <f t="shared" si="14"/>
        <v>205</v>
      </c>
      <c r="AD8" s="19" t="s">
        <v>1671</v>
      </c>
      <c r="AE8" s="57">
        <f t="shared" si="15"/>
        <v>0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87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74</v>
      </c>
      <c r="C9" s="17" t="s">
        <v>1672</v>
      </c>
      <c r="D9" s="17" t="s">
        <v>1673</v>
      </c>
      <c r="E9" s="17">
        <v>1882429087</v>
      </c>
      <c r="F9" s="17" t="s">
        <v>82</v>
      </c>
      <c r="G9" s="11" t="s">
        <v>29</v>
      </c>
      <c r="H9" s="41">
        <f t="shared" si="0"/>
        <v>50</v>
      </c>
      <c r="I9" s="42">
        <f t="shared" si="1"/>
        <v>100</v>
      </c>
      <c r="J9" s="15">
        <v>5000</v>
      </c>
      <c r="K9" s="43">
        <f t="shared" si="2"/>
        <v>50</v>
      </c>
      <c r="L9" s="44">
        <f t="shared" si="3"/>
        <v>100</v>
      </c>
      <c r="M9" s="10" t="s">
        <v>32</v>
      </c>
      <c r="N9" s="45">
        <f t="shared" si="4"/>
        <v>100</v>
      </c>
      <c r="O9" s="46">
        <f t="shared" si="5"/>
        <v>200</v>
      </c>
      <c r="P9" s="12" t="s">
        <v>12</v>
      </c>
      <c r="Q9" s="47">
        <f t="shared" si="6"/>
        <v>100</v>
      </c>
      <c r="R9" s="48">
        <f t="shared" si="7"/>
        <v>200</v>
      </c>
      <c r="S9" s="13" t="s">
        <v>28</v>
      </c>
      <c r="T9" s="49">
        <f t="shared" si="8"/>
        <v>35</v>
      </c>
      <c r="U9" s="50">
        <f t="shared" si="9"/>
        <v>35</v>
      </c>
      <c r="V9" s="18">
        <v>4</v>
      </c>
      <c r="W9" s="51">
        <f t="shared" si="10"/>
        <v>20</v>
      </c>
      <c r="X9" s="52">
        <f t="shared" si="11"/>
        <v>20</v>
      </c>
      <c r="Y9" s="14" t="s">
        <v>37</v>
      </c>
      <c r="Z9" s="53">
        <f t="shared" si="12"/>
        <v>0</v>
      </c>
      <c r="AA9" s="54">
        <f t="shared" si="13"/>
        <v>0</v>
      </c>
      <c r="AB9" s="55">
        <v>1000</v>
      </c>
      <c r="AC9" s="56">
        <f t="shared" si="14"/>
        <v>655</v>
      </c>
      <c r="AD9" s="19" t="s">
        <v>24</v>
      </c>
      <c r="AE9" s="57" t="str">
        <f t="shared" si="15"/>
        <v>الف-سوم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87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74</v>
      </c>
      <c r="C10" s="17" t="s">
        <v>1674</v>
      </c>
      <c r="D10" s="17" t="s">
        <v>1675</v>
      </c>
      <c r="E10" s="17">
        <v>1882039742</v>
      </c>
      <c r="F10" s="17" t="s">
        <v>73</v>
      </c>
      <c r="G10" s="11" t="s">
        <v>29</v>
      </c>
      <c r="H10" s="41">
        <f t="shared" si="0"/>
        <v>50</v>
      </c>
      <c r="I10" s="42">
        <f t="shared" si="1"/>
        <v>100</v>
      </c>
      <c r="J10" s="15">
        <v>10000</v>
      </c>
      <c r="K10" s="43">
        <f t="shared" si="2"/>
        <v>100</v>
      </c>
      <c r="L10" s="44">
        <f t="shared" si="3"/>
        <v>200</v>
      </c>
      <c r="M10" s="10" t="s">
        <v>32</v>
      </c>
      <c r="N10" s="45">
        <f t="shared" si="4"/>
        <v>100</v>
      </c>
      <c r="O10" s="46">
        <f t="shared" si="5"/>
        <v>200</v>
      </c>
      <c r="P10" s="12" t="s">
        <v>14</v>
      </c>
      <c r="Q10" s="47">
        <f t="shared" si="6"/>
        <v>50</v>
      </c>
      <c r="R10" s="48">
        <f t="shared" si="7"/>
        <v>100</v>
      </c>
      <c r="S10" s="13" t="s">
        <v>28</v>
      </c>
      <c r="T10" s="49">
        <f t="shared" si="8"/>
        <v>35</v>
      </c>
      <c r="U10" s="50">
        <f t="shared" si="9"/>
        <v>35</v>
      </c>
      <c r="V10" s="18">
        <v>13</v>
      </c>
      <c r="W10" s="51">
        <f t="shared" si="10"/>
        <v>65</v>
      </c>
      <c r="X10" s="52">
        <f t="shared" si="11"/>
        <v>65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56">
        <f t="shared" si="14"/>
        <v>700</v>
      </c>
      <c r="AD10" s="19" t="s">
        <v>24</v>
      </c>
      <c r="AE10" s="57" t="str">
        <f t="shared" si="15"/>
        <v>الف-سوم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87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6">
        <f t="shared" si="16"/>
        <v>8</v>
      </c>
      <c r="B11" s="17" t="s">
        <v>74</v>
      </c>
      <c r="C11" s="17" t="s">
        <v>1676</v>
      </c>
      <c r="D11" s="17" t="s">
        <v>1677</v>
      </c>
      <c r="E11" s="17">
        <v>1880916207</v>
      </c>
      <c r="F11" s="17" t="s">
        <v>208</v>
      </c>
      <c r="G11" s="11" t="s">
        <v>31</v>
      </c>
      <c r="H11" s="41">
        <f t="shared" si="0"/>
        <v>70</v>
      </c>
      <c r="I11" s="42">
        <f t="shared" si="1"/>
        <v>140</v>
      </c>
      <c r="J11" s="15">
        <v>5000</v>
      </c>
      <c r="K11" s="43">
        <f t="shared" si="2"/>
        <v>50</v>
      </c>
      <c r="L11" s="44">
        <f t="shared" si="3"/>
        <v>100</v>
      </c>
      <c r="M11" s="10" t="s">
        <v>31</v>
      </c>
      <c r="N11" s="45">
        <f t="shared" si="4"/>
        <v>70</v>
      </c>
      <c r="O11" s="46">
        <f t="shared" si="5"/>
        <v>140</v>
      </c>
      <c r="P11" s="12" t="s">
        <v>14</v>
      </c>
      <c r="Q11" s="47">
        <f t="shared" si="6"/>
        <v>50</v>
      </c>
      <c r="R11" s="48">
        <f t="shared" si="7"/>
        <v>100</v>
      </c>
      <c r="S11" s="13" t="s">
        <v>28</v>
      </c>
      <c r="T11" s="49">
        <f t="shared" si="8"/>
        <v>35</v>
      </c>
      <c r="U11" s="50">
        <f t="shared" si="9"/>
        <v>35</v>
      </c>
      <c r="V11" s="18">
        <v>7</v>
      </c>
      <c r="W11" s="51">
        <f t="shared" si="10"/>
        <v>35</v>
      </c>
      <c r="X11" s="52">
        <f t="shared" si="11"/>
        <v>35</v>
      </c>
      <c r="Y11" s="14" t="s">
        <v>37</v>
      </c>
      <c r="Z11" s="53">
        <f t="shared" si="12"/>
        <v>0</v>
      </c>
      <c r="AA11" s="54">
        <f t="shared" si="13"/>
        <v>0</v>
      </c>
      <c r="AB11" s="55">
        <v>1000</v>
      </c>
      <c r="AC11" s="56">
        <f t="shared" si="14"/>
        <v>550</v>
      </c>
      <c r="AD11" s="19" t="s">
        <v>23</v>
      </c>
      <c r="AE11" s="57" t="str">
        <f t="shared" si="15"/>
        <v>ج-سوم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1678</v>
      </c>
      <c r="AN11" s="7"/>
      <c r="AO11" s="87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17" t="s">
        <v>74</v>
      </c>
      <c r="C12" s="17" t="s">
        <v>1679</v>
      </c>
      <c r="D12" s="17" t="s">
        <v>1680</v>
      </c>
      <c r="E12" s="17">
        <v>1990317073</v>
      </c>
      <c r="F12" s="17" t="s">
        <v>82</v>
      </c>
      <c r="G12" s="11" t="s">
        <v>31</v>
      </c>
      <c r="H12" s="41">
        <f t="shared" si="0"/>
        <v>70</v>
      </c>
      <c r="I12" s="42">
        <f t="shared" si="1"/>
        <v>140</v>
      </c>
      <c r="J12" s="15">
        <v>6000</v>
      </c>
      <c r="K12" s="43">
        <f t="shared" si="2"/>
        <v>60</v>
      </c>
      <c r="L12" s="44">
        <f t="shared" si="3"/>
        <v>120</v>
      </c>
      <c r="M12" s="10" t="s">
        <v>32</v>
      </c>
      <c r="N12" s="45">
        <f t="shared" si="4"/>
        <v>100</v>
      </c>
      <c r="O12" s="46">
        <f t="shared" si="5"/>
        <v>200</v>
      </c>
      <c r="P12" s="12" t="s">
        <v>14</v>
      </c>
      <c r="Q12" s="47">
        <f t="shared" si="6"/>
        <v>50</v>
      </c>
      <c r="R12" s="48">
        <f t="shared" si="7"/>
        <v>100</v>
      </c>
      <c r="S12" s="13" t="s">
        <v>28</v>
      </c>
      <c r="T12" s="49">
        <f t="shared" si="8"/>
        <v>35</v>
      </c>
      <c r="U12" s="50">
        <f t="shared" si="9"/>
        <v>35</v>
      </c>
      <c r="V12" s="18">
        <v>8</v>
      </c>
      <c r="W12" s="51">
        <f t="shared" si="10"/>
        <v>40</v>
      </c>
      <c r="X12" s="52">
        <f t="shared" si="11"/>
        <v>40</v>
      </c>
      <c r="Y12" s="14" t="s">
        <v>37</v>
      </c>
      <c r="Z12" s="53">
        <f t="shared" si="12"/>
        <v>0</v>
      </c>
      <c r="AA12" s="54">
        <f t="shared" si="13"/>
        <v>0</v>
      </c>
      <c r="AB12" s="55">
        <v>1000</v>
      </c>
      <c r="AC12" s="56">
        <f t="shared" ref="AC12:AC19" si="17">SUM(I12,L12,O12,R12,U12,X12,AA12)-Y489</f>
        <v>635</v>
      </c>
      <c r="AD12" s="19" t="s">
        <v>24</v>
      </c>
      <c r="AE12" s="57" t="str">
        <f t="shared" si="15"/>
        <v>الف-سوم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87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6">
        <f t="shared" si="16"/>
        <v>10</v>
      </c>
      <c r="B13" s="17" t="s">
        <v>74</v>
      </c>
      <c r="C13" s="17" t="s">
        <v>1681</v>
      </c>
      <c r="D13" s="17" t="s">
        <v>1682</v>
      </c>
      <c r="E13" s="17">
        <v>1882068009</v>
      </c>
      <c r="F13" s="17" t="s">
        <v>80</v>
      </c>
      <c r="G13" s="11" t="s">
        <v>28</v>
      </c>
      <c r="H13" s="41">
        <f t="shared" si="0"/>
        <v>35</v>
      </c>
      <c r="I13" s="42">
        <f t="shared" si="1"/>
        <v>70</v>
      </c>
      <c r="J13" s="15">
        <v>4000</v>
      </c>
      <c r="K13" s="43">
        <f t="shared" si="2"/>
        <v>40</v>
      </c>
      <c r="L13" s="44">
        <f t="shared" si="3"/>
        <v>80</v>
      </c>
      <c r="M13" s="10" t="s">
        <v>32</v>
      </c>
      <c r="N13" s="45">
        <f t="shared" si="4"/>
        <v>100</v>
      </c>
      <c r="O13" s="46">
        <f t="shared" si="5"/>
        <v>200</v>
      </c>
      <c r="P13" s="12">
        <v>0</v>
      </c>
      <c r="Q13" s="47">
        <f t="shared" si="6"/>
        <v>0</v>
      </c>
      <c r="R13" s="48">
        <f t="shared" si="7"/>
        <v>0</v>
      </c>
      <c r="S13" s="13" t="s">
        <v>28</v>
      </c>
      <c r="T13" s="49">
        <f t="shared" si="8"/>
        <v>35</v>
      </c>
      <c r="U13" s="50">
        <f t="shared" si="9"/>
        <v>35</v>
      </c>
      <c r="V13" s="18">
        <v>16</v>
      </c>
      <c r="W13" s="51">
        <f t="shared" si="10"/>
        <v>80</v>
      </c>
      <c r="X13" s="52">
        <f t="shared" si="11"/>
        <v>80</v>
      </c>
      <c r="Y13" s="14" t="s">
        <v>37</v>
      </c>
      <c r="Z13" s="53">
        <f t="shared" si="12"/>
        <v>0</v>
      </c>
      <c r="AA13" s="54">
        <f t="shared" si="13"/>
        <v>0</v>
      </c>
      <c r="AB13" s="55">
        <v>1000</v>
      </c>
      <c r="AC13" s="56">
        <f t="shared" si="17"/>
        <v>465</v>
      </c>
      <c r="AD13" s="19" t="s">
        <v>25</v>
      </c>
      <c r="AE13" s="57" t="str">
        <f t="shared" si="15"/>
        <v>الف-چهارم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87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6">
        <f t="shared" si="16"/>
        <v>11</v>
      </c>
      <c r="B14" s="17" t="s">
        <v>74</v>
      </c>
      <c r="C14" s="17" t="s">
        <v>1683</v>
      </c>
      <c r="D14" s="17" t="s">
        <v>1684</v>
      </c>
      <c r="E14" s="17">
        <v>1870301943</v>
      </c>
      <c r="F14" s="17" t="s">
        <v>82</v>
      </c>
      <c r="G14" s="11" t="s">
        <v>29</v>
      </c>
      <c r="H14" s="41">
        <f t="shared" si="0"/>
        <v>50</v>
      </c>
      <c r="I14" s="42">
        <f t="shared" si="1"/>
        <v>100</v>
      </c>
      <c r="J14" s="15">
        <v>6000</v>
      </c>
      <c r="K14" s="43">
        <f t="shared" si="2"/>
        <v>60</v>
      </c>
      <c r="L14" s="44">
        <f t="shared" si="3"/>
        <v>120</v>
      </c>
      <c r="M14" s="10" t="s">
        <v>32</v>
      </c>
      <c r="N14" s="45">
        <f t="shared" si="4"/>
        <v>100</v>
      </c>
      <c r="O14" s="46">
        <f t="shared" si="5"/>
        <v>200</v>
      </c>
      <c r="P14" s="12" t="s">
        <v>12</v>
      </c>
      <c r="Q14" s="47">
        <f t="shared" si="6"/>
        <v>100</v>
      </c>
      <c r="R14" s="48">
        <f t="shared" si="7"/>
        <v>200</v>
      </c>
      <c r="S14" s="13" t="s">
        <v>28</v>
      </c>
      <c r="T14" s="49">
        <f t="shared" si="8"/>
        <v>35</v>
      </c>
      <c r="U14" s="50">
        <f t="shared" si="9"/>
        <v>35</v>
      </c>
      <c r="V14" s="18">
        <v>6</v>
      </c>
      <c r="W14" s="51">
        <f t="shared" si="10"/>
        <v>30</v>
      </c>
      <c r="X14" s="52">
        <f t="shared" si="11"/>
        <v>30</v>
      </c>
      <c r="Y14" s="14" t="s">
        <v>37</v>
      </c>
      <c r="Z14" s="53">
        <f t="shared" si="12"/>
        <v>0</v>
      </c>
      <c r="AA14" s="54">
        <f t="shared" si="13"/>
        <v>0</v>
      </c>
      <c r="AB14" s="55">
        <v>1000</v>
      </c>
      <c r="AC14" s="56">
        <f t="shared" si="17"/>
        <v>685</v>
      </c>
      <c r="AD14" s="19" t="s">
        <v>24</v>
      </c>
      <c r="AE14" s="57" t="str">
        <f t="shared" si="15"/>
        <v>الف-سوم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87"/>
      <c r="AP14" s="87"/>
      <c r="AQ14" s="87">
        <v>12</v>
      </c>
      <c r="AR14" s="87">
        <v>60</v>
      </c>
      <c r="AS14" s="87"/>
      <c r="AT14" s="87"/>
      <c r="AU14" s="87"/>
    </row>
    <row r="15" spans="1:47" ht="51">
      <c r="A15" s="16">
        <f t="shared" si="16"/>
        <v>12</v>
      </c>
      <c r="B15" s="17" t="s">
        <v>74</v>
      </c>
      <c r="C15" s="162" t="s">
        <v>1685</v>
      </c>
      <c r="D15" s="17" t="s">
        <v>1686</v>
      </c>
      <c r="E15" s="17">
        <v>1881711341</v>
      </c>
      <c r="F15" s="17" t="s">
        <v>1644</v>
      </c>
      <c r="G15" s="11" t="s">
        <v>31</v>
      </c>
      <c r="H15" s="41">
        <f t="shared" si="0"/>
        <v>70</v>
      </c>
      <c r="I15" s="42">
        <f t="shared" si="1"/>
        <v>140</v>
      </c>
      <c r="J15" s="15">
        <v>9000</v>
      </c>
      <c r="K15" s="43">
        <f t="shared" si="2"/>
        <v>90</v>
      </c>
      <c r="L15" s="44">
        <f t="shared" si="3"/>
        <v>180</v>
      </c>
      <c r="M15" s="10" t="s">
        <v>32</v>
      </c>
      <c r="N15" s="45">
        <f t="shared" si="4"/>
        <v>100</v>
      </c>
      <c r="O15" s="46">
        <f t="shared" si="5"/>
        <v>200</v>
      </c>
      <c r="P15" s="12" t="s">
        <v>13</v>
      </c>
      <c r="Q15" s="47">
        <f t="shared" si="6"/>
        <v>70</v>
      </c>
      <c r="R15" s="48">
        <f t="shared" si="7"/>
        <v>140</v>
      </c>
      <c r="S15" s="13" t="s">
        <v>28</v>
      </c>
      <c r="T15" s="49">
        <f t="shared" si="8"/>
        <v>35</v>
      </c>
      <c r="U15" s="50">
        <f t="shared" si="9"/>
        <v>35</v>
      </c>
      <c r="V15" s="18">
        <v>2</v>
      </c>
      <c r="W15" s="51">
        <f t="shared" si="10"/>
        <v>10</v>
      </c>
      <c r="X15" s="52">
        <f t="shared" si="11"/>
        <v>10</v>
      </c>
      <c r="Y15" s="14" t="s">
        <v>37</v>
      </c>
      <c r="Z15" s="53">
        <f t="shared" si="12"/>
        <v>0</v>
      </c>
      <c r="AA15" s="54">
        <f t="shared" si="13"/>
        <v>0</v>
      </c>
      <c r="AB15" s="55">
        <v>1000</v>
      </c>
      <c r="AC15" s="56">
        <f t="shared" si="17"/>
        <v>705</v>
      </c>
      <c r="AD15" s="19" t="s">
        <v>22</v>
      </c>
      <c r="AE15" s="57" t="str">
        <f t="shared" si="15"/>
        <v>ج-دو</v>
      </c>
      <c r="AF15" s="5"/>
      <c r="AG15" s="87"/>
      <c r="AH15" s="87"/>
      <c r="AI15" s="87"/>
      <c r="AJ15" s="87"/>
      <c r="AK15" s="7"/>
      <c r="AL15" s="6" t="s">
        <v>1687</v>
      </c>
      <c r="AM15" s="6" t="s">
        <v>51</v>
      </c>
      <c r="AN15" s="7"/>
      <c r="AO15" s="87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6">
        <f t="shared" si="16"/>
        <v>13</v>
      </c>
      <c r="B16" s="17" t="s">
        <v>74</v>
      </c>
      <c r="C16" s="17" t="s">
        <v>75</v>
      </c>
      <c r="D16" s="17" t="s">
        <v>76</v>
      </c>
      <c r="E16" s="17">
        <v>1870304406</v>
      </c>
      <c r="F16" s="17" t="s">
        <v>77</v>
      </c>
      <c r="G16" s="11" t="s">
        <v>12</v>
      </c>
      <c r="H16" s="41">
        <f t="shared" si="0"/>
        <v>0</v>
      </c>
      <c r="I16" s="42">
        <f t="shared" si="1"/>
        <v>0</v>
      </c>
      <c r="J16" s="15">
        <v>10000</v>
      </c>
      <c r="K16" s="43">
        <f t="shared" si="2"/>
        <v>100</v>
      </c>
      <c r="L16" s="44">
        <f t="shared" si="3"/>
        <v>200</v>
      </c>
      <c r="M16" s="10" t="s">
        <v>31</v>
      </c>
      <c r="N16" s="45">
        <f t="shared" si="4"/>
        <v>70</v>
      </c>
      <c r="O16" s="46">
        <f t="shared" si="5"/>
        <v>140</v>
      </c>
      <c r="P16" s="12" t="s">
        <v>13</v>
      </c>
      <c r="Q16" s="47">
        <f t="shared" si="6"/>
        <v>70</v>
      </c>
      <c r="R16" s="48">
        <f t="shared" si="7"/>
        <v>140</v>
      </c>
      <c r="S16" s="13" t="s">
        <v>29</v>
      </c>
      <c r="T16" s="49">
        <f t="shared" si="8"/>
        <v>50</v>
      </c>
      <c r="U16" s="50">
        <f t="shared" si="9"/>
        <v>50</v>
      </c>
      <c r="V16" s="18">
        <v>1</v>
      </c>
      <c r="W16" s="51">
        <f t="shared" si="10"/>
        <v>5</v>
      </c>
      <c r="X16" s="52">
        <f t="shared" si="11"/>
        <v>5</v>
      </c>
      <c r="Y16" s="14" t="s">
        <v>37</v>
      </c>
      <c r="Z16" s="53">
        <f t="shared" si="12"/>
        <v>0</v>
      </c>
      <c r="AA16" s="54">
        <f t="shared" si="13"/>
        <v>0</v>
      </c>
      <c r="AB16" s="55">
        <v>1000</v>
      </c>
      <c r="AC16" s="56">
        <f t="shared" si="17"/>
        <v>535</v>
      </c>
      <c r="AD16" s="19" t="s">
        <v>22</v>
      </c>
      <c r="AE16" s="57" t="str">
        <f t="shared" si="15"/>
        <v>ج-دو</v>
      </c>
      <c r="AF16" s="5"/>
      <c r="AG16" s="87"/>
      <c r="AH16" s="87"/>
      <c r="AI16" s="87"/>
      <c r="AJ16" s="87"/>
      <c r="AK16" s="7"/>
      <c r="AL16" s="6" t="s">
        <v>23</v>
      </c>
      <c r="AM16" s="6" t="s">
        <v>52</v>
      </c>
      <c r="AN16" s="7"/>
      <c r="AO16" s="87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6">
        <f t="shared" si="16"/>
        <v>14</v>
      </c>
      <c r="B17" s="17" t="s">
        <v>74</v>
      </c>
      <c r="C17" s="17" t="s">
        <v>78</v>
      </c>
      <c r="D17" s="17" t="s">
        <v>79</v>
      </c>
      <c r="E17" s="17">
        <v>1882432622</v>
      </c>
      <c r="F17" s="17" t="s">
        <v>80</v>
      </c>
      <c r="G17" s="11" t="s">
        <v>29</v>
      </c>
      <c r="H17" s="41">
        <f t="shared" si="0"/>
        <v>50</v>
      </c>
      <c r="I17" s="42">
        <f t="shared" si="1"/>
        <v>100</v>
      </c>
      <c r="J17" s="15">
        <v>8000</v>
      </c>
      <c r="K17" s="43">
        <f t="shared" si="2"/>
        <v>80</v>
      </c>
      <c r="L17" s="44">
        <f t="shared" si="3"/>
        <v>160</v>
      </c>
      <c r="M17" s="10" t="s">
        <v>32</v>
      </c>
      <c r="N17" s="45">
        <f t="shared" si="4"/>
        <v>100</v>
      </c>
      <c r="O17" s="46">
        <f t="shared" si="5"/>
        <v>200</v>
      </c>
      <c r="P17" s="12" t="s">
        <v>13</v>
      </c>
      <c r="Q17" s="47">
        <f t="shared" si="6"/>
        <v>70</v>
      </c>
      <c r="R17" s="48">
        <f t="shared" si="7"/>
        <v>140</v>
      </c>
      <c r="S17" s="13" t="s">
        <v>28</v>
      </c>
      <c r="T17" s="49">
        <f t="shared" si="8"/>
        <v>35</v>
      </c>
      <c r="U17" s="50">
        <f t="shared" si="9"/>
        <v>35</v>
      </c>
      <c r="V17" s="18">
        <v>2</v>
      </c>
      <c r="W17" s="51">
        <f t="shared" si="10"/>
        <v>10</v>
      </c>
      <c r="X17" s="52">
        <f t="shared" si="11"/>
        <v>10</v>
      </c>
      <c r="Y17" s="14" t="s">
        <v>37</v>
      </c>
      <c r="Z17" s="53">
        <f t="shared" si="12"/>
        <v>0</v>
      </c>
      <c r="AA17" s="54">
        <f t="shared" si="13"/>
        <v>0</v>
      </c>
      <c r="AB17" s="55">
        <v>1000</v>
      </c>
      <c r="AC17" s="56">
        <f t="shared" si="17"/>
        <v>645</v>
      </c>
      <c r="AD17" s="19" t="s">
        <v>1687</v>
      </c>
      <c r="AE17" s="57" t="str">
        <f t="shared" si="15"/>
        <v>ب-سوم</v>
      </c>
      <c r="AF17" s="5"/>
      <c r="AG17" s="87"/>
      <c r="AH17" s="87"/>
      <c r="AI17" s="87"/>
      <c r="AJ17" s="87"/>
      <c r="AK17" s="7"/>
      <c r="AL17" s="6" t="s">
        <v>25</v>
      </c>
      <c r="AM17" s="6" t="s">
        <v>53</v>
      </c>
      <c r="AN17" s="7"/>
      <c r="AO17" s="87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6">
        <f t="shared" si="16"/>
        <v>15</v>
      </c>
      <c r="B18" s="17" t="s">
        <v>74</v>
      </c>
      <c r="C18" s="17" t="s">
        <v>81</v>
      </c>
      <c r="D18" s="17" t="s">
        <v>81</v>
      </c>
      <c r="E18" s="17">
        <v>1870311089</v>
      </c>
      <c r="F18" s="17" t="s">
        <v>82</v>
      </c>
      <c r="G18" s="11" t="s">
        <v>28</v>
      </c>
      <c r="H18" s="41">
        <f t="shared" si="0"/>
        <v>35</v>
      </c>
      <c r="I18" s="42">
        <f t="shared" si="1"/>
        <v>70</v>
      </c>
      <c r="J18" s="15">
        <v>6000</v>
      </c>
      <c r="K18" s="43">
        <f t="shared" si="2"/>
        <v>60</v>
      </c>
      <c r="L18" s="44">
        <f t="shared" si="3"/>
        <v>120</v>
      </c>
      <c r="M18" s="10" t="s">
        <v>31</v>
      </c>
      <c r="N18" s="45">
        <f t="shared" si="4"/>
        <v>70</v>
      </c>
      <c r="O18" s="46">
        <f t="shared" si="5"/>
        <v>140</v>
      </c>
      <c r="P18" s="12" t="s">
        <v>13</v>
      </c>
      <c r="Q18" s="47">
        <f t="shared" si="6"/>
        <v>70</v>
      </c>
      <c r="R18" s="48">
        <f t="shared" si="7"/>
        <v>140</v>
      </c>
      <c r="S18" s="13" t="s">
        <v>29</v>
      </c>
      <c r="T18" s="49">
        <f t="shared" si="8"/>
        <v>50</v>
      </c>
      <c r="U18" s="50">
        <f t="shared" si="9"/>
        <v>50</v>
      </c>
      <c r="V18" s="18">
        <v>2</v>
      </c>
      <c r="W18" s="51">
        <f t="shared" si="10"/>
        <v>10</v>
      </c>
      <c r="X18" s="52">
        <f t="shared" si="11"/>
        <v>10</v>
      </c>
      <c r="Y18" s="14" t="s">
        <v>37</v>
      </c>
      <c r="Z18" s="53">
        <f t="shared" si="12"/>
        <v>0</v>
      </c>
      <c r="AA18" s="54">
        <f t="shared" si="13"/>
        <v>0</v>
      </c>
      <c r="AB18" s="55">
        <v>1000</v>
      </c>
      <c r="AC18" s="56">
        <f t="shared" si="17"/>
        <v>530</v>
      </c>
      <c r="AD18" s="19" t="s">
        <v>23</v>
      </c>
      <c r="AE18" s="57" t="str">
        <f t="shared" si="15"/>
        <v>ج-سوم</v>
      </c>
      <c r="AF18" s="5"/>
      <c r="AG18" s="87"/>
      <c r="AH18" s="87"/>
      <c r="AI18" s="87"/>
      <c r="AJ18" s="87"/>
      <c r="AK18" s="7"/>
      <c r="AL18" s="6" t="s">
        <v>26</v>
      </c>
      <c r="AM18" s="6" t="s">
        <v>54</v>
      </c>
      <c r="AN18" s="7"/>
      <c r="AO18" s="87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6">
        <f t="shared" si="16"/>
        <v>16</v>
      </c>
      <c r="B19" s="17" t="s">
        <v>74</v>
      </c>
      <c r="C19" s="17" t="s">
        <v>83</v>
      </c>
      <c r="D19" s="17" t="s">
        <v>84</v>
      </c>
      <c r="E19" s="17">
        <v>1870632583</v>
      </c>
      <c r="F19" s="17" t="s">
        <v>82</v>
      </c>
      <c r="G19" s="11" t="s">
        <v>29</v>
      </c>
      <c r="H19" s="41">
        <f t="shared" si="0"/>
        <v>50</v>
      </c>
      <c r="I19" s="42">
        <f t="shared" si="1"/>
        <v>100</v>
      </c>
      <c r="J19" s="15">
        <v>8000</v>
      </c>
      <c r="K19" s="43">
        <f t="shared" si="2"/>
        <v>80</v>
      </c>
      <c r="L19" s="44">
        <f t="shared" si="3"/>
        <v>160</v>
      </c>
      <c r="M19" s="10" t="s">
        <v>32</v>
      </c>
      <c r="N19" s="45">
        <f t="shared" si="4"/>
        <v>100</v>
      </c>
      <c r="O19" s="46">
        <f t="shared" si="5"/>
        <v>200</v>
      </c>
      <c r="P19" s="12" t="s">
        <v>14</v>
      </c>
      <c r="Q19" s="47">
        <f t="shared" si="6"/>
        <v>50</v>
      </c>
      <c r="R19" s="48">
        <f t="shared" si="7"/>
        <v>100</v>
      </c>
      <c r="S19" s="13" t="s">
        <v>29</v>
      </c>
      <c r="T19" s="49">
        <f t="shared" si="8"/>
        <v>50</v>
      </c>
      <c r="U19" s="50">
        <f t="shared" si="9"/>
        <v>50</v>
      </c>
      <c r="V19" s="18">
        <v>2</v>
      </c>
      <c r="W19" s="51">
        <f t="shared" si="10"/>
        <v>10</v>
      </c>
      <c r="X19" s="52">
        <f t="shared" si="11"/>
        <v>10</v>
      </c>
      <c r="Y19" s="14" t="s">
        <v>37</v>
      </c>
      <c r="Z19" s="53">
        <f t="shared" si="12"/>
        <v>0</v>
      </c>
      <c r="AA19" s="54">
        <f t="shared" si="13"/>
        <v>0</v>
      </c>
      <c r="AB19" s="55">
        <v>1000</v>
      </c>
      <c r="AC19" s="56">
        <f t="shared" si="17"/>
        <v>620</v>
      </c>
      <c r="AD19" s="19" t="s">
        <v>1687</v>
      </c>
      <c r="AE19" s="57" t="str">
        <f t="shared" si="15"/>
        <v>ب-سوم</v>
      </c>
      <c r="AF19" s="5"/>
      <c r="AG19" s="87"/>
      <c r="AH19" s="87"/>
      <c r="AI19" s="87"/>
      <c r="AJ19" s="87"/>
      <c r="AK19" s="7"/>
      <c r="AL19" s="6" t="s">
        <v>1662</v>
      </c>
      <c r="AM19" s="6" t="s">
        <v>55</v>
      </c>
      <c r="AN19" s="7"/>
      <c r="AO19" s="87"/>
      <c r="AP19" s="87"/>
      <c r="AQ19" s="87">
        <v>17</v>
      </c>
      <c r="AR19" s="87">
        <v>85</v>
      </c>
      <c r="AS19" s="87"/>
      <c r="AT19" s="87"/>
      <c r="AU19" s="87"/>
    </row>
    <row r="20" spans="1:47" ht="28.5">
      <c r="A20" s="219" t="s">
        <v>1525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20"/>
      <c r="AF20" s="5"/>
      <c r="AG20" s="87"/>
      <c r="AH20" s="87"/>
      <c r="AI20" s="87">
        <v>6000</v>
      </c>
      <c r="AJ20" s="87">
        <v>60</v>
      </c>
      <c r="AK20" s="7"/>
      <c r="AL20" s="6" t="s">
        <v>27</v>
      </c>
      <c r="AM20" s="6" t="s">
        <v>45</v>
      </c>
      <c r="AN20" s="7"/>
      <c r="AO20" s="6"/>
      <c r="AP20" s="87"/>
      <c r="AQ20" s="87">
        <v>6</v>
      </c>
      <c r="AR20" s="87">
        <v>30</v>
      </c>
      <c r="AS20" s="2" t="s">
        <v>64</v>
      </c>
      <c r="AT20" s="2">
        <v>-50</v>
      </c>
      <c r="AU20" s="87"/>
    </row>
    <row r="21" spans="1:47" ht="21">
      <c r="A21" s="114" t="e">
        <f t="shared" ref="A21:A44" si="18">A20+1</f>
        <v>#VALUE!</v>
      </c>
      <c r="B21" s="115"/>
      <c r="C21" s="115"/>
      <c r="D21" s="115"/>
      <c r="E21" s="115"/>
      <c r="F21" s="115"/>
      <c r="G21" s="116">
        <v>0</v>
      </c>
      <c r="H21" s="5">
        <f t="shared" ref="H21:H44" si="19">IFERROR(VLOOKUP(G21,$AG$2:$AH$19,2,FALSE),0)</f>
        <v>0</v>
      </c>
      <c r="I21" s="5">
        <f t="shared" ref="I21:I44" si="20">H21*2</f>
        <v>0</v>
      </c>
      <c r="J21" s="116">
        <v>0</v>
      </c>
      <c r="K21" s="5">
        <f t="shared" ref="K21:K44" si="21">IFERROR(VLOOKUP(J21,$AI$2:$AJ$24,2,FALSE),0)</f>
        <v>0</v>
      </c>
      <c r="L21" s="5">
        <f t="shared" ref="L21:L44" si="22">K21*2</f>
        <v>0</v>
      </c>
      <c r="M21" s="116">
        <v>0</v>
      </c>
      <c r="N21" s="5">
        <f t="shared" ref="N21:N44" si="23">IFERROR(VLOOKUP(M21,$AK$2:$AL$4,2,FALSE),0)</f>
        <v>0</v>
      </c>
      <c r="O21" s="5">
        <f t="shared" ref="O21:O44" si="24">N21*2</f>
        <v>0</v>
      </c>
      <c r="P21" s="116">
        <v>0</v>
      </c>
      <c r="Q21" s="5">
        <f t="shared" ref="Q21:Q44" si="25">IFERROR(VLOOKUP(P21,$AM$2:$AN$5,2,FALSE),0)</f>
        <v>0</v>
      </c>
      <c r="R21" s="5">
        <f t="shared" ref="R21:R44" si="26">Q21*2</f>
        <v>0</v>
      </c>
      <c r="S21" s="116">
        <v>0</v>
      </c>
      <c r="T21" s="5">
        <f t="shared" ref="T21:T44" si="27">IFERROR(VLOOKUP(S21,$AO$2:$AP$19,2,FALSE),0)</f>
        <v>0</v>
      </c>
      <c r="U21" s="5">
        <f t="shared" ref="U21:U44" si="28">T21*1</f>
        <v>0</v>
      </c>
      <c r="V21" s="116">
        <v>0</v>
      </c>
      <c r="W21" s="5">
        <f t="shared" ref="W21:W44" si="29">IFERROR(VLOOKUP(V21,$AQ$2:$AR$34,2,FALSE),0)</f>
        <v>0</v>
      </c>
      <c r="X21" s="5">
        <f t="shared" ref="X21:X44" si="30">W21*1</f>
        <v>0</v>
      </c>
      <c r="Y21" s="116" t="s">
        <v>37</v>
      </c>
      <c r="Z21" s="5">
        <f t="shared" ref="Z21:Z44" si="31">IFERROR(VLOOKUP(Y21,$AS$2:$AT$20,2,FALSE),0)</f>
        <v>0</v>
      </c>
      <c r="AA21" s="5">
        <f t="shared" ref="AA21:AA44" si="32">Z21*1</f>
        <v>0</v>
      </c>
      <c r="AB21" s="5">
        <v>1000</v>
      </c>
      <c r="AC21" s="5">
        <f t="shared" ref="AC21:AC23" si="33">SUM(I21,L21,O21,R21,U21,X21,AA21)-Y516</f>
        <v>0</v>
      </c>
      <c r="AD21" s="116">
        <v>0</v>
      </c>
      <c r="AE21" s="5">
        <f t="shared" ref="AE21:AE44" si="34">IFERROR(VLOOKUP(AD21,$AL$20:$AM$32,2,FALSE),0)</f>
        <v>0</v>
      </c>
      <c r="AF21" s="8"/>
      <c r="AG21" s="87"/>
      <c r="AH21" s="87"/>
      <c r="AI21" s="87">
        <v>7000</v>
      </c>
      <c r="AJ21" s="87">
        <v>70</v>
      </c>
      <c r="AK21" s="7"/>
      <c r="AL21" s="6" t="s">
        <v>18</v>
      </c>
      <c r="AM21" s="6" t="s">
        <v>46</v>
      </c>
      <c r="AN21" s="7"/>
      <c r="AO21" s="6"/>
      <c r="AP21" s="87"/>
      <c r="AQ21" s="87">
        <v>7</v>
      </c>
      <c r="AR21" s="87">
        <v>35</v>
      </c>
      <c r="AS21" s="2"/>
      <c r="AT21" s="2"/>
      <c r="AU21" s="87"/>
    </row>
    <row r="22" spans="1:47" ht="21">
      <c r="A22" s="114" t="e">
        <f t="shared" si="18"/>
        <v>#VALUE!</v>
      </c>
      <c r="B22" s="115"/>
      <c r="C22" s="115"/>
      <c r="D22" s="115"/>
      <c r="E22" s="115"/>
      <c r="F22" s="115"/>
      <c r="G22" s="116">
        <v>0</v>
      </c>
      <c r="H22" s="5">
        <f t="shared" si="19"/>
        <v>0</v>
      </c>
      <c r="I22" s="5">
        <f t="shared" si="20"/>
        <v>0</v>
      </c>
      <c r="J22" s="116">
        <v>0</v>
      </c>
      <c r="K22" s="5">
        <f t="shared" si="21"/>
        <v>0</v>
      </c>
      <c r="L22" s="5">
        <f t="shared" si="22"/>
        <v>0</v>
      </c>
      <c r="M22" s="116">
        <v>0</v>
      </c>
      <c r="N22" s="5">
        <f t="shared" si="23"/>
        <v>0</v>
      </c>
      <c r="O22" s="5">
        <f t="shared" si="24"/>
        <v>0</v>
      </c>
      <c r="P22" s="116">
        <v>0</v>
      </c>
      <c r="Q22" s="5">
        <f t="shared" si="25"/>
        <v>0</v>
      </c>
      <c r="R22" s="5">
        <f t="shared" si="26"/>
        <v>0</v>
      </c>
      <c r="S22" s="116">
        <v>0</v>
      </c>
      <c r="T22" s="5">
        <f t="shared" si="27"/>
        <v>0</v>
      </c>
      <c r="U22" s="5">
        <f t="shared" si="28"/>
        <v>0</v>
      </c>
      <c r="V22" s="116">
        <v>0</v>
      </c>
      <c r="W22" s="5">
        <f t="shared" si="29"/>
        <v>0</v>
      </c>
      <c r="X22" s="5">
        <f t="shared" si="30"/>
        <v>0</v>
      </c>
      <c r="Y22" s="116" t="s">
        <v>37</v>
      </c>
      <c r="Z22" s="5">
        <f t="shared" si="31"/>
        <v>0</v>
      </c>
      <c r="AA22" s="5">
        <f t="shared" si="32"/>
        <v>0</v>
      </c>
      <c r="AB22" s="5">
        <v>1000</v>
      </c>
      <c r="AC22" s="5">
        <f t="shared" si="33"/>
        <v>0</v>
      </c>
      <c r="AD22" s="116">
        <v>0</v>
      </c>
      <c r="AE22" s="5">
        <f t="shared" si="34"/>
        <v>0</v>
      </c>
      <c r="AF22" s="5"/>
      <c r="AG22" s="87"/>
      <c r="AH22" s="87"/>
      <c r="AI22" s="87">
        <v>8000</v>
      </c>
      <c r="AJ22" s="87">
        <v>80</v>
      </c>
      <c r="AK22" s="7"/>
      <c r="AL22" s="6" t="s">
        <v>19</v>
      </c>
      <c r="AM22" s="6" t="s">
        <v>47</v>
      </c>
      <c r="AN22" s="7"/>
      <c r="AO22" s="6"/>
      <c r="AP22" s="87"/>
      <c r="AQ22" s="87">
        <v>8</v>
      </c>
      <c r="AR22" s="87">
        <v>40</v>
      </c>
      <c r="AS22" s="2"/>
      <c r="AT22" s="2"/>
      <c r="AU22" s="87"/>
    </row>
    <row r="23" spans="1:47" ht="21">
      <c r="A23" s="114" t="e">
        <f t="shared" si="18"/>
        <v>#VALUE!</v>
      </c>
      <c r="B23" s="115"/>
      <c r="C23" s="115"/>
      <c r="D23" s="115"/>
      <c r="E23" s="115"/>
      <c r="F23" s="115"/>
      <c r="G23" s="116">
        <v>0</v>
      </c>
      <c r="H23" s="5">
        <f t="shared" si="19"/>
        <v>0</v>
      </c>
      <c r="I23" s="5">
        <f t="shared" si="20"/>
        <v>0</v>
      </c>
      <c r="J23" s="116">
        <v>0</v>
      </c>
      <c r="K23" s="5">
        <f t="shared" si="21"/>
        <v>0</v>
      </c>
      <c r="L23" s="5">
        <f t="shared" si="22"/>
        <v>0</v>
      </c>
      <c r="M23" s="116">
        <v>0</v>
      </c>
      <c r="N23" s="5">
        <f t="shared" si="23"/>
        <v>0</v>
      </c>
      <c r="O23" s="5">
        <f t="shared" si="24"/>
        <v>0</v>
      </c>
      <c r="P23" s="116">
        <v>0</v>
      </c>
      <c r="Q23" s="5">
        <f t="shared" si="25"/>
        <v>0</v>
      </c>
      <c r="R23" s="5">
        <f t="shared" si="26"/>
        <v>0</v>
      </c>
      <c r="S23" s="116">
        <v>0</v>
      </c>
      <c r="T23" s="5">
        <f t="shared" si="27"/>
        <v>0</v>
      </c>
      <c r="U23" s="5">
        <f t="shared" si="28"/>
        <v>0</v>
      </c>
      <c r="V23" s="116">
        <v>0</v>
      </c>
      <c r="W23" s="5">
        <f t="shared" si="29"/>
        <v>0</v>
      </c>
      <c r="X23" s="5">
        <f t="shared" si="30"/>
        <v>0</v>
      </c>
      <c r="Y23" s="116" t="s">
        <v>37</v>
      </c>
      <c r="Z23" s="5">
        <f t="shared" si="31"/>
        <v>0</v>
      </c>
      <c r="AA23" s="5">
        <f t="shared" si="32"/>
        <v>0</v>
      </c>
      <c r="AB23" s="5">
        <v>1000</v>
      </c>
      <c r="AC23" s="5">
        <f t="shared" si="33"/>
        <v>0</v>
      </c>
      <c r="AD23" s="116">
        <v>0</v>
      </c>
      <c r="AE23" s="5">
        <f t="shared" si="34"/>
        <v>0</v>
      </c>
      <c r="AF23" s="5"/>
      <c r="AG23" s="87"/>
      <c r="AH23" s="87"/>
      <c r="AI23" s="87">
        <v>9000</v>
      </c>
      <c r="AJ23" s="87">
        <v>90</v>
      </c>
      <c r="AK23" s="7"/>
      <c r="AL23" s="6" t="s">
        <v>20</v>
      </c>
      <c r="AM23" s="6" t="s">
        <v>290</v>
      </c>
      <c r="AN23" s="7"/>
      <c r="AO23" s="6"/>
      <c r="AP23" s="87"/>
      <c r="AQ23" s="87">
        <v>9</v>
      </c>
      <c r="AR23" s="87">
        <v>45</v>
      </c>
      <c r="AS23" s="87"/>
      <c r="AT23" s="87"/>
      <c r="AU23" s="87"/>
    </row>
    <row r="24" spans="1:47" ht="21">
      <c r="A24" s="114" t="e">
        <f t="shared" si="18"/>
        <v>#VALUE!</v>
      </c>
      <c r="B24" s="115"/>
      <c r="C24" s="115"/>
      <c r="D24" s="115"/>
      <c r="E24" s="115"/>
      <c r="F24" s="115"/>
      <c r="G24" s="116">
        <v>0</v>
      </c>
      <c r="H24" s="5">
        <f t="shared" si="19"/>
        <v>0</v>
      </c>
      <c r="I24" s="5">
        <f t="shared" si="20"/>
        <v>0</v>
      </c>
      <c r="J24" s="116">
        <v>0</v>
      </c>
      <c r="K24" s="5">
        <f t="shared" si="21"/>
        <v>0</v>
      </c>
      <c r="L24" s="5">
        <f t="shared" si="22"/>
        <v>0</v>
      </c>
      <c r="M24" s="116">
        <v>0</v>
      </c>
      <c r="N24" s="5">
        <f t="shared" si="23"/>
        <v>0</v>
      </c>
      <c r="O24" s="5">
        <f t="shared" si="24"/>
        <v>0</v>
      </c>
      <c r="P24" s="116">
        <v>0</v>
      </c>
      <c r="Q24" s="5">
        <f t="shared" si="25"/>
        <v>0</v>
      </c>
      <c r="R24" s="5">
        <f t="shared" si="26"/>
        <v>0</v>
      </c>
      <c r="S24" s="116">
        <v>0</v>
      </c>
      <c r="T24" s="5">
        <f t="shared" si="27"/>
        <v>0</v>
      </c>
      <c r="U24" s="5">
        <f t="shared" si="28"/>
        <v>0</v>
      </c>
      <c r="V24" s="116">
        <v>0</v>
      </c>
      <c r="W24" s="5">
        <f t="shared" si="29"/>
        <v>0</v>
      </c>
      <c r="X24" s="5">
        <f t="shared" si="30"/>
        <v>0</v>
      </c>
      <c r="Y24" s="116" t="s">
        <v>37</v>
      </c>
      <c r="Z24" s="5">
        <f t="shared" si="31"/>
        <v>0</v>
      </c>
      <c r="AA24" s="5">
        <f t="shared" si="32"/>
        <v>0</v>
      </c>
      <c r="AB24" s="5">
        <v>1000</v>
      </c>
      <c r="AC24" s="5">
        <f t="shared" ref="AC24:AC44" si="35">SUM(I24,L24,O24,R24,U24,X24,AA24)-Y511</f>
        <v>0</v>
      </c>
      <c r="AD24" s="116">
        <v>0</v>
      </c>
      <c r="AE24" s="5">
        <f t="shared" si="34"/>
        <v>0</v>
      </c>
      <c r="AF24" s="5"/>
      <c r="AG24" s="87"/>
      <c r="AH24" s="87"/>
      <c r="AI24" s="87">
        <v>10000</v>
      </c>
      <c r="AJ24" s="87">
        <v>100</v>
      </c>
      <c r="AK24" s="7"/>
      <c r="AL24" s="6" t="s">
        <v>21</v>
      </c>
      <c r="AM24" s="6" t="s">
        <v>48</v>
      </c>
      <c r="AN24" s="7"/>
      <c r="AO24" s="6"/>
      <c r="AP24" s="87"/>
      <c r="AQ24" s="87">
        <v>10</v>
      </c>
      <c r="AR24" s="87">
        <v>50</v>
      </c>
      <c r="AS24" s="87"/>
      <c r="AT24" s="87"/>
      <c r="AU24" s="87"/>
    </row>
    <row r="25" spans="1:47" ht="21">
      <c r="A25" s="114" t="e">
        <f t="shared" si="18"/>
        <v>#VALUE!</v>
      </c>
      <c r="B25" s="115"/>
      <c r="C25" s="115"/>
      <c r="D25" s="115"/>
      <c r="E25" s="115"/>
      <c r="F25" s="115"/>
      <c r="G25" s="116">
        <v>0</v>
      </c>
      <c r="H25" s="5">
        <f t="shared" si="19"/>
        <v>0</v>
      </c>
      <c r="I25" s="5">
        <f t="shared" si="20"/>
        <v>0</v>
      </c>
      <c r="J25" s="116">
        <v>0</v>
      </c>
      <c r="K25" s="5">
        <f t="shared" si="21"/>
        <v>0</v>
      </c>
      <c r="L25" s="5">
        <f t="shared" si="22"/>
        <v>0</v>
      </c>
      <c r="M25" s="116">
        <v>0</v>
      </c>
      <c r="N25" s="5">
        <f t="shared" si="23"/>
        <v>0</v>
      </c>
      <c r="O25" s="5">
        <f t="shared" si="24"/>
        <v>0</v>
      </c>
      <c r="P25" s="116">
        <v>0</v>
      </c>
      <c r="Q25" s="5">
        <f t="shared" si="25"/>
        <v>0</v>
      </c>
      <c r="R25" s="5">
        <f t="shared" si="26"/>
        <v>0</v>
      </c>
      <c r="S25" s="116">
        <v>0</v>
      </c>
      <c r="T25" s="5">
        <f t="shared" si="27"/>
        <v>0</v>
      </c>
      <c r="U25" s="5">
        <f t="shared" si="28"/>
        <v>0</v>
      </c>
      <c r="V25" s="116">
        <v>0</v>
      </c>
      <c r="W25" s="5">
        <f t="shared" si="29"/>
        <v>0</v>
      </c>
      <c r="X25" s="5">
        <f t="shared" si="30"/>
        <v>0</v>
      </c>
      <c r="Y25" s="116" t="s">
        <v>37</v>
      </c>
      <c r="Z25" s="5">
        <f t="shared" si="31"/>
        <v>0</v>
      </c>
      <c r="AA25" s="5">
        <f t="shared" si="32"/>
        <v>0</v>
      </c>
      <c r="AB25" s="5">
        <v>1000</v>
      </c>
      <c r="AC25" s="5">
        <f t="shared" si="35"/>
        <v>0</v>
      </c>
      <c r="AD25" s="116">
        <v>0</v>
      </c>
      <c r="AE25" s="5">
        <f t="shared" si="34"/>
        <v>0</v>
      </c>
      <c r="AF25" s="5"/>
      <c r="AG25" s="87"/>
      <c r="AH25" s="87"/>
      <c r="AI25" s="87"/>
      <c r="AJ25" s="87"/>
      <c r="AK25" s="7"/>
      <c r="AL25" s="6" t="s">
        <v>22</v>
      </c>
      <c r="AM25" s="6" t="s">
        <v>49</v>
      </c>
      <c r="AN25" s="7"/>
      <c r="AO25" s="6"/>
      <c r="AP25" s="87"/>
      <c r="AQ25" s="87">
        <v>11</v>
      </c>
      <c r="AR25" s="87">
        <v>55</v>
      </c>
      <c r="AS25" s="87"/>
      <c r="AT25" s="87"/>
      <c r="AU25" s="87"/>
    </row>
    <row r="26" spans="1:47" ht="21">
      <c r="A26" s="114" t="e">
        <f t="shared" si="18"/>
        <v>#VALUE!</v>
      </c>
      <c r="B26" s="115"/>
      <c r="C26" s="115"/>
      <c r="D26" s="115"/>
      <c r="E26" s="115"/>
      <c r="F26" s="115"/>
      <c r="G26" s="116">
        <v>0</v>
      </c>
      <c r="H26" s="5">
        <f t="shared" si="19"/>
        <v>0</v>
      </c>
      <c r="I26" s="5">
        <f t="shared" si="20"/>
        <v>0</v>
      </c>
      <c r="J26" s="116">
        <v>0</v>
      </c>
      <c r="K26" s="5">
        <f t="shared" si="21"/>
        <v>0</v>
      </c>
      <c r="L26" s="5">
        <f t="shared" si="22"/>
        <v>0</v>
      </c>
      <c r="M26" s="116">
        <v>0</v>
      </c>
      <c r="N26" s="5">
        <f t="shared" si="23"/>
        <v>0</v>
      </c>
      <c r="O26" s="5">
        <f t="shared" si="24"/>
        <v>0</v>
      </c>
      <c r="P26" s="116">
        <v>0</v>
      </c>
      <c r="Q26" s="5">
        <f t="shared" si="25"/>
        <v>0</v>
      </c>
      <c r="R26" s="5">
        <f t="shared" si="26"/>
        <v>0</v>
      </c>
      <c r="S26" s="116">
        <v>0</v>
      </c>
      <c r="T26" s="5">
        <f t="shared" si="27"/>
        <v>0</v>
      </c>
      <c r="U26" s="5">
        <f t="shared" si="28"/>
        <v>0</v>
      </c>
      <c r="V26" s="116">
        <v>0</v>
      </c>
      <c r="W26" s="5">
        <f t="shared" si="29"/>
        <v>0</v>
      </c>
      <c r="X26" s="5">
        <f t="shared" si="30"/>
        <v>0</v>
      </c>
      <c r="Y26" s="116" t="s">
        <v>37</v>
      </c>
      <c r="Z26" s="5">
        <f t="shared" si="31"/>
        <v>0</v>
      </c>
      <c r="AA26" s="5">
        <f t="shared" si="32"/>
        <v>0</v>
      </c>
      <c r="AB26" s="5">
        <v>1000</v>
      </c>
      <c r="AC26" s="5">
        <f t="shared" si="35"/>
        <v>0</v>
      </c>
      <c r="AD26" s="116">
        <v>0</v>
      </c>
      <c r="AE26" s="5">
        <f t="shared" si="34"/>
        <v>0</v>
      </c>
      <c r="AF26" s="5"/>
      <c r="AG26" s="87"/>
      <c r="AH26" s="87"/>
      <c r="AI26" s="87"/>
      <c r="AJ26" s="87"/>
      <c r="AK26" s="7"/>
      <c r="AL26" s="6" t="s">
        <v>24</v>
      </c>
      <c r="AM26" s="6" t="s">
        <v>50</v>
      </c>
      <c r="AN26" s="7"/>
      <c r="AO26" s="6"/>
      <c r="AP26" s="87"/>
      <c r="AQ26" s="87">
        <v>12</v>
      </c>
      <c r="AR26" s="87">
        <v>60</v>
      </c>
      <c r="AS26" s="87"/>
      <c r="AT26" s="87"/>
      <c r="AU26" s="87"/>
    </row>
    <row r="27" spans="1:47" ht="21">
      <c r="A27" s="114" t="e">
        <f t="shared" si="18"/>
        <v>#VALUE!</v>
      </c>
      <c r="B27" s="115"/>
      <c r="C27" s="115"/>
      <c r="D27" s="115"/>
      <c r="E27" s="115"/>
      <c r="F27" s="115"/>
      <c r="G27" s="116">
        <v>0</v>
      </c>
      <c r="H27" s="5">
        <f t="shared" si="19"/>
        <v>0</v>
      </c>
      <c r="I27" s="5">
        <f t="shared" si="20"/>
        <v>0</v>
      </c>
      <c r="J27" s="116">
        <v>0</v>
      </c>
      <c r="K27" s="5">
        <f t="shared" si="21"/>
        <v>0</v>
      </c>
      <c r="L27" s="5">
        <f t="shared" si="22"/>
        <v>0</v>
      </c>
      <c r="M27" s="116">
        <v>0</v>
      </c>
      <c r="N27" s="5">
        <f t="shared" si="23"/>
        <v>0</v>
      </c>
      <c r="O27" s="5">
        <f t="shared" si="24"/>
        <v>0</v>
      </c>
      <c r="P27" s="116">
        <v>0</v>
      </c>
      <c r="Q27" s="5">
        <f t="shared" si="25"/>
        <v>0</v>
      </c>
      <c r="R27" s="5">
        <f t="shared" si="26"/>
        <v>0</v>
      </c>
      <c r="S27" s="116">
        <v>0</v>
      </c>
      <c r="T27" s="5">
        <f t="shared" si="27"/>
        <v>0</v>
      </c>
      <c r="U27" s="5">
        <f t="shared" si="28"/>
        <v>0</v>
      </c>
      <c r="V27" s="116">
        <v>0</v>
      </c>
      <c r="W27" s="5">
        <f t="shared" si="29"/>
        <v>0</v>
      </c>
      <c r="X27" s="5">
        <f t="shared" si="30"/>
        <v>0</v>
      </c>
      <c r="Y27" s="116" t="s">
        <v>37</v>
      </c>
      <c r="Z27" s="5">
        <f t="shared" si="31"/>
        <v>0</v>
      </c>
      <c r="AA27" s="5">
        <f t="shared" si="32"/>
        <v>0</v>
      </c>
      <c r="AB27" s="5">
        <v>1000</v>
      </c>
      <c r="AC27" s="5">
        <f t="shared" si="35"/>
        <v>0</v>
      </c>
      <c r="AD27" s="116">
        <v>0</v>
      </c>
      <c r="AE27" s="5">
        <f t="shared" si="34"/>
        <v>0</v>
      </c>
      <c r="AF27" s="5"/>
      <c r="AG27" s="87"/>
      <c r="AH27" s="87"/>
      <c r="AI27" s="87"/>
      <c r="AJ27" s="87"/>
      <c r="AK27" s="7"/>
      <c r="AL27" s="6" t="s">
        <v>593</v>
      </c>
      <c r="AM27" s="6" t="s">
        <v>51</v>
      </c>
      <c r="AN27" s="7"/>
      <c r="AO27" s="6"/>
      <c r="AP27" s="87"/>
      <c r="AQ27" s="87">
        <v>13</v>
      </c>
      <c r="AR27" s="87">
        <v>65</v>
      </c>
      <c r="AS27" s="87"/>
      <c r="AT27" s="87"/>
      <c r="AU27" s="87"/>
    </row>
    <row r="28" spans="1:47" ht="21">
      <c r="A28" s="114" t="e">
        <f t="shared" si="18"/>
        <v>#VALUE!</v>
      </c>
      <c r="B28" s="115"/>
      <c r="C28" s="115"/>
      <c r="D28" s="115"/>
      <c r="E28" s="115"/>
      <c r="F28" s="115"/>
      <c r="G28" s="116">
        <v>0</v>
      </c>
      <c r="H28" s="5">
        <f t="shared" si="19"/>
        <v>0</v>
      </c>
      <c r="I28" s="5">
        <f t="shared" si="20"/>
        <v>0</v>
      </c>
      <c r="J28" s="116">
        <v>0</v>
      </c>
      <c r="K28" s="5">
        <f t="shared" si="21"/>
        <v>0</v>
      </c>
      <c r="L28" s="5">
        <f t="shared" si="22"/>
        <v>0</v>
      </c>
      <c r="M28" s="116">
        <v>0</v>
      </c>
      <c r="N28" s="5">
        <f t="shared" si="23"/>
        <v>0</v>
      </c>
      <c r="O28" s="5">
        <f t="shared" si="24"/>
        <v>0</v>
      </c>
      <c r="P28" s="116">
        <v>0</v>
      </c>
      <c r="Q28" s="5">
        <f t="shared" si="25"/>
        <v>0</v>
      </c>
      <c r="R28" s="5">
        <f t="shared" si="26"/>
        <v>0</v>
      </c>
      <c r="S28" s="116">
        <v>0</v>
      </c>
      <c r="T28" s="5">
        <f t="shared" si="27"/>
        <v>0</v>
      </c>
      <c r="U28" s="5">
        <f t="shared" si="28"/>
        <v>0</v>
      </c>
      <c r="V28" s="116">
        <v>0</v>
      </c>
      <c r="W28" s="5">
        <f t="shared" si="29"/>
        <v>0</v>
      </c>
      <c r="X28" s="5">
        <f t="shared" si="30"/>
        <v>0</v>
      </c>
      <c r="Y28" s="116" t="s">
        <v>37</v>
      </c>
      <c r="Z28" s="5">
        <f t="shared" si="31"/>
        <v>0</v>
      </c>
      <c r="AA28" s="5">
        <f t="shared" si="32"/>
        <v>0</v>
      </c>
      <c r="AB28" s="5">
        <v>1000</v>
      </c>
      <c r="AC28" s="5">
        <f t="shared" si="35"/>
        <v>0</v>
      </c>
      <c r="AD28" s="116">
        <v>0</v>
      </c>
      <c r="AE28" s="5">
        <f t="shared" si="34"/>
        <v>0</v>
      </c>
      <c r="AF28" s="5"/>
      <c r="AG28" s="87"/>
      <c r="AH28" s="87"/>
      <c r="AI28" s="87"/>
      <c r="AJ28" s="87"/>
      <c r="AK28" s="7"/>
      <c r="AL28" s="6" t="s">
        <v>592</v>
      </c>
      <c r="AM28" s="6" t="s">
        <v>52</v>
      </c>
      <c r="AN28" s="7"/>
      <c r="AO28" s="6"/>
      <c r="AP28" s="87"/>
      <c r="AQ28" s="87">
        <v>14</v>
      </c>
      <c r="AR28" s="87">
        <v>70</v>
      </c>
      <c r="AS28" s="87"/>
      <c r="AT28" s="87"/>
      <c r="AU28" s="87"/>
    </row>
    <row r="29" spans="1:47" ht="21">
      <c r="A29" s="114" t="e">
        <f t="shared" si="18"/>
        <v>#VALUE!</v>
      </c>
      <c r="B29" s="115"/>
      <c r="C29" s="115"/>
      <c r="D29" s="115"/>
      <c r="E29" s="115"/>
      <c r="F29" s="115"/>
      <c r="G29" s="116">
        <v>0</v>
      </c>
      <c r="H29" s="5">
        <f t="shared" si="19"/>
        <v>0</v>
      </c>
      <c r="I29" s="5">
        <f t="shared" si="20"/>
        <v>0</v>
      </c>
      <c r="J29" s="116">
        <v>0</v>
      </c>
      <c r="K29" s="5">
        <f t="shared" si="21"/>
        <v>0</v>
      </c>
      <c r="L29" s="5">
        <f t="shared" si="22"/>
        <v>0</v>
      </c>
      <c r="M29" s="116">
        <v>0</v>
      </c>
      <c r="N29" s="5">
        <f t="shared" si="23"/>
        <v>0</v>
      </c>
      <c r="O29" s="5">
        <f t="shared" si="24"/>
        <v>0</v>
      </c>
      <c r="P29" s="116">
        <v>0</v>
      </c>
      <c r="Q29" s="5">
        <f t="shared" si="25"/>
        <v>0</v>
      </c>
      <c r="R29" s="5">
        <f t="shared" si="26"/>
        <v>0</v>
      </c>
      <c r="S29" s="116">
        <v>0</v>
      </c>
      <c r="T29" s="5">
        <f t="shared" si="27"/>
        <v>0</v>
      </c>
      <c r="U29" s="5">
        <f t="shared" si="28"/>
        <v>0</v>
      </c>
      <c r="V29" s="116">
        <v>0</v>
      </c>
      <c r="W29" s="5">
        <f t="shared" si="29"/>
        <v>0</v>
      </c>
      <c r="X29" s="5">
        <f t="shared" si="30"/>
        <v>0</v>
      </c>
      <c r="Y29" s="116" t="s">
        <v>37</v>
      </c>
      <c r="Z29" s="5">
        <f t="shared" si="31"/>
        <v>0</v>
      </c>
      <c r="AA29" s="5">
        <f t="shared" si="32"/>
        <v>0</v>
      </c>
      <c r="AB29" s="5">
        <v>1000</v>
      </c>
      <c r="AC29" s="5">
        <f t="shared" si="35"/>
        <v>0</v>
      </c>
      <c r="AD29" s="116">
        <v>0</v>
      </c>
      <c r="AE29" s="5">
        <f t="shared" si="34"/>
        <v>0</v>
      </c>
      <c r="AF29" s="5"/>
      <c r="AG29" s="87"/>
      <c r="AH29" s="87"/>
      <c r="AI29" s="87"/>
      <c r="AJ29" s="87"/>
      <c r="AK29" s="7"/>
      <c r="AL29" s="6" t="s">
        <v>23</v>
      </c>
      <c r="AM29" s="6" t="s">
        <v>53</v>
      </c>
      <c r="AN29" s="7"/>
      <c r="AO29" s="6"/>
      <c r="AP29" s="87"/>
      <c r="AQ29" s="87">
        <v>15</v>
      </c>
      <c r="AR29" s="87">
        <v>75</v>
      </c>
      <c r="AS29" s="87"/>
      <c r="AT29" s="87"/>
      <c r="AU29" s="87"/>
    </row>
    <row r="30" spans="1:47" ht="21">
      <c r="A30" s="114" t="e">
        <f t="shared" si="18"/>
        <v>#VALUE!</v>
      </c>
      <c r="B30" s="115"/>
      <c r="C30" s="115"/>
      <c r="D30" s="115"/>
      <c r="E30" s="115"/>
      <c r="F30" s="115"/>
      <c r="G30" s="116">
        <v>0</v>
      </c>
      <c r="H30" s="5">
        <f t="shared" si="19"/>
        <v>0</v>
      </c>
      <c r="I30" s="5">
        <f t="shared" si="20"/>
        <v>0</v>
      </c>
      <c r="J30" s="116">
        <v>0</v>
      </c>
      <c r="K30" s="5">
        <f t="shared" si="21"/>
        <v>0</v>
      </c>
      <c r="L30" s="5">
        <f t="shared" si="22"/>
        <v>0</v>
      </c>
      <c r="M30" s="116">
        <v>0</v>
      </c>
      <c r="N30" s="5">
        <f t="shared" si="23"/>
        <v>0</v>
      </c>
      <c r="O30" s="5">
        <f t="shared" si="24"/>
        <v>0</v>
      </c>
      <c r="P30" s="116">
        <v>0</v>
      </c>
      <c r="Q30" s="5">
        <f t="shared" si="25"/>
        <v>0</v>
      </c>
      <c r="R30" s="5">
        <f t="shared" si="26"/>
        <v>0</v>
      </c>
      <c r="S30" s="116">
        <v>0</v>
      </c>
      <c r="T30" s="5">
        <f t="shared" si="27"/>
        <v>0</v>
      </c>
      <c r="U30" s="5">
        <f t="shared" si="28"/>
        <v>0</v>
      </c>
      <c r="V30" s="116">
        <v>0</v>
      </c>
      <c r="W30" s="5">
        <f t="shared" si="29"/>
        <v>0</v>
      </c>
      <c r="X30" s="5">
        <f t="shared" si="30"/>
        <v>0</v>
      </c>
      <c r="Y30" s="116" t="s">
        <v>37</v>
      </c>
      <c r="Z30" s="5">
        <f t="shared" si="31"/>
        <v>0</v>
      </c>
      <c r="AA30" s="5">
        <f t="shared" si="32"/>
        <v>0</v>
      </c>
      <c r="AB30" s="5">
        <v>1000</v>
      </c>
      <c r="AC30" s="5">
        <f t="shared" si="35"/>
        <v>0</v>
      </c>
      <c r="AD30" s="116">
        <v>0</v>
      </c>
      <c r="AE30" s="5">
        <f t="shared" si="34"/>
        <v>0</v>
      </c>
      <c r="AF30" s="5"/>
      <c r="AG30" s="87"/>
      <c r="AH30" s="87"/>
      <c r="AI30" s="87"/>
      <c r="AJ30" s="87"/>
      <c r="AK30" s="7"/>
      <c r="AL30" s="6" t="s">
        <v>25</v>
      </c>
      <c r="AM30" s="6" t="s">
        <v>54</v>
      </c>
      <c r="AN30" s="7"/>
      <c r="AO30" s="6"/>
      <c r="AP30" s="87"/>
      <c r="AQ30" s="87">
        <v>16</v>
      </c>
      <c r="AR30" s="87">
        <v>80</v>
      </c>
      <c r="AS30" s="87"/>
      <c r="AT30" s="87"/>
      <c r="AU30" s="87"/>
    </row>
    <row r="31" spans="1:47" ht="21">
      <c r="A31" s="114" t="e">
        <f t="shared" si="18"/>
        <v>#VALUE!</v>
      </c>
      <c r="B31" s="115"/>
      <c r="C31" s="115"/>
      <c r="D31" s="115"/>
      <c r="E31" s="115"/>
      <c r="F31" s="115"/>
      <c r="G31" s="116">
        <v>0</v>
      </c>
      <c r="H31" s="5">
        <f t="shared" si="19"/>
        <v>0</v>
      </c>
      <c r="I31" s="5">
        <f t="shared" si="20"/>
        <v>0</v>
      </c>
      <c r="J31" s="116">
        <v>0</v>
      </c>
      <c r="K31" s="5">
        <f t="shared" si="21"/>
        <v>0</v>
      </c>
      <c r="L31" s="5">
        <f t="shared" si="22"/>
        <v>0</v>
      </c>
      <c r="M31" s="116">
        <v>0</v>
      </c>
      <c r="N31" s="5">
        <f t="shared" si="23"/>
        <v>0</v>
      </c>
      <c r="O31" s="5">
        <f t="shared" si="24"/>
        <v>0</v>
      </c>
      <c r="P31" s="116">
        <v>0</v>
      </c>
      <c r="Q31" s="5">
        <f t="shared" si="25"/>
        <v>0</v>
      </c>
      <c r="R31" s="5">
        <f t="shared" si="26"/>
        <v>0</v>
      </c>
      <c r="S31" s="116">
        <v>0</v>
      </c>
      <c r="T31" s="5">
        <f t="shared" si="27"/>
        <v>0</v>
      </c>
      <c r="U31" s="5">
        <f t="shared" si="28"/>
        <v>0</v>
      </c>
      <c r="V31" s="116">
        <v>0</v>
      </c>
      <c r="W31" s="5">
        <f t="shared" si="29"/>
        <v>0</v>
      </c>
      <c r="X31" s="5">
        <f t="shared" si="30"/>
        <v>0</v>
      </c>
      <c r="Y31" s="116" t="s">
        <v>37</v>
      </c>
      <c r="Z31" s="5">
        <f t="shared" si="31"/>
        <v>0</v>
      </c>
      <c r="AA31" s="5">
        <f t="shared" si="32"/>
        <v>0</v>
      </c>
      <c r="AB31" s="5">
        <v>1000</v>
      </c>
      <c r="AC31" s="5">
        <f t="shared" si="35"/>
        <v>0</v>
      </c>
      <c r="AD31" s="116">
        <v>0</v>
      </c>
      <c r="AE31" s="5">
        <f t="shared" si="34"/>
        <v>0</v>
      </c>
      <c r="AF31" s="5"/>
      <c r="AG31" s="87"/>
      <c r="AH31" s="87"/>
      <c r="AI31" s="87"/>
      <c r="AJ31" s="87"/>
      <c r="AK31" s="7"/>
      <c r="AL31" s="6" t="s">
        <v>26</v>
      </c>
      <c r="AM31" s="6" t="s">
        <v>55</v>
      </c>
      <c r="AN31" s="7"/>
      <c r="AO31" s="6"/>
      <c r="AP31" s="87"/>
      <c r="AQ31" s="87">
        <v>17</v>
      </c>
      <c r="AR31" s="87">
        <v>85</v>
      </c>
      <c r="AS31" s="87"/>
      <c r="AT31" s="87"/>
      <c r="AU31" s="87"/>
    </row>
    <row r="32" spans="1:47" ht="21">
      <c r="A32" s="114" t="e">
        <f t="shared" si="18"/>
        <v>#VALUE!</v>
      </c>
      <c r="B32" s="115"/>
      <c r="C32" s="115"/>
      <c r="D32" s="115"/>
      <c r="E32" s="115"/>
      <c r="F32" s="115"/>
      <c r="G32" s="116">
        <v>0</v>
      </c>
      <c r="H32" s="5">
        <f t="shared" si="19"/>
        <v>0</v>
      </c>
      <c r="I32" s="5">
        <f t="shared" si="20"/>
        <v>0</v>
      </c>
      <c r="J32" s="116">
        <v>0</v>
      </c>
      <c r="K32" s="5">
        <f t="shared" si="21"/>
        <v>0</v>
      </c>
      <c r="L32" s="5">
        <f t="shared" si="22"/>
        <v>0</v>
      </c>
      <c r="M32" s="116">
        <v>0</v>
      </c>
      <c r="N32" s="5">
        <f t="shared" si="23"/>
        <v>0</v>
      </c>
      <c r="O32" s="5">
        <f t="shared" si="24"/>
        <v>0</v>
      </c>
      <c r="P32" s="116">
        <v>0</v>
      </c>
      <c r="Q32" s="5">
        <f t="shared" si="25"/>
        <v>0</v>
      </c>
      <c r="R32" s="5">
        <f t="shared" si="26"/>
        <v>0</v>
      </c>
      <c r="S32" s="116">
        <v>0</v>
      </c>
      <c r="T32" s="5">
        <f t="shared" si="27"/>
        <v>0</v>
      </c>
      <c r="U32" s="5">
        <f t="shared" si="28"/>
        <v>0</v>
      </c>
      <c r="V32" s="116">
        <v>0</v>
      </c>
      <c r="W32" s="5">
        <f t="shared" si="29"/>
        <v>0</v>
      </c>
      <c r="X32" s="5">
        <f t="shared" si="30"/>
        <v>0</v>
      </c>
      <c r="Y32" s="116" t="s">
        <v>37</v>
      </c>
      <c r="Z32" s="5">
        <f t="shared" si="31"/>
        <v>0</v>
      </c>
      <c r="AA32" s="5">
        <f t="shared" si="32"/>
        <v>0</v>
      </c>
      <c r="AB32" s="5">
        <v>1000</v>
      </c>
      <c r="AC32" s="5">
        <f t="shared" si="35"/>
        <v>0</v>
      </c>
      <c r="AD32" s="116">
        <v>0</v>
      </c>
      <c r="AE32" s="5">
        <f t="shared" si="34"/>
        <v>0</v>
      </c>
      <c r="AF32" s="5"/>
      <c r="AG32" s="87"/>
      <c r="AH32" s="87"/>
      <c r="AI32" s="87"/>
      <c r="AJ32" s="87"/>
      <c r="AK32" s="7"/>
      <c r="AL32" s="6" t="s">
        <v>594</v>
      </c>
      <c r="AM32" s="6" t="s">
        <v>11</v>
      </c>
      <c r="AN32" s="7"/>
      <c r="AO32" s="6"/>
      <c r="AP32" s="87"/>
      <c r="AQ32" s="87">
        <v>18</v>
      </c>
      <c r="AR32" s="87">
        <v>90</v>
      </c>
      <c r="AS32" s="87"/>
      <c r="AT32" s="87"/>
      <c r="AU32" s="87"/>
    </row>
    <row r="33" spans="1:47" ht="21">
      <c r="A33" s="114" t="e">
        <f t="shared" si="18"/>
        <v>#VALUE!</v>
      </c>
      <c r="B33" s="115"/>
      <c r="C33" s="115"/>
      <c r="D33" s="115"/>
      <c r="E33" s="115"/>
      <c r="F33" s="115"/>
      <c r="G33" s="116">
        <v>0</v>
      </c>
      <c r="H33" s="5">
        <f t="shared" si="19"/>
        <v>0</v>
      </c>
      <c r="I33" s="5">
        <f t="shared" si="20"/>
        <v>0</v>
      </c>
      <c r="J33" s="116">
        <v>0</v>
      </c>
      <c r="K33" s="5">
        <f t="shared" si="21"/>
        <v>0</v>
      </c>
      <c r="L33" s="5">
        <f t="shared" si="22"/>
        <v>0</v>
      </c>
      <c r="M33" s="116">
        <v>0</v>
      </c>
      <c r="N33" s="5">
        <f t="shared" si="23"/>
        <v>0</v>
      </c>
      <c r="O33" s="5">
        <f t="shared" si="24"/>
        <v>0</v>
      </c>
      <c r="P33" s="116">
        <v>0</v>
      </c>
      <c r="Q33" s="5">
        <f t="shared" si="25"/>
        <v>0</v>
      </c>
      <c r="R33" s="5"/>
      <c r="S33" s="116">
        <v>0</v>
      </c>
      <c r="T33" s="5">
        <f t="shared" si="27"/>
        <v>0</v>
      </c>
      <c r="U33" s="5">
        <f t="shared" si="28"/>
        <v>0</v>
      </c>
      <c r="V33" s="116">
        <v>0</v>
      </c>
      <c r="W33" s="5">
        <f t="shared" si="29"/>
        <v>0</v>
      </c>
      <c r="X33" s="5">
        <f t="shared" si="30"/>
        <v>0</v>
      </c>
      <c r="Y33" s="116" t="s">
        <v>37</v>
      </c>
      <c r="Z33" s="5">
        <f t="shared" si="31"/>
        <v>0</v>
      </c>
      <c r="AA33" s="5">
        <f t="shared" si="32"/>
        <v>0</v>
      </c>
      <c r="AB33" s="5">
        <v>1000</v>
      </c>
      <c r="AC33" s="5">
        <f t="shared" si="35"/>
        <v>0</v>
      </c>
      <c r="AD33" s="116">
        <v>0</v>
      </c>
      <c r="AE33" s="5">
        <f t="shared" si="34"/>
        <v>0</v>
      </c>
      <c r="AF33" s="5"/>
      <c r="AG33" s="87"/>
      <c r="AH33" s="87"/>
      <c r="AI33" s="87"/>
      <c r="AJ33" s="87"/>
      <c r="AK33" s="87"/>
      <c r="AL33" s="6">
        <v>0</v>
      </c>
      <c r="AM33" s="6" t="s">
        <v>11</v>
      </c>
      <c r="AN33" s="7"/>
      <c r="AO33" s="6"/>
      <c r="AP33" s="87"/>
      <c r="AQ33" s="87">
        <v>19</v>
      </c>
      <c r="AR33" s="87">
        <v>95</v>
      </c>
      <c r="AS33" s="87"/>
      <c r="AT33" s="87"/>
      <c r="AU33" s="87"/>
    </row>
    <row r="34" spans="1:47" ht="21">
      <c r="A34" s="114" t="e">
        <f t="shared" si="18"/>
        <v>#VALUE!</v>
      </c>
      <c r="B34" s="115"/>
      <c r="C34" s="115"/>
      <c r="D34" s="115"/>
      <c r="E34" s="115"/>
      <c r="F34" s="115"/>
      <c r="G34" s="116">
        <v>0</v>
      </c>
      <c r="H34" s="5">
        <f t="shared" si="19"/>
        <v>0</v>
      </c>
      <c r="I34" s="5">
        <f t="shared" si="20"/>
        <v>0</v>
      </c>
      <c r="J34" s="116">
        <v>0</v>
      </c>
      <c r="K34" s="5">
        <f t="shared" si="21"/>
        <v>0</v>
      </c>
      <c r="L34" s="5">
        <f t="shared" si="22"/>
        <v>0</v>
      </c>
      <c r="M34" s="116">
        <v>0</v>
      </c>
      <c r="N34" s="5">
        <f t="shared" si="23"/>
        <v>0</v>
      </c>
      <c r="O34" s="5">
        <f t="shared" si="24"/>
        <v>0</v>
      </c>
      <c r="P34" s="116">
        <v>0</v>
      </c>
      <c r="Q34" s="5">
        <f t="shared" si="25"/>
        <v>0</v>
      </c>
      <c r="R34" s="5">
        <f t="shared" si="26"/>
        <v>0</v>
      </c>
      <c r="S34" s="116">
        <v>0</v>
      </c>
      <c r="T34" s="5">
        <f t="shared" si="27"/>
        <v>0</v>
      </c>
      <c r="U34" s="5">
        <f t="shared" si="28"/>
        <v>0</v>
      </c>
      <c r="V34" s="116">
        <v>0</v>
      </c>
      <c r="W34" s="5">
        <f t="shared" si="29"/>
        <v>0</v>
      </c>
      <c r="X34" s="5">
        <f t="shared" si="30"/>
        <v>0</v>
      </c>
      <c r="Y34" s="116" t="s">
        <v>37</v>
      </c>
      <c r="Z34" s="5">
        <f t="shared" si="31"/>
        <v>0</v>
      </c>
      <c r="AA34" s="5">
        <f t="shared" si="32"/>
        <v>0</v>
      </c>
      <c r="AB34" s="5">
        <v>1000</v>
      </c>
      <c r="AC34" s="5">
        <f t="shared" si="35"/>
        <v>0</v>
      </c>
      <c r="AD34" s="116">
        <v>0</v>
      </c>
      <c r="AE34" s="5">
        <f t="shared" si="34"/>
        <v>0</v>
      </c>
      <c r="AF34" s="5"/>
      <c r="AG34" s="87"/>
      <c r="AH34" s="87"/>
      <c r="AI34" s="87"/>
      <c r="AJ34" s="87"/>
      <c r="AK34" s="87"/>
      <c r="AL34" s="87"/>
      <c r="AM34" s="87"/>
      <c r="AN34" s="87"/>
      <c r="AO34" s="6"/>
      <c r="AP34" s="87"/>
      <c r="AQ34" s="87">
        <v>20</v>
      </c>
      <c r="AR34" s="87">
        <v>100</v>
      </c>
      <c r="AS34" s="87"/>
      <c r="AT34" s="87"/>
      <c r="AU34" s="87"/>
    </row>
    <row r="35" spans="1:47" ht="15.75">
      <c r="A35" s="114" t="e">
        <f t="shared" si="18"/>
        <v>#VALUE!</v>
      </c>
      <c r="B35" s="115"/>
      <c r="C35" s="115"/>
      <c r="D35" s="115"/>
      <c r="E35" s="115"/>
      <c r="F35" s="115"/>
      <c r="G35" s="116">
        <v>0</v>
      </c>
      <c r="H35" s="5">
        <f t="shared" si="19"/>
        <v>0</v>
      </c>
      <c r="I35" s="5">
        <f t="shared" si="20"/>
        <v>0</v>
      </c>
      <c r="J35" s="116">
        <v>0</v>
      </c>
      <c r="K35" s="5">
        <f t="shared" si="21"/>
        <v>0</v>
      </c>
      <c r="L35" s="5">
        <f t="shared" si="22"/>
        <v>0</v>
      </c>
      <c r="M35" s="116">
        <v>0</v>
      </c>
      <c r="N35" s="5">
        <f t="shared" si="23"/>
        <v>0</v>
      </c>
      <c r="O35" s="5">
        <f t="shared" si="24"/>
        <v>0</v>
      </c>
      <c r="P35" s="116">
        <v>0</v>
      </c>
      <c r="Q35" s="5">
        <f t="shared" si="25"/>
        <v>0</v>
      </c>
      <c r="R35" s="5">
        <f t="shared" si="26"/>
        <v>0</v>
      </c>
      <c r="S35" s="116">
        <v>0</v>
      </c>
      <c r="T35" s="5">
        <f t="shared" si="27"/>
        <v>0</v>
      </c>
      <c r="U35" s="5">
        <f t="shared" si="28"/>
        <v>0</v>
      </c>
      <c r="V35" s="116">
        <v>0</v>
      </c>
      <c r="W35" s="5">
        <f t="shared" si="29"/>
        <v>0</v>
      </c>
      <c r="X35" s="5">
        <f t="shared" si="30"/>
        <v>0</v>
      </c>
      <c r="Y35" s="116" t="s">
        <v>37</v>
      </c>
      <c r="Z35" s="5">
        <f t="shared" si="31"/>
        <v>0</v>
      </c>
      <c r="AA35" s="5">
        <f t="shared" si="32"/>
        <v>0</v>
      </c>
      <c r="AB35" s="5">
        <v>1000</v>
      </c>
      <c r="AC35" s="5">
        <f t="shared" si="35"/>
        <v>0</v>
      </c>
      <c r="AD35" s="116">
        <v>0</v>
      </c>
      <c r="AE35" s="5">
        <f t="shared" si="34"/>
        <v>0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15.75">
      <c r="A36" s="114" t="e">
        <f t="shared" si="18"/>
        <v>#VALUE!</v>
      </c>
      <c r="B36" s="115"/>
      <c r="C36" s="115"/>
      <c r="D36" s="115"/>
      <c r="E36" s="115"/>
      <c r="F36" s="115"/>
      <c r="G36" s="116">
        <v>0</v>
      </c>
      <c r="H36" s="5">
        <f t="shared" si="19"/>
        <v>0</v>
      </c>
      <c r="I36" s="5">
        <f t="shared" si="20"/>
        <v>0</v>
      </c>
      <c r="J36" s="116">
        <v>0</v>
      </c>
      <c r="K36" s="5">
        <f t="shared" si="21"/>
        <v>0</v>
      </c>
      <c r="L36" s="5">
        <f t="shared" si="22"/>
        <v>0</v>
      </c>
      <c r="M36" s="116">
        <v>0</v>
      </c>
      <c r="N36" s="5">
        <f t="shared" si="23"/>
        <v>0</v>
      </c>
      <c r="O36" s="5">
        <f t="shared" si="24"/>
        <v>0</v>
      </c>
      <c r="P36" s="116">
        <v>0</v>
      </c>
      <c r="Q36" s="5">
        <f t="shared" si="25"/>
        <v>0</v>
      </c>
      <c r="R36" s="5">
        <f t="shared" si="26"/>
        <v>0</v>
      </c>
      <c r="S36" s="116">
        <v>0</v>
      </c>
      <c r="T36" s="5">
        <f t="shared" si="27"/>
        <v>0</v>
      </c>
      <c r="U36" s="5">
        <f t="shared" si="28"/>
        <v>0</v>
      </c>
      <c r="V36" s="116">
        <v>0</v>
      </c>
      <c r="W36" s="5">
        <f t="shared" si="29"/>
        <v>0</v>
      </c>
      <c r="X36" s="5">
        <f t="shared" si="30"/>
        <v>0</v>
      </c>
      <c r="Y36" s="116" t="s">
        <v>37</v>
      </c>
      <c r="Z36" s="5">
        <f t="shared" si="31"/>
        <v>0</v>
      </c>
      <c r="AA36" s="5">
        <f t="shared" si="32"/>
        <v>0</v>
      </c>
      <c r="AB36" s="5">
        <v>1000</v>
      </c>
      <c r="AC36" s="5">
        <f t="shared" si="35"/>
        <v>0</v>
      </c>
      <c r="AD36" s="116">
        <v>0</v>
      </c>
      <c r="AE36" s="5">
        <f t="shared" si="34"/>
        <v>0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5.75">
      <c r="A37" s="114" t="e">
        <f t="shared" si="18"/>
        <v>#VALUE!</v>
      </c>
      <c r="B37" s="115"/>
      <c r="C37" s="115"/>
      <c r="D37" s="115"/>
      <c r="E37" s="115"/>
      <c r="F37" s="115"/>
      <c r="G37" s="116">
        <v>0</v>
      </c>
      <c r="H37" s="5">
        <f t="shared" si="19"/>
        <v>0</v>
      </c>
      <c r="I37" s="5">
        <f t="shared" si="20"/>
        <v>0</v>
      </c>
      <c r="J37" s="116">
        <v>0</v>
      </c>
      <c r="K37" s="5">
        <f t="shared" si="21"/>
        <v>0</v>
      </c>
      <c r="L37" s="5">
        <f t="shared" si="22"/>
        <v>0</v>
      </c>
      <c r="M37" s="116">
        <v>0</v>
      </c>
      <c r="N37" s="5">
        <f t="shared" si="23"/>
        <v>0</v>
      </c>
      <c r="O37" s="5">
        <f t="shared" si="24"/>
        <v>0</v>
      </c>
      <c r="P37" s="116">
        <v>0</v>
      </c>
      <c r="Q37" s="5">
        <f t="shared" si="25"/>
        <v>0</v>
      </c>
      <c r="R37" s="5">
        <f t="shared" si="26"/>
        <v>0</v>
      </c>
      <c r="S37" s="116">
        <v>0</v>
      </c>
      <c r="T37" s="5">
        <f t="shared" si="27"/>
        <v>0</v>
      </c>
      <c r="U37" s="5">
        <f t="shared" si="28"/>
        <v>0</v>
      </c>
      <c r="V37" s="116">
        <v>0</v>
      </c>
      <c r="W37" s="5">
        <f t="shared" si="29"/>
        <v>0</v>
      </c>
      <c r="X37" s="5">
        <f t="shared" si="30"/>
        <v>0</v>
      </c>
      <c r="Y37" s="116" t="s">
        <v>37</v>
      </c>
      <c r="Z37" s="5">
        <f t="shared" si="31"/>
        <v>0</v>
      </c>
      <c r="AA37" s="5">
        <f t="shared" si="32"/>
        <v>0</v>
      </c>
      <c r="AB37" s="5">
        <v>1000</v>
      </c>
      <c r="AC37" s="5">
        <f t="shared" si="35"/>
        <v>0</v>
      </c>
      <c r="AD37" s="116">
        <v>0</v>
      </c>
      <c r="AE37" s="5">
        <f t="shared" si="34"/>
        <v>0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15.75">
      <c r="A38" s="114" t="e">
        <f t="shared" si="18"/>
        <v>#VALUE!</v>
      </c>
      <c r="B38" s="115"/>
      <c r="C38" s="115"/>
      <c r="D38" s="115"/>
      <c r="E38" s="115"/>
      <c r="F38" s="115"/>
      <c r="G38" s="116">
        <v>0</v>
      </c>
      <c r="H38" s="5">
        <f t="shared" si="19"/>
        <v>0</v>
      </c>
      <c r="I38" s="5">
        <f t="shared" si="20"/>
        <v>0</v>
      </c>
      <c r="J38" s="116">
        <v>0</v>
      </c>
      <c r="K38" s="5">
        <f t="shared" si="21"/>
        <v>0</v>
      </c>
      <c r="L38" s="5">
        <f t="shared" si="22"/>
        <v>0</v>
      </c>
      <c r="M38" s="116">
        <v>0</v>
      </c>
      <c r="N38" s="5">
        <f t="shared" si="23"/>
        <v>0</v>
      </c>
      <c r="O38" s="5">
        <f t="shared" si="24"/>
        <v>0</v>
      </c>
      <c r="P38" s="116">
        <v>0</v>
      </c>
      <c r="Q38" s="5">
        <f t="shared" si="25"/>
        <v>0</v>
      </c>
      <c r="R38" s="5">
        <f t="shared" si="26"/>
        <v>0</v>
      </c>
      <c r="S38" s="116">
        <v>0</v>
      </c>
      <c r="T38" s="5">
        <f t="shared" si="27"/>
        <v>0</v>
      </c>
      <c r="U38" s="5">
        <f t="shared" si="28"/>
        <v>0</v>
      </c>
      <c r="V38" s="116">
        <v>0</v>
      </c>
      <c r="W38" s="5">
        <f t="shared" si="29"/>
        <v>0</v>
      </c>
      <c r="X38" s="5">
        <f t="shared" si="30"/>
        <v>0</v>
      </c>
      <c r="Y38" s="116" t="s">
        <v>37</v>
      </c>
      <c r="Z38" s="5">
        <f t="shared" si="31"/>
        <v>0</v>
      </c>
      <c r="AA38" s="5">
        <f t="shared" si="32"/>
        <v>0</v>
      </c>
      <c r="AB38" s="5">
        <v>1000</v>
      </c>
      <c r="AC38" s="5">
        <f t="shared" si="35"/>
        <v>0</v>
      </c>
      <c r="AD38" s="116">
        <v>0</v>
      </c>
      <c r="AE38" s="5">
        <f t="shared" si="34"/>
        <v>0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5.75">
      <c r="A39" s="114" t="e">
        <f t="shared" si="18"/>
        <v>#VALUE!</v>
      </c>
      <c r="B39" s="115"/>
      <c r="C39" s="115"/>
      <c r="D39" s="115"/>
      <c r="E39" s="115"/>
      <c r="F39" s="115"/>
      <c r="G39" s="116">
        <v>0</v>
      </c>
      <c r="H39" s="5">
        <f t="shared" si="19"/>
        <v>0</v>
      </c>
      <c r="I39" s="5">
        <f t="shared" si="20"/>
        <v>0</v>
      </c>
      <c r="J39" s="116">
        <v>0</v>
      </c>
      <c r="K39" s="5">
        <f t="shared" si="21"/>
        <v>0</v>
      </c>
      <c r="L39" s="5">
        <f t="shared" si="22"/>
        <v>0</v>
      </c>
      <c r="M39" s="116">
        <v>0</v>
      </c>
      <c r="N39" s="5">
        <f t="shared" si="23"/>
        <v>0</v>
      </c>
      <c r="O39" s="5">
        <f t="shared" si="24"/>
        <v>0</v>
      </c>
      <c r="P39" s="116">
        <v>0</v>
      </c>
      <c r="Q39" s="5">
        <f t="shared" si="25"/>
        <v>0</v>
      </c>
      <c r="R39" s="5">
        <f t="shared" si="26"/>
        <v>0</v>
      </c>
      <c r="S39" s="116">
        <v>0</v>
      </c>
      <c r="T39" s="5">
        <f t="shared" si="27"/>
        <v>0</v>
      </c>
      <c r="U39" s="5">
        <f t="shared" si="28"/>
        <v>0</v>
      </c>
      <c r="V39" s="116">
        <v>0</v>
      </c>
      <c r="W39" s="5">
        <f t="shared" si="29"/>
        <v>0</v>
      </c>
      <c r="X39" s="5">
        <f t="shared" si="30"/>
        <v>0</v>
      </c>
      <c r="Y39" s="116" t="s">
        <v>37</v>
      </c>
      <c r="Z39" s="5">
        <f t="shared" si="31"/>
        <v>0</v>
      </c>
      <c r="AA39" s="5">
        <f t="shared" si="32"/>
        <v>0</v>
      </c>
      <c r="AB39" s="5">
        <v>1000</v>
      </c>
      <c r="AC39" s="5">
        <f t="shared" si="35"/>
        <v>0</v>
      </c>
      <c r="AD39" s="116">
        <v>0</v>
      </c>
      <c r="AE39" s="5">
        <f t="shared" si="34"/>
        <v>0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15.75">
      <c r="A40" s="114" t="e">
        <f t="shared" si="18"/>
        <v>#VALUE!</v>
      </c>
      <c r="B40" s="115"/>
      <c r="C40" s="115"/>
      <c r="D40" s="115"/>
      <c r="E40" s="115"/>
      <c r="F40" s="115"/>
      <c r="G40" s="116">
        <v>0</v>
      </c>
      <c r="H40" s="5">
        <f t="shared" si="19"/>
        <v>0</v>
      </c>
      <c r="I40" s="5">
        <f t="shared" si="20"/>
        <v>0</v>
      </c>
      <c r="J40" s="116">
        <v>0</v>
      </c>
      <c r="K40" s="5">
        <f t="shared" si="21"/>
        <v>0</v>
      </c>
      <c r="L40" s="5">
        <f t="shared" si="22"/>
        <v>0</v>
      </c>
      <c r="M40" s="116">
        <v>0</v>
      </c>
      <c r="N40" s="5">
        <f t="shared" si="23"/>
        <v>0</v>
      </c>
      <c r="O40" s="5">
        <f t="shared" si="24"/>
        <v>0</v>
      </c>
      <c r="P40" s="116">
        <v>0</v>
      </c>
      <c r="Q40" s="5">
        <f t="shared" si="25"/>
        <v>0</v>
      </c>
      <c r="R40" s="5">
        <f t="shared" si="26"/>
        <v>0</v>
      </c>
      <c r="S40" s="116">
        <v>0</v>
      </c>
      <c r="T40" s="5">
        <f t="shared" si="27"/>
        <v>0</v>
      </c>
      <c r="U40" s="5">
        <f t="shared" si="28"/>
        <v>0</v>
      </c>
      <c r="V40" s="116">
        <v>0</v>
      </c>
      <c r="W40" s="5">
        <f t="shared" si="29"/>
        <v>0</v>
      </c>
      <c r="X40" s="5">
        <f t="shared" si="30"/>
        <v>0</v>
      </c>
      <c r="Y40" s="116" t="s">
        <v>37</v>
      </c>
      <c r="Z40" s="5">
        <f t="shared" si="31"/>
        <v>0</v>
      </c>
      <c r="AA40" s="5">
        <f t="shared" si="32"/>
        <v>0</v>
      </c>
      <c r="AB40" s="5">
        <v>1000</v>
      </c>
      <c r="AC40" s="5">
        <f t="shared" si="35"/>
        <v>0</v>
      </c>
      <c r="AD40" s="116">
        <v>0</v>
      </c>
      <c r="AE40" s="5">
        <f t="shared" si="34"/>
        <v>0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5.75">
      <c r="A41" s="114" t="e">
        <f t="shared" si="18"/>
        <v>#VALUE!</v>
      </c>
      <c r="B41" s="115"/>
      <c r="C41" s="115"/>
      <c r="D41" s="115"/>
      <c r="E41" s="115"/>
      <c r="F41" s="115"/>
      <c r="G41" s="116">
        <v>0</v>
      </c>
      <c r="H41" s="5">
        <f t="shared" si="19"/>
        <v>0</v>
      </c>
      <c r="I41" s="5">
        <f t="shared" si="20"/>
        <v>0</v>
      </c>
      <c r="J41" s="116">
        <v>0</v>
      </c>
      <c r="K41" s="5">
        <f t="shared" si="21"/>
        <v>0</v>
      </c>
      <c r="L41" s="5">
        <f t="shared" si="22"/>
        <v>0</v>
      </c>
      <c r="M41" s="116">
        <v>0</v>
      </c>
      <c r="N41" s="5">
        <f t="shared" si="23"/>
        <v>0</v>
      </c>
      <c r="O41" s="5">
        <f t="shared" si="24"/>
        <v>0</v>
      </c>
      <c r="P41" s="116">
        <v>0</v>
      </c>
      <c r="Q41" s="5">
        <f t="shared" si="25"/>
        <v>0</v>
      </c>
      <c r="R41" s="5">
        <f t="shared" si="26"/>
        <v>0</v>
      </c>
      <c r="S41" s="116">
        <v>0</v>
      </c>
      <c r="T41" s="5">
        <f t="shared" si="27"/>
        <v>0</v>
      </c>
      <c r="U41" s="5">
        <f t="shared" si="28"/>
        <v>0</v>
      </c>
      <c r="V41" s="116">
        <v>0</v>
      </c>
      <c r="W41" s="5">
        <f t="shared" si="29"/>
        <v>0</v>
      </c>
      <c r="X41" s="5">
        <f t="shared" si="30"/>
        <v>0</v>
      </c>
      <c r="Y41" s="116" t="s">
        <v>37</v>
      </c>
      <c r="Z41" s="5">
        <f t="shared" si="31"/>
        <v>0</v>
      </c>
      <c r="AA41" s="5">
        <f t="shared" si="32"/>
        <v>0</v>
      </c>
      <c r="AB41" s="5">
        <v>1000</v>
      </c>
      <c r="AC41" s="5">
        <f t="shared" si="35"/>
        <v>0</v>
      </c>
      <c r="AD41" s="116">
        <v>0</v>
      </c>
      <c r="AE41" s="5">
        <f t="shared" si="34"/>
        <v>0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5.75">
      <c r="A42" s="114" t="e">
        <f t="shared" si="18"/>
        <v>#VALUE!</v>
      </c>
      <c r="B42" s="115"/>
      <c r="C42" s="115"/>
      <c r="D42" s="115"/>
      <c r="E42" s="115"/>
      <c r="F42" s="115"/>
      <c r="G42" s="116">
        <v>0</v>
      </c>
      <c r="H42" s="5">
        <f t="shared" si="19"/>
        <v>0</v>
      </c>
      <c r="I42" s="5">
        <f t="shared" si="20"/>
        <v>0</v>
      </c>
      <c r="J42" s="116">
        <v>0</v>
      </c>
      <c r="K42" s="5">
        <f t="shared" si="21"/>
        <v>0</v>
      </c>
      <c r="L42" s="5">
        <f t="shared" si="22"/>
        <v>0</v>
      </c>
      <c r="M42" s="116">
        <v>0</v>
      </c>
      <c r="N42" s="5">
        <f t="shared" si="23"/>
        <v>0</v>
      </c>
      <c r="O42" s="5">
        <f t="shared" si="24"/>
        <v>0</v>
      </c>
      <c r="P42" s="116">
        <v>0</v>
      </c>
      <c r="Q42" s="5">
        <f t="shared" si="25"/>
        <v>0</v>
      </c>
      <c r="R42" s="5">
        <f t="shared" si="26"/>
        <v>0</v>
      </c>
      <c r="S42" s="116">
        <v>0</v>
      </c>
      <c r="T42" s="5">
        <f t="shared" si="27"/>
        <v>0</v>
      </c>
      <c r="U42" s="5">
        <f t="shared" si="28"/>
        <v>0</v>
      </c>
      <c r="V42" s="116">
        <v>0</v>
      </c>
      <c r="W42" s="5">
        <f t="shared" si="29"/>
        <v>0</v>
      </c>
      <c r="X42" s="5">
        <f t="shared" si="30"/>
        <v>0</v>
      </c>
      <c r="Y42" s="116" t="s">
        <v>37</v>
      </c>
      <c r="Z42" s="5">
        <f t="shared" si="31"/>
        <v>0</v>
      </c>
      <c r="AA42" s="5">
        <f t="shared" si="32"/>
        <v>0</v>
      </c>
      <c r="AB42" s="5">
        <v>1000</v>
      </c>
      <c r="AC42" s="5">
        <f t="shared" si="35"/>
        <v>0</v>
      </c>
      <c r="AD42" s="116">
        <v>0</v>
      </c>
      <c r="AE42" s="5">
        <f t="shared" si="34"/>
        <v>0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15.75">
      <c r="A43" s="114" t="e">
        <f t="shared" si="18"/>
        <v>#VALUE!</v>
      </c>
      <c r="B43" s="115"/>
      <c r="C43" s="115"/>
      <c r="D43" s="115"/>
      <c r="E43" s="115"/>
      <c r="F43" s="115"/>
      <c r="G43" s="116">
        <v>0</v>
      </c>
      <c r="H43" s="5">
        <f t="shared" si="19"/>
        <v>0</v>
      </c>
      <c r="I43" s="5">
        <f t="shared" si="20"/>
        <v>0</v>
      </c>
      <c r="J43" s="116">
        <v>0</v>
      </c>
      <c r="K43" s="5">
        <f t="shared" si="21"/>
        <v>0</v>
      </c>
      <c r="L43" s="5">
        <f t="shared" si="22"/>
        <v>0</v>
      </c>
      <c r="M43" s="116">
        <v>0</v>
      </c>
      <c r="N43" s="5">
        <f t="shared" si="23"/>
        <v>0</v>
      </c>
      <c r="O43" s="5">
        <f t="shared" si="24"/>
        <v>0</v>
      </c>
      <c r="P43" s="116">
        <v>0</v>
      </c>
      <c r="Q43" s="5">
        <f t="shared" si="25"/>
        <v>0</v>
      </c>
      <c r="R43" s="5">
        <f t="shared" si="26"/>
        <v>0</v>
      </c>
      <c r="S43" s="116">
        <v>0</v>
      </c>
      <c r="T43" s="5">
        <f t="shared" si="27"/>
        <v>0</v>
      </c>
      <c r="U43" s="5">
        <f t="shared" si="28"/>
        <v>0</v>
      </c>
      <c r="V43" s="116">
        <v>0</v>
      </c>
      <c r="W43" s="5">
        <f t="shared" si="29"/>
        <v>0</v>
      </c>
      <c r="X43" s="5">
        <f t="shared" si="30"/>
        <v>0</v>
      </c>
      <c r="Y43" s="116" t="s">
        <v>37</v>
      </c>
      <c r="Z43" s="5">
        <f t="shared" si="31"/>
        <v>0</v>
      </c>
      <c r="AA43" s="5">
        <f t="shared" si="32"/>
        <v>0</v>
      </c>
      <c r="AB43" s="5">
        <v>1000</v>
      </c>
      <c r="AC43" s="5">
        <f t="shared" si="35"/>
        <v>0</v>
      </c>
      <c r="AD43" s="116">
        <v>0</v>
      </c>
      <c r="AE43" s="5">
        <f t="shared" si="34"/>
        <v>0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>
      <c r="A44" s="114" t="e">
        <f t="shared" si="18"/>
        <v>#VALUE!</v>
      </c>
      <c r="B44" s="115"/>
      <c r="C44" s="115"/>
      <c r="D44" s="115"/>
      <c r="E44" s="115"/>
      <c r="F44" s="115"/>
      <c r="G44" s="116">
        <v>0</v>
      </c>
      <c r="H44" s="5">
        <f t="shared" si="19"/>
        <v>0</v>
      </c>
      <c r="I44" s="5">
        <f t="shared" si="20"/>
        <v>0</v>
      </c>
      <c r="J44" s="116">
        <v>0</v>
      </c>
      <c r="K44" s="5">
        <f t="shared" si="21"/>
        <v>0</v>
      </c>
      <c r="L44" s="5">
        <f t="shared" si="22"/>
        <v>0</v>
      </c>
      <c r="M44" s="116">
        <v>0</v>
      </c>
      <c r="N44" s="5">
        <f t="shared" si="23"/>
        <v>0</v>
      </c>
      <c r="O44" s="5">
        <f t="shared" si="24"/>
        <v>0</v>
      </c>
      <c r="P44" s="116">
        <v>0</v>
      </c>
      <c r="Q44" s="5">
        <f t="shared" si="25"/>
        <v>0</v>
      </c>
      <c r="R44" s="5">
        <f t="shared" si="26"/>
        <v>0</v>
      </c>
      <c r="S44" s="116">
        <v>0</v>
      </c>
      <c r="T44" s="5">
        <f t="shared" si="27"/>
        <v>0</v>
      </c>
      <c r="U44" s="5">
        <f t="shared" si="28"/>
        <v>0</v>
      </c>
      <c r="V44" s="116">
        <v>0</v>
      </c>
      <c r="W44" s="5">
        <f t="shared" si="29"/>
        <v>0</v>
      </c>
      <c r="X44" s="5">
        <f t="shared" si="30"/>
        <v>0</v>
      </c>
      <c r="Y44" s="116" t="s">
        <v>37</v>
      </c>
      <c r="Z44" s="5">
        <f t="shared" si="31"/>
        <v>0</v>
      </c>
      <c r="AA44" s="5">
        <f t="shared" si="32"/>
        <v>0</v>
      </c>
      <c r="AB44" s="5">
        <v>1000</v>
      </c>
      <c r="AC44" s="5">
        <f t="shared" si="35"/>
        <v>0</v>
      </c>
      <c r="AD44" s="116">
        <v>0</v>
      </c>
      <c r="AE44" s="5">
        <f t="shared" si="34"/>
        <v>0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15.75"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5.75"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5.75"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32:47" ht="15.75"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32:47" ht="15.75"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32:47" ht="15.75"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32:47" ht="15.75"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32:47" ht="15.75"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32:47" ht="15.75"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32:47" ht="15.75"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32:47" ht="15.75"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32:47" ht="15.75"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32:47" ht="15.75"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32:47" ht="15.75"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32:47" ht="15.75"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32:47" ht="15.75"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32:47" ht="15.75"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32:47" ht="15.75"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32:47" ht="15.75"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32:47" ht="15.75"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32:47" ht="15.75"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32:47" ht="15.75"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32:47" ht="15.75"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32:47" ht="15.75"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32:47" ht="15.75"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32:47" ht="15.75"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32:47" ht="15.75"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32:47" ht="15.75"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32:47" ht="15.75"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32:47" ht="15.75"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  <row r="76" spans="32:47" ht="15.75">
      <c r="AF76" s="5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</row>
    <row r="77" spans="32:47" ht="15.75">
      <c r="AF77" s="5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</row>
    <row r="78" spans="32:47" ht="15.75">
      <c r="AF78" s="5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</row>
    <row r="79" spans="32:47" ht="15.75">
      <c r="AF79" s="5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</row>
    <row r="80" spans="32:47" ht="15.75">
      <c r="AF80" s="5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</row>
    <row r="81" spans="32:47" ht="15.75">
      <c r="AF81" s="5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</row>
    <row r="82" spans="32:47" ht="15.75">
      <c r="AF82" s="5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</row>
    <row r="83" spans="32:47" ht="15.75">
      <c r="AF83" s="5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</row>
    <row r="84" spans="32:47" ht="15.75">
      <c r="AF84" s="5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</row>
    <row r="85" spans="32:47" ht="15.75">
      <c r="AF85" s="5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</row>
    <row r="86" spans="32:47" ht="15.75">
      <c r="AF86" s="5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</row>
    <row r="87" spans="32:47" ht="15.75">
      <c r="AF87" s="5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</row>
  </sheetData>
  <mergeCells count="25">
    <mergeCell ref="A20:AE20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19">
    <cfRule type="cellIs" dxfId="542" priority="1" operator="between">
      <formula>951</formula>
      <formula>1000</formula>
    </cfRule>
    <cfRule type="cellIs" dxfId="541" priority="2" operator="between">
      <formula>901</formula>
      <formula>950</formula>
    </cfRule>
    <cfRule type="cellIs" dxfId="540" priority="29" operator="between">
      <formula>851</formula>
      <formula>900</formula>
    </cfRule>
    <cfRule type="cellIs" dxfId="539" priority="30" operator="between">
      <formula>801</formula>
      <formula>850</formula>
    </cfRule>
    <cfRule type="cellIs" dxfId="538" priority="31" operator="between">
      <formula>751</formula>
      <formula>800</formula>
    </cfRule>
    <cfRule type="cellIs" dxfId="537" priority="32" operator="between">
      <formula>701</formula>
      <formula>750</formula>
    </cfRule>
    <cfRule type="cellIs" dxfId="536" priority="33" operator="between">
      <formula>651</formula>
      <formula>700</formula>
    </cfRule>
    <cfRule type="cellIs" dxfId="535" priority="34" operator="between">
      <formula>551</formula>
      <formula>650</formula>
    </cfRule>
    <cfRule type="cellIs" dxfId="534" priority="35" operator="between">
      <formula>501</formula>
      <formula>550</formula>
    </cfRule>
    <cfRule type="cellIs" dxfId="533" priority="36" operator="between">
      <formula>401</formula>
      <formula>450</formula>
    </cfRule>
    <cfRule type="cellIs" dxfId="532" priority="37" operator="between">
      <formula>451</formula>
      <formula>600</formula>
    </cfRule>
    <cfRule type="cellIs" dxfId="531" priority="38" operator="between">
      <formula>451</formula>
      <formula>500</formula>
    </cfRule>
    <cfRule type="cellIs" dxfId="530" priority="39" operator="between">
      <formula>351</formula>
      <formula>400</formula>
    </cfRule>
    <cfRule type="cellIs" dxfId="529" priority="40" operator="between">
      <formula>0</formula>
      <formula>350</formula>
    </cfRule>
  </conditionalFormatting>
  <conditionalFormatting sqref="AD4:AD19">
    <cfRule type="cellIs" dxfId="528" priority="16" operator="equal">
      <formula>"951-1000"</formula>
    </cfRule>
    <cfRule type="cellIs" dxfId="527" priority="17" operator="equal">
      <formula>"901-950"</formula>
    </cfRule>
    <cfRule type="cellIs" dxfId="526" priority="18" operator="equal">
      <formula>"851-900"</formula>
    </cfRule>
    <cfRule type="cellIs" dxfId="525" priority="19" operator="equal">
      <formula>"801-850"</formula>
    </cfRule>
    <cfRule type="cellIs" dxfId="524" priority="20" operator="equal">
      <formula>"751-800"</formula>
    </cfRule>
    <cfRule type="cellIs" dxfId="523" priority="21" operator="equal">
      <formula>"701-750"</formula>
    </cfRule>
    <cfRule type="cellIs" dxfId="522" priority="22" operator="equal">
      <formula>"651-700"</formula>
    </cfRule>
    <cfRule type="cellIs" dxfId="521" priority="23" operator="equal">
      <formula>"551-650"</formula>
    </cfRule>
    <cfRule type="cellIs" dxfId="520" priority="24" operator="equal">
      <formula>"501-550"</formula>
    </cfRule>
    <cfRule type="cellIs" dxfId="519" priority="25" operator="equal">
      <formula>"451-500"</formula>
    </cfRule>
    <cfRule type="cellIs" dxfId="518" priority="26" operator="equal">
      <formula>"401-450"</formula>
    </cfRule>
    <cfRule type="cellIs" dxfId="517" priority="27" operator="equal">
      <formula>"351-400"</formula>
    </cfRule>
    <cfRule type="cellIs" dxfId="516" priority="28" operator="equal">
      <formula>"0-350"</formula>
    </cfRule>
  </conditionalFormatting>
  <conditionalFormatting sqref="AE4:AE19">
    <cfRule type="cellIs" dxfId="515" priority="3" operator="equal">
      <formula>"الف-یک"</formula>
    </cfRule>
    <cfRule type="cellIs" dxfId="514" priority="4" operator="equal">
      <formula>"ب-یک"</formula>
    </cfRule>
    <cfRule type="cellIs" dxfId="513" priority="5" operator="equal">
      <formula>"ج-یک"</formula>
    </cfRule>
    <cfRule type="cellIs" dxfId="512" priority="6" operator="equal">
      <formula>"الف-دو"</formula>
    </cfRule>
    <cfRule type="cellIs" dxfId="511" priority="7" operator="equal">
      <formula>"ب-دو"</formula>
    </cfRule>
    <cfRule type="cellIs" dxfId="510" priority="8" operator="equal">
      <formula>"ج-دو"</formula>
    </cfRule>
    <cfRule type="cellIs" dxfId="509" priority="9" operator="equal">
      <formula>"الف-سوم"</formula>
    </cfRule>
    <cfRule type="cellIs" dxfId="508" priority="10" operator="equal">
      <formula>"ب-سوم"</formula>
    </cfRule>
    <cfRule type="cellIs" dxfId="507" priority="11" operator="equal">
      <formula>"ج-سوم"</formula>
    </cfRule>
    <cfRule type="cellIs" dxfId="506" priority="12" operator="equal">
      <formula>"الف-چهارم"</formula>
    </cfRule>
    <cfRule type="cellIs" dxfId="505" priority="13" operator="equal">
      <formula>"ب-چهارم"</formula>
    </cfRule>
    <cfRule type="cellIs" dxfId="504" priority="14" operator="equal">
      <formula>"ج-چهارم"</formula>
    </cfRule>
    <cfRule type="cellIs" dxfId="503" priority="15" operator="equal">
      <formula>"بدون درجه"</formula>
    </cfRule>
  </conditionalFormatting>
  <conditionalFormatting sqref="AL36">
    <cfRule type="cellIs" dxfId="502" priority="54" operator="equal">
      <formula>"الف- یک"</formula>
    </cfRule>
    <cfRule type="cellIs" dxfId="501" priority="55" operator="equal">
      <formula>"بدون درجه"</formula>
    </cfRule>
  </conditionalFormatting>
  <conditionalFormatting sqref="AL34:AM34">
    <cfRule type="dataBar" priority="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{9DE12D12-66C3-4D2C-9DB5-0EC842DE270A}</x14:id>
        </ext>
      </extLst>
    </cfRule>
    <cfRule type="notContainsBlanks" dxfId="500" priority="57">
      <formula>LEN(TRIM(AL34))&gt;0</formula>
    </cfRule>
  </conditionalFormatting>
  <dataValidations count="14">
    <dataValidation type="list" allowBlank="1" showInputMessage="1" showErrorMessage="1" sqref="J21:J44" xr:uid="{00000000-0002-0000-1000-000000000000}">
      <formula1>$AI$2:$AI$24</formula1>
    </dataValidation>
    <dataValidation type="list" allowBlank="1" showInputMessage="1" showErrorMessage="1" sqref="P21:P44 P4:P19" xr:uid="{00000000-0002-0000-1000-000001000000}">
      <formula1>$AM$2:$AM$5</formula1>
    </dataValidation>
    <dataValidation type="list" allowBlank="1" showInputMessage="1" showErrorMessage="1" sqref="V21:V44" xr:uid="{00000000-0002-0000-1000-000002000000}">
      <formula1>$AQ$2:$AQ$34</formula1>
    </dataValidation>
    <dataValidation type="list" allowBlank="1" showInputMessage="1" showErrorMessage="1" sqref="S21:S44" xr:uid="{00000000-0002-0000-1000-000003000000}">
      <formula1>$AO$2:$AO$19</formula1>
    </dataValidation>
    <dataValidation type="list" allowBlank="1" showInputMessage="1" showErrorMessage="1" sqref="M21:M44 M4:M19" xr:uid="{00000000-0002-0000-1000-000004000000}">
      <formula1>$AK$2:$AK$4</formula1>
    </dataValidation>
    <dataValidation type="list" allowBlank="1" showInputMessage="1" showErrorMessage="1" sqref="AD21:AD44" xr:uid="{00000000-0002-0000-1000-000005000000}">
      <formula1>$AL$20:$AL$33</formula1>
    </dataValidation>
    <dataValidation type="list" allowBlank="1" showInputMessage="1" showErrorMessage="1" sqref="G21:G44" xr:uid="{00000000-0002-0000-1000-000006000000}">
      <formula1>$AG$2:$AG$19</formula1>
    </dataValidation>
    <dataValidation type="list" allowBlank="1" showInputMessage="1" showErrorMessage="1" sqref="Y21:Y44" xr:uid="{00000000-0002-0000-1000-000007000000}">
      <formula1>$AS$2:$AS$20</formula1>
    </dataValidation>
    <dataValidation type="list" allowBlank="1" showInputMessage="1" showErrorMessage="1" sqref="J4:J19" xr:uid="{B2612415-DA0A-4790-92AF-FEC215947BD2}">
      <formula1>$AI$2:$AI$12</formula1>
    </dataValidation>
    <dataValidation type="list" allowBlank="1" showInputMessage="1" showErrorMessage="1" sqref="S4:S19" xr:uid="{5DE5AA70-A120-4AC4-817F-2F19E6FC2C28}">
      <formula1>$AO$2:$AO$6</formula1>
    </dataValidation>
    <dataValidation type="list" allowBlank="1" showInputMessage="1" showErrorMessage="1" sqref="G4:G19" xr:uid="{3097EB88-241B-4812-861A-9801EC5E6055}">
      <formula1>$AG$2:$AG$6</formula1>
    </dataValidation>
    <dataValidation type="list" allowBlank="1" showInputMessage="1" showErrorMessage="1" sqref="Y4:Y19" xr:uid="{9B42CD98-3DFA-4E1D-9B09-916F57AACA3D}">
      <formula1>$AS$2:$AS$8</formula1>
    </dataValidation>
    <dataValidation type="list" allowBlank="1" showInputMessage="1" showErrorMessage="1" sqref="V4:V19" xr:uid="{94519FD9-BE90-4174-AD79-A958155CBFD0}">
      <formula1>$AQ$2:$AQ$19</formula1>
    </dataValidation>
    <dataValidation type="list" allowBlank="1" showInputMessage="1" showErrorMessage="1" sqref="AD4:AD19" xr:uid="{41D79C78-1BA2-4AF5-8CFE-7C27B8E4AD83}">
      <formula1>$AL$8:$AL$19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DE12D12-66C3-4D2C-9DB5-0EC842DE27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AL34:AM34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tabColor rgb="FF0070C0"/>
  </sheetPr>
  <dimension ref="A1:AU75"/>
  <sheetViews>
    <sheetView rightToLeft="1" workbookViewId="0">
      <selection activeCell="A13" sqref="A13:AE13"/>
    </sheetView>
  </sheetViews>
  <sheetFormatPr defaultRowHeight="15"/>
  <cols>
    <col min="1" max="1" width="5.140625" bestFit="1" customWidth="1"/>
    <col min="3" max="3" width="13.42578125" customWidth="1"/>
    <col min="4" max="4" width="14.85546875" customWidth="1"/>
    <col min="5" max="5" width="16.28515625" customWidth="1"/>
    <col min="6" max="6" width="15.8554687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4.85546875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263</v>
      </c>
      <c r="C4" s="17" t="s">
        <v>264</v>
      </c>
      <c r="D4" s="17" t="s">
        <v>265</v>
      </c>
      <c r="E4" s="17" t="s">
        <v>266</v>
      </c>
      <c r="F4" s="17" t="s">
        <v>267</v>
      </c>
      <c r="G4" s="11" t="s">
        <v>28</v>
      </c>
      <c r="H4" s="41">
        <f t="shared" ref="H4:H25" si="0">IFERROR(VLOOKUP(G4,$AG$2:$AH$6,2,FALSE),0)</f>
        <v>35</v>
      </c>
      <c r="I4" s="42">
        <f t="shared" ref="I4:I25" si="1">H4*2</f>
        <v>70</v>
      </c>
      <c r="J4" s="15">
        <v>6000</v>
      </c>
      <c r="K4" s="43">
        <f t="shared" ref="K4:K25" si="2">IFERROR(VLOOKUP(J4,$AI$2:$AJ$12,2,FALSE),0)</f>
        <v>60</v>
      </c>
      <c r="L4" s="44">
        <f t="shared" ref="L4:L25" si="3">K4*2</f>
        <v>120</v>
      </c>
      <c r="M4" s="10" t="s">
        <v>32</v>
      </c>
      <c r="N4" s="45">
        <f t="shared" ref="N4:N25" si="4">IFERROR(VLOOKUP(M4,$AK$2:$AL$4,2,FALSE),0)</f>
        <v>100</v>
      </c>
      <c r="O4" s="46">
        <f t="shared" ref="O4:O25" si="5">N4*2</f>
        <v>200</v>
      </c>
      <c r="P4" s="12" t="s">
        <v>12</v>
      </c>
      <c r="Q4" s="47">
        <f t="shared" ref="Q4:Q25" si="6">IFERROR(VLOOKUP(P4,$AM$2:$AN$5,2,FALSE),0)</f>
        <v>100</v>
      </c>
      <c r="R4" s="48">
        <f t="shared" ref="R4:R25" si="7">Q4*2</f>
        <v>200</v>
      </c>
      <c r="S4" s="13" t="s">
        <v>30</v>
      </c>
      <c r="T4" s="49">
        <f t="shared" ref="T4:T25" si="8">IFERROR(VLOOKUP(S4,$AO$2:$AP$6,2,FALSE),0)</f>
        <v>100</v>
      </c>
      <c r="U4" s="50">
        <f t="shared" ref="U4:U25" si="9">T4*1</f>
        <v>100</v>
      </c>
      <c r="V4" s="18">
        <v>20</v>
      </c>
      <c r="W4" s="51">
        <f t="shared" ref="W4:W25" si="10">IFERROR(VLOOKUP(V4,$AQ$2:$AR$22,2,FALSE),0)</f>
        <v>100</v>
      </c>
      <c r="X4" s="52">
        <f t="shared" ref="X4:X25" si="11">W4*1</f>
        <v>100</v>
      </c>
      <c r="Y4" s="14" t="s">
        <v>37</v>
      </c>
      <c r="Z4" s="53">
        <f t="shared" ref="Z4:Z25" si="12">IFERROR(VLOOKUP(Y4,$AS$2:$AT$8,2,FALSE),0)</f>
        <v>0</v>
      </c>
      <c r="AA4" s="54">
        <f>Z4*1</f>
        <v>0</v>
      </c>
      <c r="AB4" s="55">
        <v>1000</v>
      </c>
      <c r="AC4" s="125">
        <f>SUM(I4,L4,O4,R4,U4,X4,AA4)-Y499</f>
        <v>790</v>
      </c>
      <c r="AD4" s="19" t="s">
        <v>21</v>
      </c>
      <c r="AE4" s="57" t="str">
        <f t="shared" ref="AE4:AE25" si="13">IFERROR(VLOOKUP(AD4,$AL$8:$AM$20,2,FALSE),0)</f>
        <v>ب-دو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263</v>
      </c>
      <c r="C5" s="17" t="s">
        <v>268</v>
      </c>
      <c r="D5" s="17" t="s">
        <v>269</v>
      </c>
      <c r="E5" s="17" t="s">
        <v>270</v>
      </c>
      <c r="F5" s="17" t="s">
        <v>267</v>
      </c>
      <c r="G5" s="11" t="s">
        <v>32</v>
      </c>
      <c r="H5" s="41">
        <f t="shared" si="0"/>
        <v>100</v>
      </c>
      <c r="I5" s="42">
        <f t="shared" si="1"/>
        <v>200</v>
      </c>
      <c r="J5" s="15">
        <v>10000</v>
      </c>
      <c r="K5" s="43">
        <f t="shared" si="2"/>
        <v>100</v>
      </c>
      <c r="L5" s="44">
        <f t="shared" si="3"/>
        <v>200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12</v>
      </c>
      <c r="Q5" s="47">
        <f t="shared" si="6"/>
        <v>100</v>
      </c>
      <c r="R5" s="48">
        <f t="shared" si="7"/>
        <v>200</v>
      </c>
      <c r="S5" s="13" t="s">
        <v>28</v>
      </c>
      <c r="T5" s="49">
        <f t="shared" si="8"/>
        <v>35</v>
      </c>
      <c r="U5" s="50">
        <f t="shared" si="9"/>
        <v>35</v>
      </c>
      <c r="V5" s="18">
        <v>20</v>
      </c>
      <c r="W5" s="51">
        <f t="shared" si="10"/>
        <v>100</v>
      </c>
      <c r="X5" s="52">
        <f t="shared" si="11"/>
        <v>100</v>
      </c>
      <c r="Y5" s="14" t="s">
        <v>37</v>
      </c>
      <c r="Z5" s="53">
        <f t="shared" si="12"/>
        <v>0</v>
      </c>
      <c r="AA5" s="54">
        <f t="shared" ref="AA5:AA60" si="14">Z5*1</f>
        <v>0</v>
      </c>
      <c r="AB5" s="55">
        <v>1000</v>
      </c>
      <c r="AC5" s="125">
        <f t="shared" ref="AC5:AC11" si="15">SUM(I5,L5,O5,R5,U5,X5,AA5)-Y500</f>
        <v>935</v>
      </c>
      <c r="AD5" s="19" t="s">
        <v>18</v>
      </c>
      <c r="AE5" s="57" t="str">
        <f t="shared" si="13"/>
        <v>ب-یک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8.5">
      <c r="A6" s="16">
        <f t="shared" ref="A6:A25" si="16">A5+1</f>
        <v>3</v>
      </c>
      <c r="B6" s="17" t="s">
        <v>263</v>
      </c>
      <c r="C6" s="17" t="s">
        <v>271</v>
      </c>
      <c r="D6" s="17" t="s">
        <v>272</v>
      </c>
      <c r="E6" s="17" t="s">
        <v>273</v>
      </c>
      <c r="F6" s="17" t="s">
        <v>274</v>
      </c>
      <c r="G6" s="11" t="s">
        <v>29</v>
      </c>
      <c r="H6" s="41">
        <f t="shared" si="0"/>
        <v>50</v>
      </c>
      <c r="I6" s="42">
        <f t="shared" si="1"/>
        <v>100</v>
      </c>
      <c r="J6" s="15">
        <v>10000</v>
      </c>
      <c r="K6" s="43">
        <f t="shared" si="2"/>
        <v>100</v>
      </c>
      <c r="L6" s="44">
        <f t="shared" si="3"/>
        <v>200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12</v>
      </c>
      <c r="Q6" s="47">
        <f t="shared" si="6"/>
        <v>100</v>
      </c>
      <c r="R6" s="48">
        <f t="shared" si="7"/>
        <v>200</v>
      </c>
      <c r="S6" s="13" t="s">
        <v>28</v>
      </c>
      <c r="T6" s="49">
        <f t="shared" si="8"/>
        <v>35</v>
      </c>
      <c r="U6" s="50">
        <f t="shared" si="9"/>
        <v>35</v>
      </c>
      <c r="V6" s="18">
        <v>20</v>
      </c>
      <c r="W6" s="51">
        <f t="shared" si="10"/>
        <v>100</v>
      </c>
      <c r="X6" s="52">
        <f t="shared" si="11"/>
        <v>100</v>
      </c>
      <c r="Y6" s="14" t="s">
        <v>37</v>
      </c>
      <c r="Z6" s="53">
        <f t="shared" si="12"/>
        <v>0</v>
      </c>
      <c r="AA6" s="54">
        <f t="shared" si="14"/>
        <v>0</v>
      </c>
      <c r="AB6" s="55">
        <v>1000</v>
      </c>
      <c r="AC6" s="125">
        <f t="shared" si="15"/>
        <v>835</v>
      </c>
      <c r="AD6" s="19" t="s">
        <v>20</v>
      </c>
      <c r="AE6" s="57" t="str">
        <f t="shared" si="13"/>
        <v>الف-دو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6">
        <f t="shared" si="16"/>
        <v>4</v>
      </c>
      <c r="B7" s="17" t="s">
        <v>263</v>
      </c>
      <c r="C7" s="17" t="s">
        <v>275</v>
      </c>
      <c r="D7" s="17" t="s">
        <v>276</v>
      </c>
      <c r="E7" s="17">
        <v>5260270789</v>
      </c>
      <c r="F7" s="17" t="s">
        <v>1054</v>
      </c>
      <c r="G7" s="11" t="s">
        <v>29</v>
      </c>
      <c r="H7" s="41">
        <f t="shared" si="0"/>
        <v>50</v>
      </c>
      <c r="I7" s="42">
        <f t="shared" si="1"/>
        <v>100</v>
      </c>
      <c r="J7" s="15">
        <v>10000</v>
      </c>
      <c r="K7" s="43">
        <f t="shared" si="2"/>
        <v>100</v>
      </c>
      <c r="L7" s="44">
        <f t="shared" si="3"/>
        <v>200</v>
      </c>
      <c r="M7" s="10" t="s">
        <v>32</v>
      </c>
      <c r="N7" s="45">
        <f t="shared" si="4"/>
        <v>100</v>
      </c>
      <c r="O7" s="46">
        <f t="shared" si="5"/>
        <v>200</v>
      </c>
      <c r="P7" s="12" t="s">
        <v>12</v>
      </c>
      <c r="Q7" s="47">
        <f t="shared" si="6"/>
        <v>100</v>
      </c>
      <c r="R7" s="48">
        <f t="shared" si="7"/>
        <v>200</v>
      </c>
      <c r="S7" s="13" t="s">
        <v>30</v>
      </c>
      <c r="T7" s="49">
        <f t="shared" si="8"/>
        <v>100</v>
      </c>
      <c r="U7" s="50">
        <f t="shared" si="9"/>
        <v>100</v>
      </c>
      <c r="V7" s="18">
        <v>5</v>
      </c>
      <c r="W7" s="51">
        <f t="shared" si="10"/>
        <v>25</v>
      </c>
      <c r="X7" s="52">
        <f t="shared" si="11"/>
        <v>25</v>
      </c>
      <c r="Y7" s="14" t="s">
        <v>37</v>
      </c>
      <c r="Z7" s="53">
        <f t="shared" si="12"/>
        <v>0</v>
      </c>
      <c r="AA7" s="54">
        <f t="shared" si="14"/>
        <v>0</v>
      </c>
      <c r="AB7" s="55">
        <v>1000</v>
      </c>
      <c r="AC7" s="125">
        <f t="shared" si="15"/>
        <v>825</v>
      </c>
      <c r="AD7" s="19" t="s">
        <v>20</v>
      </c>
      <c r="AE7" s="57" t="str">
        <f t="shared" si="13"/>
        <v>الف-دو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8.5">
      <c r="A8" s="16">
        <f t="shared" si="16"/>
        <v>5</v>
      </c>
      <c r="B8" s="17" t="s">
        <v>263</v>
      </c>
      <c r="C8" s="17" t="s">
        <v>277</v>
      </c>
      <c r="D8" s="17" t="s">
        <v>278</v>
      </c>
      <c r="E8" s="17">
        <v>1990065112</v>
      </c>
      <c r="F8" s="17" t="s">
        <v>267</v>
      </c>
      <c r="G8" s="11" t="s">
        <v>29</v>
      </c>
      <c r="H8" s="41">
        <f t="shared" si="0"/>
        <v>50</v>
      </c>
      <c r="I8" s="42">
        <f t="shared" si="1"/>
        <v>100</v>
      </c>
      <c r="J8" s="15">
        <v>10000</v>
      </c>
      <c r="K8" s="43">
        <f t="shared" si="2"/>
        <v>100</v>
      </c>
      <c r="L8" s="44">
        <f t="shared" si="3"/>
        <v>200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12</v>
      </c>
      <c r="Q8" s="47">
        <f t="shared" si="6"/>
        <v>100</v>
      </c>
      <c r="R8" s="48">
        <f t="shared" si="7"/>
        <v>200</v>
      </c>
      <c r="S8" s="13" t="s">
        <v>29</v>
      </c>
      <c r="T8" s="49">
        <f t="shared" si="8"/>
        <v>50</v>
      </c>
      <c r="U8" s="50">
        <f t="shared" si="9"/>
        <v>50</v>
      </c>
      <c r="V8" s="18">
        <v>5</v>
      </c>
      <c r="W8" s="51">
        <f t="shared" si="10"/>
        <v>25</v>
      </c>
      <c r="X8" s="52">
        <f t="shared" si="11"/>
        <v>25</v>
      </c>
      <c r="Y8" s="14" t="s">
        <v>37</v>
      </c>
      <c r="Z8" s="53">
        <f t="shared" si="12"/>
        <v>0</v>
      </c>
      <c r="AA8" s="54">
        <f t="shared" si="14"/>
        <v>0</v>
      </c>
      <c r="AB8" s="55">
        <v>1000</v>
      </c>
      <c r="AC8" s="125">
        <f t="shared" si="15"/>
        <v>775</v>
      </c>
      <c r="AD8" s="19" t="s">
        <v>21</v>
      </c>
      <c r="AE8" s="57" t="str">
        <f t="shared" si="13"/>
        <v>ب-دو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263</v>
      </c>
      <c r="C9" s="17" t="s">
        <v>279</v>
      </c>
      <c r="D9" s="17" t="s">
        <v>280</v>
      </c>
      <c r="E9" s="17">
        <v>1990113354</v>
      </c>
      <c r="F9" s="17" t="s">
        <v>281</v>
      </c>
      <c r="G9" s="11" t="s">
        <v>29</v>
      </c>
      <c r="H9" s="41">
        <f t="shared" si="0"/>
        <v>50</v>
      </c>
      <c r="I9" s="42">
        <f t="shared" si="1"/>
        <v>100</v>
      </c>
      <c r="J9" s="15">
        <v>10000</v>
      </c>
      <c r="K9" s="43">
        <f t="shared" si="2"/>
        <v>100</v>
      </c>
      <c r="L9" s="44">
        <f t="shared" si="3"/>
        <v>200</v>
      </c>
      <c r="M9" s="10" t="s">
        <v>32</v>
      </c>
      <c r="N9" s="45">
        <f t="shared" si="4"/>
        <v>100</v>
      </c>
      <c r="O9" s="46">
        <f t="shared" si="5"/>
        <v>200</v>
      </c>
      <c r="P9" s="12" t="s">
        <v>12</v>
      </c>
      <c r="Q9" s="47">
        <f t="shared" si="6"/>
        <v>100</v>
      </c>
      <c r="R9" s="48">
        <f t="shared" si="7"/>
        <v>200</v>
      </c>
      <c r="S9" s="13" t="s">
        <v>29</v>
      </c>
      <c r="T9" s="49">
        <f t="shared" si="8"/>
        <v>50</v>
      </c>
      <c r="U9" s="50">
        <f t="shared" si="9"/>
        <v>50</v>
      </c>
      <c r="V9" s="18">
        <v>2</v>
      </c>
      <c r="W9" s="51">
        <f t="shared" si="10"/>
        <v>10</v>
      </c>
      <c r="X9" s="52">
        <f t="shared" si="11"/>
        <v>10</v>
      </c>
      <c r="Y9" s="14" t="s">
        <v>37</v>
      </c>
      <c r="Z9" s="53">
        <f t="shared" si="12"/>
        <v>0</v>
      </c>
      <c r="AA9" s="54">
        <f t="shared" si="14"/>
        <v>0</v>
      </c>
      <c r="AB9" s="55">
        <v>1000</v>
      </c>
      <c r="AC9" s="125">
        <f t="shared" si="15"/>
        <v>760</v>
      </c>
      <c r="AD9" s="19" t="s">
        <v>21</v>
      </c>
      <c r="AE9" s="57" t="str">
        <f t="shared" si="13"/>
        <v>ب-دو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263</v>
      </c>
      <c r="C10" s="17" t="s">
        <v>282</v>
      </c>
      <c r="D10" s="17" t="s">
        <v>283</v>
      </c>
      <c r="E10" s="17">
        <v>5268462903</v>
      </c>
      <c r="F10" s="17" t="s">
        <v>80</v>
      </c>
      <c r="G10" s="11" t="s">
        <v>29</v>
      </c>
      <c r="H10" s="41">
        <f t="shared" si="0"/>
        <v>50</v>
      </c>
      <c r="I10" s="42">
        <f t="shared" si="1"/>
        <v>100</v>
      </c>
      <c r="J10" s="15">
        <v>10000</v>
      </c>
      <c r="K10" s="43">
        <f t="shared" si="2"/>
        <v>100</v>
      </c>
      <c r="L10" s="44">
        <f t="shared" si="3"/>
        <v>200</v>
      </c>
      <c r="M10" s="10" t="s">
        <v>31</v>
      </c>
      <c r="N10" s="45">
        <f t="shared" si="4"/>
        <v>70</v>
      </c>
      <c r="O10" s="46">
        <f t="shared" si="5"/>
        <v>140</v>
      </c>
      <c r="P10" s="12" t="s">
        <v>12</v>
      </c>
      <c r="Q10" s="47">
        <f t="shared" si="6"/>
        <v>100</v>
      </c>
      <c r="R10" s="48">
        <f t="shared" si="7"/>
        <v>200</v>
      </c>
      <c r="S10" s="13" t="s">
        <v>28</v>
      </c>
      <c r="T10" s="49">
        <f t="shared" si="8"/>
        <v>35</v>
      </c>
      <c r="U10" s="50">
        <f t="shared" si="9"/>
        <v>35</v>
      </c>
      <c r="V10" s="18">
        <v>4</v>
      </c>
      <c r="W10" s="51">
        <f t="shared" si="10"/>
        <v>20</v>
      </c>
      <c r="X10" s="52">
        <f t="shared" si="11"/>
        <v>20</v>
      </c>
      <c r="Y10" s="14" t="s">
        <v>37</v>
      </c>
      <c r="Z10" s="53">
        <f t="shared" si="12"/>
        <v>0</v>
      </c>
      <c r="AA10" s="54">
        <f t="shared" si="14"/>
        <v>0</v>
      </c>
      <c r="AB10" s="55">
        <v>1000</v>
      </c>
      <c r="AC10" s="125">
        <f t="shared" si="15"/>
        <v>695</v>
      </c>
      <c r="AD10" s="19" t="s">
        <v>24</v>
      </c>
      <c r="AE10" s="57" t="str">
        <f t="shared" si="13"/>
        <v>الف-سوم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6">
        <f t="shared" si="16"/>
        <v>8</v>
      </c>
      <c r="B11" s="17" t="s">
        <v>263</v>
      </c>
      <c r="C11" s="17" t="s">
        <v>284</v>
      </c>
      <c r="D11" s="17" t="s">
        <v>285</v>
      </c>
      <c r="E11" s="17" t="s">
        <v>286</v>
      </c>
      <c r="F11" s="17" t="s">
        <v>287</v>
      </c>
      <c r="G11" s="11" t="s">
        <v>28</v>
      </c>
      <c r="H11" s="41">
        <f t="shared" si="0"/>
        <v>35</v>
      </c>
      <c r="I11" s="42">
        <f t="shared" si="1"/>
        <v>70</v>
      </c>
      <c r="J11" s="15">
        <v>4000</v>
      </c>
      <c r="K11" s="43">
        <f t="shared" si="2"/>
        <v>40</v>
      </c>
      <c r="L11" s="44">
        <f t="shared" si="3"/>
        <v>80</v>
      </c>
      <c r="M11" s="10" t="s">
        <v>31</v>
      </c>
      <c r="N11" s="45">
        <f t="shared" si="4"/>
        <v>70</v>
      </c>
      <c r="O11" s="46">
        <f t="shared" si="5"/>
        <v>140</v>
      </c>
      <c r="P11" s="12" t="s">
        <v>14</v>
      </c>
      <c r="Q11" s="47">
        <f t="shared" si="6"/>
        <v>50</v>
      </c>
      <c r="R11" s="48">
        <f t="shared" si="7"/>
        <v>100</v>
      </c>
      <c r="S11" s="13" t="s">
        <v>28</v>
      </c>
      <c r="T11" s="49">
        <f t="shared" si="8"/>
        <v>35</v>
      </c>
      <c r="U11" s="50">
        <f t="shared" si="9"/>
        <v>35</v>
      </c>
      <c r="V11" s="18">
        <v>20</v>
      </c>
      <c r="W11" s="51">
        <f t="shared" si="10"/>
        <v>100</v>
      </c>
      <c r="X11" s="52">
        <f t="shared" si="11"/>
        <v>100</v>
      </c>
      <c r="Y11" s="14" t="s">
        <v>37</v>
      </c>
      <c r="Z11" s="53">
        <f t="shared" si="12"/>
        <v>0</v>
      </c>
      <c r="AA11" s="54">
        <f t="shared" si="14"/>
        <v>0</v>
      </c>
      <c r="AB11" s="55">
        <v>1000</v>
      </c>
      <c r="AC11" s="125">
        <f t="shared" si="15"/>
        <v>525</v>
      </c>
      <c r="AD11" s="19" t="s">
        <v>23</v>
      </c>
      <c r="AE11" s="57" t="str">
        <f t="shared" si="13"/>
        <v>الف-چهارم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88">
        <f t="shared" si="16"/>
        <v>9</v>
      </c>
      <c r="B12" s="89" t="s">
        <v>263</v>
      </c>
      <c r="C12" s="89" t="s">
        <v>288</v>
      </c>
      <c r="D12" s="89" t="s">
        <v>289</v>
      </c>
      <c r="E12" s="89">
        <v>1751162303</v>
      </c>
      <c r="F12" s="89" t="s">
        <v>80</v>
      </c>
      <c r="G12" s="90" t="s">
        <v>28</v>
      </c>
      <c r="H12" s="91">
        <f t="shared" si="0"/>
        <v>35</v>
      </c>
      <c r="I12" s="92">
        <f t="shared" si="1"/>
        <v>70</v>
      </c>
      <c r="J12" s="93">
        <v>10000</v>
      </c>
      <c r="K12" s="94">
        <f t="shared" si="2"/>
        <v>100</v>
      </c>
      <c r="L12" s="95">
        <f t="shared" si="3"/>
        <v>200</v>
      </c>
      <c r="M12" s="96" t="s">
        <v>32</v>
      </c>
      <c r="N12" s="97">
        <f t="shared" si="4"/>
        <v>100</v>
      </c>
      <c r="O12" s="98">
        <f t="shared" si="5"/>
        <v>200</v>
      </c>
      <c r="P12" s="99" t="s">
        <v>12</v>
      </c>
      <c r="Q12" s="100">
        <f t="shared" si="6"/>
        <v>100</v>
      </c>
      <c r="R12" s="101">
        <f t="shared" si="7"/>
        <v>200</v>
      </c>
      <c r="S12" s="102" t="s">
        <v>28</v>
      </c>
      <c r="T12" s="103">
        <f t="shared" si="8"/>
        <v>35</v>
      </c>
      <c r="U12" s="104">
        <f t="shared" si="9"/>
        <v>35</v>
      </c>
      <c r="V12" s="105">
        <v>4</v>
      </c>
      <c r="W12" s="106">
        <f t="shared" si="10"/>
        <v>20</v>
      </c>
      <c r="X12" s="107">
        <f t="shared" si="11"/>
        <v>20</v>
      </c>
      <c r="Y12" s="108" t="s">
        <v>37</v>
      </c>
      <c r="Z12" s="109">
        <f t="shared" si="12"/>
        <v>0</v>
      </c>
      <c r="AA12" s="110">
        <f t="shared" si="14"/>
        <v>0</v>
      </c>
      <c r="AB12" s="111">
        <v>1000</v>
      </c>
      <c r="AC12" s="128">
        <f t="shared" ref="AC12:AC25" si="17">SUM(I12,L12,O12,R12,U12,X12,AA12)-Y499</f>
        <v>725</v>
      </c>
      <c r="AD12" s="112" t="s">
        <v>22</v>
      </c>
      <c r="AE12" s="113" t="str">
        <f t="shared" si="13"/>
        <v>ج-دو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.75">
      <c r="A13" s="219" t="s">
        <v>1525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20"/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14" t="e">
        <f t="shared" si="16"/>
        <v>#VALUE!</v>
      </c>
      <c r="B14" s="115"/>
      <c r="C14" s="115"/>
      <c r="D14" s="115"/>
      <c r="E14" s="115"/>
      <c r="F14" s="115"/>
      <c r="G14" s="116">
        <v>0</v>
      </c>
      <c r="H14" s="5">
        <f t="shared" si="0"/>
        <v>0</v>
      </c>
      <c r="I14" s="5">
        <f t="shared" si="1"/>
        <v>0</v>
      </c>
      <c r="J14" s="116">
        <v>0</v>
      </c>
      <c r="K14" s="5">
        <f t="shared" si="2"/>
        <v>0</v>
      </c>
      <c r="L14" s="5">
        <f t="shared" si="3"/>
        <v>0</v>
      </c>
      <c r="M14" s="116">
        <v>0</v>
      </c>
      <c r="N14" s="5">
        <f t="shared" si="4"/>
        <v>0</v>
      </c>
      <c r="O14" s="5">
        <f t="shared" si="5"/>
        <v>0</v>
      </c>
      <c r="P14" s="116">
        <v>0</v>
      </c>
      <c r="Q14" s="5">
        <f t="shared" si="6"/>
        <v>0</v>
      </c>
      <c r="R14" s="5">
        <f t="shared" si="7"/>
        <v>0</v>
      </c>
      <c r="S14" s="116">
        <v>0</v>
      </c>
      <c r="T14" s="5">
        <f t="shared" si="8"/>
        <v>0</v>
      </c>
      <c r="U14" s="5">
        <f t="shared" si="9"/>
        <v>0</v>
      </c>
      <c r="V14" s="116">
        <v>0</v>
      </c>
      <c r="W14" s="5">
        <f t="shared" si="10"/>
        <v>0</v>
      </c>
      <c r="X14" s="5">
        <f t="shared" si="11"/>
        <v>0</v>
      </c>
      <c r="Y14" s="116" t="s">
        <v>37</v>
      </c>
      <c r="Z14" s="5">
        <f t="shared" si="12"/>
        <v>0</v>
      </c>
      <c r="AA14" s="5">
        <f t="shared" si="14"/>
        <v>0</v>
      </c>
      <c r="AB14" s="5">
        <v>1000</v>
      </c>
      <c r="AC14" s="5">
        <f t="shared" si="17"/>
        <v>0</v>
      </c>
      <c r="AD14" s="116">
        <v>0</v>
      </c>
      <c r="AE14" s="5">
        <f t="shared" si="13"/>
        <v>0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14" t="e">
        <f t="shared" si="16"/>
        <v>#VALUE!</v>
      </c>
      <c r="B15" s="115"/>
      <c r="C15" s="115"/>
      <c r="D15" s="115"/>
      <c r="E15" s="115"/>
      <c r="F15" s="115"/>
      <c r="G15" s="116">
        <v>0</v>
      </c>
      <c r="H15" s="5">
        <f t="shared" si="0"/>
        <v>0</v>
      </c>
      <c r="I15" s="5">
        <f t="shared" si="1"/>
        <v>0</v>
      </c>
      <c r="J15" s="116">
        <v>0</v>
      </c>
      <c r="K15" s="5">
        <f t="shared" si="2"/>
        <v>0</v>
      </c>
      <c r="L15" s="5">
        <f t="shared" si="3"/>
        <v>0</v>
      </c>
      <c r="M15" s="116">
        <v>0</v>
      </c>
      <c r="N15" s="5">
        <f t="shared" si="4"/>
        <v>0</v>
      </c>
      <c r="O15" s="5">
        <f t="shared" si="5"/>
        <v>0</v>
      </c>
      <c r="P15" s="116">
        <v>0</v>
      </c>
      <c r="Q15" s="5">
        <f t="shared" si="6"/>
        <v>0</v>
      </c>
      <c r="R15" s="5">
        <f t="shared" si="7"/>
        <v>0</v>
      </c>
      <c r="S15" s="116">
        <v>0</v>
      </c>
      <c r="T15" s="5">
        <f t="shared" si="8"/>
        <v>0</v>
      </c>
      <c r="U15" s="5">
        <f t="shared" si="9"/>
        <v>0</v>
      </c>
      <c r="V15" s="116">
        <v>0</v>
      </c>
      <c r="W15" s="5">
        <f t="shared" si="10"/>
        <v>0</v>
      </c>
      <c r="X15" s="5">
        <f t="shared" si="11"/>
        <v>0</v>
      </c>
      <c r="Y15" s="116" t="s">
        <v>37</v>
      </c>
      <c r="Z15" s="5">
        <f t="shared" si="12"/>
        <v>0</v>
      </c>
      <c r="AA15" s="5">
        <f t="shared" si="14"/>
        <v>0</v>
      </c>
      <c r="AB15" s="5">
        <v>1000</v>
      </c>
      <c r="AC15" s="5">
        <f t="shared" si="17"/>
        <v>0</v>
      </c>
      <c r="AD15" s="116">
        <v>0</v>
      </c>
      <c r="AE15" s="5">
        <f t="shared" si="13"/>
        <v>0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14" t="e">
        <f t="shared" si="16"/>
        <v>#VALUE!</v>
      </c>
      <c r="B16" s="115"/>
      <c r="C16" s="115"/>
      <c r="D16" s="115"/>
      <c r="E16" s="115"/>
      <c r="F16" s="115"/>
      <c r="G16" s="116">
        <v>0</v>
      </c>
      <c r="H16" s="5">
        <f t="shared" si="0"/>
        <v>0</v>
      </c>
      <c r="I16" s="5">
        <f t="shared" si="1"/>
        <v>0</v>
      </c>
      <c r="J16" s="116">
        <v>0</v>
      </c>
      <c r="K16" s="5">
        <f t="shared" si="2"/>
        <v>0</v>
      </c>
      <c r="L16" s="5">
        <f t="shared" si="3"/>
        <v>0</v>
      </c>
      <c r="M16" s="116">
        <v>0</v>
      </c>
      <c r="N16" s="5">
        <f t="shared" si="4"/>
        <v>0</v>
      </c>
      <c r="O16" s="5">
        <f t="shared" si="5"/>
        <v>0</v>
      </c>
      <c r="P16" s="116">
        <v>0</v>
      </c>
      <c r="Q16" s="5">
        <f t="shared" si="6"/>
        <v>0</v>
      </c>
      <c r="R16" s="5">
        <f t="shared" si="7"/>
        <v>0</v>
      </c>
      <c r="S16" s="116">
        <v>0</v>
      </c>
      <c r="T16" s="5">
        <f t="shared" si="8"/>
        <v>0</v>
      </c>
      <c r="U16" s="5">
        <f t="shared" si="9"/>
        <v>0</v>
      </c>
      <c r="V16" s="116">
        <v>0</v>
      </c>
      <c r="W16" s="5">
        <f t="shared" si="10"/>
        <v>0</v>
      </c>
      <c r="X16" s="5">
        <f t="shared" si="11"/>
        <v>0</v>
      </c>
      <c r="Y16" s="116" t="s">
        <v>37</v>
      </c>
      <c r="Z16" s="5">
        <f t="shared" si="12"/>
        <v>0</v>
      </c>
      <c r="AA16" s="5">
        <f t="shared" si="14"/>
        <v>0</v>
      </c>
      <c r="AB16" s="5">
        <v>1000</v>
      </c>
      <c r="AC16" s="5">
        <f t="shared" si="17"/>
        <v>0</v>
      </c>
      <c r="AD16" s="116">
        <v>0</v>
      </c>
      <c r="AE16" s="5">
        <f t="shared" si="13"/>
        <v>0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14" t="e">
        <f t="shared" si="16"/>
        <v>#VALUE!</v>
      </c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2"/>
        <v>0</v>
      </c>
      <c r="L17" s="5">
        <f t="shared" si="3"/>
        <v>0</v>
      </c>
      <c r="M17" s="116">
        <v>0</v>
      </c>
      <c r="N17" s="5">
        <f t="shared" si="4"/>
        <v>0</v>
      </c>
      <c r="O17" s="5">
        <f t="shared" si="5"/>
        <v>0</v>
      </c>
      <c r="P17" s="116">
        <v>0</v>
      </c>
      <c r="Q17" s="5">
        <f t="shared" si="6"/>
        <v>0</v>
      </c>
      <c r="R17" s="5">
        <f t="shared" si="7"/>
        <v>0</v>
      </c>
      <c r="S17" s="116">
        <v>0</v>
      </c>
      <c r="T17" s="5">
        <f t="shared" si="8"/>
        <v>0</v>
      </c>
      <c r="U17" s="5">
        <f t="shared" si="9"/>
        <v>0</v>
      </c>
      <c r="V17" s="116">
        <v>0</v>
      </c>
      <c r="W17" s="5">
        <f t="shared" si="10"/>
        <v>0</v>
      </c>
      <c r="X17" s="5">
        <f t="shared" si="11"/>
        <v>0</v>
      </c>
      <c r="Y17" s="116" t="s">
        <v>37</v>
      </c>
      <c r="Z17" s="5">
        <f t="shared" si="12"/>
        <v>0</v>
      </c>
      <c r="AA17" s="5">
        <f t="shared" si="14"/>
        <v>0</v>
      </c>
      <c r="AB17" s="5">
        <v>1000</v>
      </c>
      <c r="AC17" s="5">
        <f t="shared" si="17"/>
        <v>0</v>
      </c>
      <c r="AD17" s="116">
        <v>0</v>
      </c>
      <c r="AE17" s="5">
        <f t="shared" si="13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14" t="e">
        <f t="shared" si="16"/>
        <v>#VALUE!</v>
      </c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2"/>
        <v>0</v>
      </c>
      <c r="L18" s="5">
        <f t="shared" si="3"/>
        <v>0</v>
      </c>
      <c r="M18" s="116">
        <v>0</v>
      </c>
      <c r="N18" s="5">
        <f t="shared" si="4"/>
        <v>0</v>
      </c>
      <c r="O18" s="5">
        <f t="shared" si="5"/>
        <v>0</v>
      </c>
      <c r="P18" s="116">
        <v>0</v>
      </c>
      <c r="Q18" s="5">
        <f t="shared" si="6"/>
        <v>0</v>
      </c>
      <c r="R18" s="5">
        <f t="shared" si="7"/>
        <v>0</v>
      </c>
      <c r="S18" s="116">
        <v>0</v>
      </c>
      <c r="T18" s="5">
        <f t="shared" si="8"/>
        <v>0</v>
      </c>
      <c r="U18" s="5">
        <f t="shared" si="9"/>
        <v>0</v>
      </c>
      <c r="V18" s="116">
        <v>0</v>
      </c>
      <c r="W18" s="5">
        <f t="shared" si="10"/>
        <v>0</v>
      </c>
      <c r="X18" s="5">
        <f t="shared" si="11"/>
        <v>0</v>
      </c>
      <c r="Y18" s="116" t="s">
        <v>37</v>
      </c>
      <c r="Z18" s="5">
        <f t="shared" si="12"/>
        <v>0</v>
      </c>
      <c r="AA18" s="5">
        <f t="shared" si="14"/>
        <v>0</v>
      </c>
      <c r="AB18" s="5">
        <v>1000</v>
      </c>
      <c r="AC18" s="5">
        <f t="shared" si="17"/>
        <v>0</v>
      </c>
      <c r="AD18" s="116">
        <v>0</v>
      </c>
      <c r="AE18" s="5">
        <f t="shared" si="13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14" t="e">
        <f t="shared" si="16"/>
        <v>#VALUE!</v>
      </c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2"/>
        <v>0</v>
      </c>
      <c r="L19" s="5">
        <f t="shared" si="3"/>
        <v>0</v>
      </c>
      <c r="M19" s="116">
        <v>0</v>
      </c>
      <c r="N19" s="5">
        <f t="shared" si="4"/>
        <v>0</v>
      </c>
      <c r="O19" s="5">
        <f t="shared" si="5"/>
        <v>0</v>
      </c>
      <c r="P19" s="116">
        <v>0</v>
      </c>
      <c r="Q19" s="5">
        <f t="shared" si="6"/>
        <v>0</v>
      </c>
      <c r="R19" s="5">
        <f t="shared" si="7"/>
        <v>0</v>
      </c>
      <c r="S19" s="116">
        <v>0</v>
      </c>
      <c r="T19" s="5">
        <f t="shared" si="8"/>
        <v>0</v>
      </c>
      <c r="U19" s="5">
        <f t="shared" si="9"/>
        <v>0</v>
      </c>
      <c r="V19" s="116">
        <v>0</v>
      </c>
      <c r="W19" s="5">
        <f t="shared" si="10"/>
        <v>0</v>
      </c>
      <c r="X19" s="5">
        <f t="shared" si="11"/>
        <v>0</v>
      </c>
      <c r="Y19" s="116" t="s">
        <v>37</v>
      </c>
      <c r="Z19" s="5">
        <f t="shared" si="12"/>
        <v>0</v>
      </c>
      <c r="AA19" s="5">
        <f t="shared" si="14"/>
        <v>0</v>
      </c>
      <c r="AB19" s="5">
        <v>1000</v>
      </c>
      <c r="AC19" s="5">
        <f t="shared" si="17"/>
        <v>0</v>
      </c>
      <c r="AD19" s="116">
        <v>0</v>
      </c>
      <c r="AE19" s="5">
        <f t="shared" si="13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14" t="e">
        <f t="shared" si="16"/>
        <v>#VALUE!</v>
      </c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2"/>
        <v>0</v>
      </c>
      <c r="L20" s="5">
        <f t="shared" si="3"/>
        <v>0</v>
      </c>
      <c r="M20" s="116">
        <v>0</v>
      </c>
      <c r="N20" s="5">
        <f t="shared" si="4"/>
        <v>0</v>
      </c>
      <c r="O20" s="5">
        <f t="shared" si="5"/>
        <v>0</v>
      </c>
      <c r="P20" s="116">
        <v>0</v>
      </c>
      <c r="Q20" s="5">
        <f t="shared" si="6"/>
        <v>0</v>
      </c>
      <c r="R20" s="5">
        <f t="shared" si="7"/>
        <v>0</v>
      </c>
      <c r="S20" s="116">
        <v>0</v>
      </c>
      <c r="T20" s="5">
        <f t="shared" si="8"/>
        <v>0</v>
      </c>
      <c r="U20" s="5">
        <f t="shared" si="9"/>
        <v>0</v>
      </c>
      <c r="V20" s="116">
        <v>0</v>
      </c>
      <c r="W20" s="5">
        <f t="shared" si="10"/>
        <v>0</v>
      </c>
      <c r="X20" s="5">
        <f t="shared" si="11"/>
        <v>0</v>
      </c>
      <c r="Y20" s="116" t="s">
        <v>37</v>
      </c>
      <c r="Z20" s="5">
        <f t="shared" si="12"/>
        <v>0</v>
      </c>
      <c r="AA20" s="5">
        <f t="shared" si="14"/>
        <v>0</v>
      </c>
      <c r="AB20" s="5">
        <v>1000</v>
      </c>
      <c r="AC20" s="5">
        <f t="shared" si="17"/>
        <v>0</v>
      </c>
      <c r="AD20" s="116">
        <v>0</v>
      </c>
      <c r="AE20" s="5">
        <f t="shared" si="13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14" t="e">
        <f t="shared" si="16"/>
        <v>#VALUE!</v>
      </c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2"/>
        <v>0</v>
      </c>
      <c r="L21" s="5">
        <f t="shared" si="3"/>
        <v>0</v>
      </c>
      <c r="M21" s="116">
        <v>0</v>
      </c>
      <c r="N21" s="5">
        <f t="shared" si="4"/>
        <v>0</v>
      </c>
      <c r="O21" s="5">
        <f t="shared" si="5"/>
        <v>0</v>
      </c>
      <c r="P21" s="116">
        <v>0</v>
      </c>
      <c r="Q21" s="5">
        <f t="shared" si="6"/>
        <v>0</v>
      </c>
      <c r="R21" s="5">
        <f t="shared" si="7"/>
        <v>0</v>
      </c>
      <c r="S21" s="116">
        <v>0</v>
      </c>
      <c r="T21" s="5">
        <f t="shared" si="8"/>
        <v>0</v>
      </c>
      <c r="U21" s="5">
        <f t="shared" si="9"/>
        <v>0</v>
      </c>
      <c r="V21" s="116">
        <v>0</v>
      </c>
      <c r="W21" s="5">
        <f t="shared" si="10"/>
        <v>0</v>
      </c>
      <c r="X21" s="5">
        <f t="shared" si="11"/>
        <v>0</v>
      </c>
      <c r="Y21" s="116" t="s">
        <v>37</v>
      </c>
      <c r="Z21" s="5">
        <f t="shared" si="12"/>
        <v>0</v>
      </c>
      <c r="AA21" s="5">
        <f t="shared" si="14"/>
        <v>0</v>
      </c>
      <c r="AB21" s="5">
        <v>1000</v>
      </c>
      <c r="AC21" s="5">
        <f t="shared" si="17"/>
        <v>0</v>
      </c>
      <c r="AD21" s="116">
        <v>0</v>
      </c>
      <c r="AE21" s="5">
        <f t="shared" si="13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14" t="e">
        <f t="shared" si="16"/>
        <v>#VALUE!</v>
      </c>
      <c r="B22" s="115"/>
      <c r="C22" s="115"/>
      <c r="D22" s="115"/>
      <c r="E22" s="115"/>
      <c r="F22" s="115"/>
      <c r="G22" s="116">
        <v>0</v>
      </c>
      <c r="H22" s="5">
        <f t="shared" si="0"/>
        <v>0</v>
      </c>
      <c r="I22" s="5">
        <f t="shared" si="1"/>
        <v>0</v>
      </c>
      <c r="J22" s="116">
        <v>0</v>
      </c>
      <c r="K22" s="5">
        <f t="shared" si="2"/>
        <v>0</v>
      </c>
      <c r="L22" s="5">
        <f t="shared" si="3"/>
        <v>0</v>
      </c>
      <c r="M22" s="116">
        <v>0</v>
      </c>
      <c r="N22" s="5">
        <f t="shared" si="4"/>
        <v>0</v>
      </c>
      <c r="O22" s="5">
        <f t="shared" si="5"/>
        <v>0</v>
      </c>
      <c r="P22" s="116">
        <v>0</v>
      </c>
      <c r="Q22" s="5">
        <f t="shared" si="6"/>
        <v>0</v>
      </c>
      <c r="R22" s="5">
        <f t="shared" si="7"/>
        <v>0</v>
      </c>
      <c r="S22" s="116">
        <v>0</v>
      </c>
      <c r="T22" s="5">
        <f t="shared" si="8"/>
        <v>0</v>
      </c>
      <c r="U22" s="5">
        <f t="shared" si="9"/>
        <v>0</v>
      </c>
      <c r="V22" s="116">
        <v>0</v>
      </c>
      <c r="W22" s="5">
        <f t="shared" si="10"/>
        <v>0</v>
      </c>
      <c r="X22" s="5">
        <f t="shared" si="11"/>
        <v>0</v>
      </c>
      <c r="Y22" s="116" t="s">
        <v>37</v>
      </c>
      <c r="Z22" s="5">
        <f t="shared" si="12"/>
        <v>0</v>
      </c>
      <c r="AA22" s="5">
        <f t="shared" si="14"/>
        <v>0</v>
      </c>
      <c r="AB22" s="5">
        <v>1000</v>
      </c>
      <c r="AC22" s="5">
        <f t="shared" si="17"/>
        <v>0</v>
      </c>
      <c r="AD22" s="116">
        <v>0</v>
      </c>
      <c r="AE22" s="5">
        <f t="shared" si="13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 t="e">
        <f t="shared" si="16"/>
        <v>#VALUE!</v>
      </c>
      <c r="B23" s="115"/>
      <c r="C23" s="115"/>
      <c r="D23" s="115"/>
      <c r="E23" s="115"/>
      <c r="F23" s="115"/>
      <c r="G23" s="116">
        <v>0</v>
      </c>
      <c r="H23" s="5">
        <f t="shared" si="0"/>
        <v>0</v>
      </c>
      <c r="I23" s="5">
        <f t="shared" si="1"/>
        <v>0</v>
      </c>
      <c r="J23" s="116">
        <v>0</v>
      </c>
      <c r="K23" s="5">
        <f t="shared" si="2"/>
        <v>0</v>
      </c>
      <c r="L23" s="5">
        <f t="shared" si="3"/>
        <v>0</v>
      </c>
      <c r="M23" s="116">
        <v>0</v>
      </c>
      <c r="N23" s="5">
        <f t="shared" si="4"/>
        <v>0</v>
      </c>
      <c r="O23" s="5">
        <f t="shared" si="5"/>
        <v>0</v>
      </c>
      <c r="P23" s="116">
        <v>0</v>
      </c>
      <c r="Q23" s="5">
        <f t="shared" si="6"/>
        <v>0</v>
      </c>
      <c r="R23" s="5">
        <f t="shared" si="7"/>
        <v>0</v>
      </c>
      <c r="S23" s="116">
        <v>0</v>
      </c>
      <c r="T23" s="5">
        <f t="shared" si="8"/>
        <v>0</v>
      </c>
      <c r="U23" s="5">
        <f t="shared" si="9"/>
        <v>0</v>
      </c>
      <c r="V23" s="116">
        <v>0</v>
      </c>
      <c r="W23" s="5">
        <f t="shared" si="10"/>
        <v>0</v>
      </c>
      <c r="X23" s="5">
        <f t="shared" si="11"/>
        <v>0</v>
      </c>
      <c r="Y23" s="116" t="s">
        <v>37</v>
      </c>
      <c r="Z23" s="5">
        <f t="shared" si="12"/>
        <v>0</v>
      </c>
      <c r="AA23" s="5">
        <f t="shared" si="14"/>
        <v>0</v>
      </c>
      <c r="AB23" s="5">
        <v>1000</v>
      </c>
      <c r="AC23" s="5">
        <f t="shared" si="17"/>
        <v>0</v>
      </c>
      <c r="AD23" s="116">
        <v>0</v>
      </c>
      <c r="AE23" s="5">
        <f t="shared" si="13"/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 t="e">
        <f t="shared" si="16"/>
        <v>#VALUE!</v>
      </c>
      <c r="B24" s="115"/>
      <c r="C24" s="115"/>
      <c r="D24" s="115"/>
      <c r="E24" s="115"/>
      <c r="F24" s="115"/>
      <c r="G24" s="116">
        <v>0</v>
      </c>
      <c r="H24" s="5">
        <f t="shared" si="0"/>
        <v>0</v>
      </c>
      <c r="I24" s="5">
        <f t="shared" si="1"/>
        <v>0</v>
      </c>
      <c r="J24" s="116">
        <v>0</v>
      </c>
      <c r="K24" s="5">
        <f t="shared" si="2"/>
        <v>0</v>
      </c>
      <c r="L24" s="5">
        <f t="shared" si="3"/>
        <v>0</v>
      </c>
      <c r="M24" s="116">
        <v>0</v>
      </c>
      <c r="N24" s="5">
        <f t="shared" si="4"/>
        <v>0</v>
      </c>
      <c r="O24" s="5">
        <f t="shared" si="5"/>
        <v>0</v>
      </c>
      <c r="P24" s="116">
        <v>0</v>
      </c>
      <c r="Q24" s="5">
        <f t="shared" si="6"/>
        <v>0</v>
      </c>
      <c r="R24" s="5">
        <f t="shared" si="7"/>
        <v>0</v>
      </c>
      <c r="S24" s="116">
        <v>0</v>
      </c>
      <c r="T24" s="5">
        <f t="shared" si="8"/>
        <v>0</v>
      </c>
      <c r="U24" s="5">
        <f t="shared" si="9"/>
        <v>0</v>
      </c>
      <c r="V24" s="116">
        <v>0</v>
      </c>
      <c r="W24" s="5">
        <f t="shared" si="10"/>
        <v>0</v>
      </c>
      <c r="X24" s="5">
        <f t="shared" si="11"/>
        <v>0</v>
      </c>
      <c r="Y24" s="116" t="s">
        <v>37</v>
      </c>
      <c r="Z24" s="5">
        <f t="shared" si="12"/>
        <v>0</v>
      </c>
      <c r="AA24" s="5">
        <f t="shared" si="14"/>
        <v>0</v>
      </c>
      <c r="AB24" s="5">
        <v>1000</v>
      </c>
      <c r="AC24" s="5">
        <f t="shared" si="17"/>
        <v>0</v>
      </c>
      <c r="AD24" s="116">
        <v>0</v>
      </c>
      <c r="AE24" s="5">
        <f t="shared" si="13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14" t="e">
        <f t="shared" si="16"/>
        <v>#VALUE!</v>
      </c>
      <c r="B25" s="115"/>
      <c r="C25" s="115"/>
      <c r="D25" s="115"/>
      <c r="E25" s="115"/>
      <c r="F25" s="115"/>
      <c r="G25" s="116">
        <v>0</v>
      </c>
      <c r="H25" s="5">
        <f t="shared" si="0"/>
        <v>0</v>
      </c>
      <c r="I25" s="5">
        <f t="shared" si="1"/>
        <v>0</v>
      </c>
      <c r="J25" s="116">
        <v>0</v>
      </c>
      <c r="K25" s="5">
        <f t="shared" si="2"/>
        <v>0</v>
      </c>
      <c r="L25" s="5">
        <f t="shared" si="3"/>
        <v>0</v>
      </c>
      <c r="M25" s="116">
        <v>0</v>
      </c>
      <c r="N25" s="5">
        <f t="shared" si="4"/>
        <v>0</v>
      </c>
      <c r="O25" s="5">
        <f t="shared" si="5"/>
        <v>0</v>
      </c>
      <c r="P25" s="116">
        <v>0</v>
      </c>
      <c r="Q25" s="5">
        <f t="shared" si="6"/>
        <v>0</v>
      </c>
      <c r="R25" s="5">
        <f t="shared" si="7"/>
        <v>0</v>
      </c>
      <c r="S25" s="116">
        <v>0</v>
      </c>
      <c r="T25" s="5">
        <f t="shared" si="8"/>
        <v>0</v>
      </c>
      <c r="U25" s="5">
        <f t="shared" si="9"/>
        <v>0</v>
      </c>
      <c r="V25" s="116">
        <v>0</v>
      </c>
      <c r="W25" s="5">
        <f t="shared" si="10"/>
        <v>0</v>
      </c>
      <c r="X25" s="5">
        <f t="shared" si="11"/>
        <v>0</v>
      </c>
      <c r="Y25" s="116" t="s">
        <v>37</v>
      </c>
      <c r="Z25" s="5">
        <f t="shared" si="12"/>
        <v>0</v>
      </c>
      <c r="AA25" s="5">
        <f t="shared" si="14"/>
        <v>0</v>
      </c>
      <c r="AB25" s="5">
        <v>1000</v>
      </c>
      <c r="AC25" s="5">
        <f t="shared" si="17"/>
        <v>0</v>
      </c>
      <c r="AD25" s="116">
        <v>0</v>
      </c>
      <c r="AE25" s="5">
        <f t="shared" si="13"/>
        <v>0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26" s="114"/>
      <c r="B26" s="115"/>
      <c r="C26" s="115"/>
      <c r="D26" s="115"/>
      <c r="E26" s="115"/>
      <c r="F26" s="115"/>
      <c r="G26" s="116">
        <v>0</v>
      </c>
      <c r="H26" s="5">
        <f t="shared" ref="H26:H60" si="18">IFERROR(VLOOKUP(G26,$AG$2:$AH$6,2,FALSE),0)</f>
        <v>0</v>
      </c>
      <c r="I26" s="5">
        <f t="shared" ref="I26:I60" si="19">H26*2</f>
        <v>0</v>
      </c>
      <c r="J26" s="116">
        <v>0</v>
      </c>
      <c r="K26" s="5">
        <f t="shared" ref="K26:K60" si="20">IFERROR(VLOOKUP(J26,$AI$2:$AJ$12,2,FALSE),0)</f>
        <v>0</v>
      </c>
      <c r="L26" s="5">
        <f t="shared" ref="L26:L60" si="21">K26*2</f>
        <v>0</v>
      </c>
      <c r="M26" s="116">
        <v>0</v>
      </c>
      <c r="N26" s="5">
        <f t="shared" ref="N26:N60" si="22">IFERROR(VLOOKUP(M26,$AK$2:$AL$4,2,FALSE),0)</f>
        <v>0</v>
      </c>
      <c r="O26" s="5">
        <f t="shared" ref="O26:O60" si="23">N26*2</f>
        <v>0</v>
      </c>
      <c r="P26" s="116">
        <v>0</v>
      </c>
      <c r="Q26" s="5">
        <f t="shared" ref="Q26:Q60" si="24">IFERROR(VLOOKUP(P26,$AM$2:$AN$5,2,FALSE),0)</f>
        <v>0</v>
      </c>
      <c r="R26" s="5">
        <f t="shared" ref="R26:R60" si="25">Q26*2</f>
        <v>0</v>
      </c>
      <c r="S26" s="116">
        <v>0</v>
      </c>
      <c r="T26" s="5">
        <f t="shared" ref="T26:T60" si="26">IFERROR(VLOOKUP(S26,$AO$2:$AP$6,2,FALSE),0)</f>
        <v>0</v>
      </c>
      <c r="U26" s="5">
        <f t="shared" ref="U26:U60" si="27">T26*1</f>
        <v>0</v>
      </c>
      <c r="V26" s="116">
        <v>0</v>
      </c>
      <c r="W26" s="5">
        <f t="shared" ref="W26:W60" si="28">IFERROR(VLOOKUP(V26,$AQ$2:$AR$22,2,FALSE),0)</f>
        <v>0</v>
      </c>
      <c r="X26" s="5">
        <f t="shared" ref="X26:X60" si="29">W26*1</f>
        <v>0</v>
      </c>
      <c r="Y26" s="116" t="s">
        <v>37</v>
      </c>
      <c r="Z26" s="5">
        <f t="shared" ref="Z26:Z60" si="30">IFERROR(VLOOKUP(Y26,$AS$2:$AT$8,2,FALSE),0)</f>
        <v>0</v>
      </c>
      <c r="AA26" s="5">
        <f t="shared" si="14"/>
        <v>0</v>
      </c>
      <c r="AB26" s="5">
        <v>1000</v>
      </c>
      <c r="AC26" s="5">
        <f t="shared" ref="AC26:AC60" si="31">SUM(I26,L26,O26,R26,U26,X26,AA26)-Y1457</f>
        <v>0</v>
      </c>
      <c r="AD26" s="116">
        <v>0</v>
      </c>
      <c r="AE26" s="5">
        <f t="shared" ref="AE26:AE60" si="32">IFERROR(VLOOKUP(AD26,$AL$8:$AM$20,2,FALSE),0)</f>
        <v>0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.75">
      <c r="A27" s="114"/>
      <c r="B27" s="115"/>
      <c r="C27" s="115"/>
      <c r="D27" s="115"/>
      <c r="E27" s="115"/>
      <c r="F27" s="115"/>
      <c r="G27" s="116">
        <v>0</v>
      </c>
      <c r="H27" s="5">
        <f t="shared" si="18"/>
        <v>0</v>
      </c>
      <c r="I27" s="5">
        <f t="shared" si="19"/>
        <v>0</v>
      </c>
      <c r="J27" s="116">
        <v>0</v>
      </c>
      <c r="K27" s="5">
        <f t="shared" si="20"/>
        <v>0</v>
      </c>
      <c r="L27" s="5">
        <f t="shared" si="21"/>
        <v>0</v>
      </c>
      <c r="M27" s="116">
        <v>0</v>
      </c>
      <c r="N27" s="5">
        <f t="shared" si="22"/>
        <v>0</v>
      </c>
      <c r="O27" s="5">
        <f t="shared" si="23"/>
        <v>0</v>
      </c>
      <c r="P27" s="116">
        <v>0</v>
      </c>
      <c r="Q27" s="5">
        <f t="shared" si="24"/>
        <v>0</v>
      </c>
      <c r="R27" s="5">
        <f t="shared" si="25"/>
        <v>0</v>
      </c>
      <c r="S27" s="116">
        <v>0</v>
      </c>
      <c r="T27" s="5">
        <f t="shared" si="26"/>
        <v>0</v>
      </c>
      <c r="U27" s="5">
        <f t="shared" si="27"/>
        <v>0</v>
      </c>
      <c r="V27" s="116">
        <v>0</v>
      </c>
      <c r="W27" s="5">
        <f t="shared" si="28"/>
        <v>0</v>
      </c>
      <c r="X27" s="5">
        <f t="shared" si="29"/>
        <v>0</v>
      </c>
      <c r="Y27" s="116" t="s">
        <v>37</v>
      </c>
      <c r="Z27" s="5">
        <f t="shared" si="30"/>
        <v>0</v>
      </c>
      <c r="AA27" s="5">
        <f t="shared" si="14"/>
        <v>0</v>
      </c>
      <c r="AB27" s="5">
        <v>1000</v>
      </c>
      <c r="AC27" s="5">
        <f t="shared" si="31"/>
        <v>0</v>
      </c>
      <c r="AD27" s="116">
        <v>0</v>
      </c>
      <c r="AE27" s="5">
        <f t="shared" si="32"/>
        <v>0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.75">
      <c r="A28" s="114"/>
      <c r="B28" s="115"/>
      <c r="C28" s="115"/>
      <c r="D28" s="115"/>
      <c r="E28" s="115"/>
      <c r="F28" s="115"/>
      <c r="G28" s="116">
        <v>0</v>
      </c>
      <c r="H28" s="5">
        <f t="shared" si="18"/>
        <v>0</v>
      </c>
      <c r="I28" s="5">
        <f t="shared" si="19"/>
        <v>0</v>
      </c>
      <c r="J28" s="116">
        <v>0</v>
      </c>
      <c r="K28" s="5">
        <f t="shared" si="20"/>
        <v>0</v>
      </c>
      <c r="L28" s="5">
        <f t="shared" si="21"/>
        <v>0</v>
      </c>
      <c r="M28" s="116">
        <v>0</v>
      </c>
      <c r="N28" s="5">
        <f t="shared" si="22"/>
        <v>0</v>
      </c>
      <c r="O28" s="5">
        <f t="shared" si="23"/>
        <v>0</v>
      </c>
      <c r="P28" s="116">
        <v>0</v>
      </c>
      <c r="Q28" s="5">
        <f t="shared" si="24"/>
        <v>0</v>
      </c>
      <c r="R28" s="5">
        <f t="shared" si="25"/>
        <v>0</v>
      </c>
      <c r="S28" s="116">
        <v>0</v>
      </c>
      <c r="T28" s="5">
        <f t="shared" si="26"/>
        <v>0</v>
      </c>
      <c r="U28" s="5">
        <f t="shared" si="27"/>
        <v>0</v>
      </c>
      <c r="V28" s="116">
        <v>0</v>
      </c>
      <c r="W28" s="5">
        <f t="shared" si="28"/>
        <v>0</v>
      </c>
      <c r="X28" s="5">
        <f t="shared" si="29"/>
        <v>0</v>
      </c>
      <c r="Y28" s="116" t="s">
        <v>37</v>
      </c>
      <c r="Z28" s="5">
        <f t="shared" si="30"/>
        <v>0</v>
      </c>
      <c r="AA28" s="5">
        <f t="shared" si="14"/>
        <v>0</v>
      </c>
      <c r="AB28" s="5">
        <v>1000</v>
      </c>
      <c r="AC28" s="5">
        <f t="shared" si="31"/>
        <v>0</v>
      </c>
      <c r="AD28" s="116">
        <v>0</v>
      </c>
      <c r="AE28" s="5">
        <f t="shared" si="32"/>
        <v>0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29" s="114"/>
      <c r="B29" s="115"/>
      <c r="C29" s="115"/>
      <c r="D29" s="115"/>
      <c r="E29" s="115"/>
      <c r="F29" s="115"/>
      <c r="G29" s="116">
        <v>0</v>
      </c>
      <c r="H29" s="5">
        <f t="shared" si="18"/>
        <v>0</v>
      </c>
      <c r="I29" s="5">
        <f t="shared" si="19"/>
        <v>0</v>
      </c>
      <c r="J29" s="116">
        <v>0</v>
      </c>
      <c r="K29" s="5">
        <f t="shared" si="20"/>
        <v>0</v>
      </c>
      <c r="L29" s="5">
        <f t="shared" si="21"/>
        <v>0</v>
      </c>
      <c r="M29" s="116">
        <v>0</v>
      </c>
      <c r="N29" s="5">
        <f t="shared" si="22"/>
        <v>0</v>
      </c>
      <c r="O29" s="5">
        <f t="shared" si="23"/>
        <v>0</v>
      </c>
      <c r="P29" s="116">
        <v>0</v>
      </c>
      <c r="Q29" s="5">
        <f t="shared" si="24"/>
        <v>0</v>
      </c>
      <c r="R29" s="5">
        <f t="shared" si="25"/>
        <v>0</v>
      </c>
      <c r="S29" s="116">
        <v>0</v>
      </c>
      <c r="T29" s="5">
        <f t="shared" si="26"/>
        <v>0</v>
      </c>
      <c r="U29" s="5">
        <f t="shared" si="27"/>
        <v>0</v>
      </c>
      <c r="V29" s="116">
        <v>0</v>
      </c>
      <c r="W29" s="5">
        <f t="shared" si="28"/>
        <v>0</v>
      </c>
      <c r="X29" s="5">
        <f t="shared" si="29"/>
        <v>0</v>
      </c>
      <c r="Y29" s="116" t="s">
        <v>37</v>
      </c>
      <c r="Z29" s="5">
        <f t="shared" si="30"/>
        <v>0</v>
      </c>
      <c r="AA29" s="5">
        <f t="shared" si="14"/>
        <v>0</v>
      </c>
      <c r="AB29" s="5">
        <v>1000</v>
      </c>
      <c r="AC29" s="5">
        <f t="shared" si="31"/>
        <v>0</v>
      </c>
      <c r="AD29" s="116">
        <v>0</v>
      </c>
      <c r="AE29" s="5">
        <f t="shared" si="32"/>
        <v>0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5.75">
      <c r="A30" s="114"/>
      <c r="B30" s="115"/>
      <c r="C30" s="115"/>
      <c r="D30" s="115"/>
      <c r="E30" s="115"/>
      <c r="F30" s="115"/>
      <c r="G30" s="116">
        <v>0</v>
      </c>
      <c r="H30" s="5">
        <f t="shared" si="18"/>
        <v>0</v>
      </c>
      <c r="I30" s="5">
        <f t="shared" si="19"/>
        <v>0</v>
      </c>
      <c r="J30" s="116">
        <v>0</v>
      </c>
      <c r="K30" s="5">
        <f t="shared" si="20"/>
        <v>0</v>
      </c>
      <c r="L30" s="5">
        <f t="shared" si="21"/>
        <v>0</v>
      </c>
      <c r="M30" s="116">
        <v>0</v>
      </c>
      <c r="N30" s="5">
        <f t="shared" si="22"/>
        <v>0</v>
      </c>
      <c r="O30" s="5">
        <f t="shared" si="23"/>
        <v>0</v>
      </c>
      <c r="P30" s="116">
        <v>0</v>
      </c>
      <c r="Q30" s="5">
        <f t="shared" si="24"/>
        <v>0</v>
      </c>
      <c r="R30" s="5">
        <f t="shared" si="25"/>
        <v>0</v>
      </c>
      <c r="S30" s="116">
        <v>0</v>
      </c>
      <c r="T30" s="5">
        <f t="shared" si="26"/>
        <v>0</v>
      </c>
      <c r="U30" s="5">
        <f t="shared" si="27"/>
        <v>0</v>
      </c>
      <c r="V30" s="116">
        <v>0</v>
      </c>
      <c r="W30" s="5">
        <f t="shared" si="28"/>
        <v>0</v>
      </c>
      <c r="X30" s="5">
        <f t="shared" si="29"/>
        <v>0</v>
      </c>
      <c r="Y30" s="116" t="s">
        <v>37</v>
      </c>
      <c r="Z30" s="5">
        <f t="shared" si="30"/>
        <v>0</v>
      </c>
      <c r="AA30" s="5">
        <f t="shared" si="14"/>
        <v>0</v>
      </c>
      <c r="AB30" s="5">
        <v>1000</v>
      </c>
      <c r="AC30" s="5">
        <f t="shared" si="31"/>
        <v>0</v>
      </c>
      <c r="AD30" s="116">
        <v>0</v>
      </c>
      <c r="AE30" s="5">
        <f t="shared" si="32"/>
        <v>0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15.75">
      <c r="A31" s="114"/>
      <c r="B31" s="115"/>
      <c r="C31" s="115"/>
      <c r="D31" s="115"/>
      <c r="E31" s="115"/>
      <c r="F31" s="115"/>
      <c r="G31" s="116">
        <v>0</v>
      </c>
      <c r="H31" s="5">
        <f t="shared" si="18"/>
        <v>0</v>
      </c>
      <c r="I31" s="5">
        <f t="shared" si="19"/>
        <v>0</v>
      </c>
      <c r="J31" s="116">
        <v>0</v>
      </c>
      <c r="K31" s="5">
        <f t="shared" si="20"/>
        <v>0</v>
      </c>
      <c r="L31" s="5">
        <f t="shared" si="21"/>
        <v>0</v>
      </c>
      <c r="M31" s="116">
        <v>0</v>
      </c>
      <c r="N31" s="5">
        <f t="shared" si="22"/>
        <v>0</v>
      </c>
      <c r="O31" s="5">
        <f t="shared" si="23"/>
        <v>0</v>
      </c>
      <c r="P31" s="116">
        <v>0</v>
      </c>
      <c r="Q31" s="5">
        <f t="shared" si="24"/>
        <v>0</v>
      </c>
      <c r="R31" s="5">
        <f t="shared" si="25"/>
        <v>0</v>
      </c>
      <c r="S31" s="116">
        <v>0</v>
      </c>
      <c r="T31" s="5">
        <f t="shared" si="26"/>
        <v>0</v>
      </c>
      <c r="U31" s="5">
        <f t="shared" si="27"/>
        <v>0</v>
      </c>
      <c r="V31" s="116">
        <v>0</v>
      </c>
      <c r="W31" s="5">
        <f t="shared" si="28"/>
        <v>0</v>
      </c>
      <c r="X31" s="5">
        <f t="shared" si="29"/>
        <v>0</v>
      </c>
      <c r="Y31" s="116" t="s">
        <v>37</v>
      </c>
      <c r="Z31" s="5">
        <f t="shared" si="30"/>
        <v>0</v>
      </c>
      <c r="AA31" s="5">
        <f t="shared" si="14"/>
        <v>0</v>
      </c>
      <c r="AB31" s="5">
        <v>1000</v>
      </c>
      <c r="AC31" s="5">
        <f t="shared" si="31"/>
        <v>0</v>
      </c>
      <c r="AD31" s="116">
        <v>0</v>
      </c>
      <c r="AE31" s="5">
        <f t="shared" si="32"/>
        <v>0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32" s="114"/>
      <c r="B32" s="115"/>
      <c r="C32" s="115"/>
      <c r="D32" s="115"/>
      <c r="E32" s="115"/>
      <c r="F32" s="115"/>
      <c r="G32" s="116">
        <v>0</v>
      </c>
      <c r="H32" s="5">
        <f t="shared" si="18"/>
        <v>0</v>
      </c>
      <c r="I32" s="5">
        <f t="shared" si="19"/>
        <v>0</v>
      </c>
      <c r="J32" s="116">
        <v>0</v>
      </c>
      <c r="K32" s="5">
        <f t="shared" si="20"/>
        <v>0</v>
      </c>
      <c r="L32" s="5">
        <f t="shared" si="21"/>
        <v>0</v>
      </c>
      <c r="M32" s="116">
        <v>0</v>
      </c>
      <c r="N32" s="5">
        <f t="shared" si="22"/>
        <v>0</v>
      </c>
      <c r="O32" s="5">
        <f t="shared" si="23"/>
        <v>0</v>
      </c>
      <c r="P32" s="116">
        <v>0</v>
      </c>
      <c r="Q32" s="5">
        <f t="shared" si="24"/>
        <v>0</v>
      </c>
      <c r="R32" s="5">
        <f t="shared" si="25"/>
        <v>0</v>
      </c>
      <c r="S32" s="116">
        <v>0</v>
      </c>
      <c r="T32" s="5">
        <f t="shared" si="26"/>
        <v>0</v>
      </c>
      <c r="U32" s="5">
        <f t="shared" si="27"/>
        <v>0</v>
      </c>
      <c r="V32" s="116">
        <v>0</v>
      </c>
      <c r="W32" s="5">
        <f t="shared" si="28"/>
        <v>0</v>
      </c>
      <c r="X32" s="5">
        <f t="shared" si="29"/>
        <v>0</v>
      </c>
      <c r="Y32" s="116" t="s">
        <v>37</v>
      </c>
      <c r="Z32" s="5">
        <f t="shared" si="30"/>
        <v>0</v>
      </c>
      <c r="AA32" s="5">
        <f t="shared" si="14"/>
        <v>0</v>
      </c>
      <c r="AB32" s="5">
        <v>1000</v>
      </c>
      <c r="AC32" s="5">
        <f t="shared" si="31"/>
        <v>0</v>
      </c>
      <c r="AD32" s="116">
        <v>0</v>
      </c>
      <c r="AE32" s="5">
        <f t="shared" si="32"/>
        <v>0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15.75">
      <c r="A33" s="114"/>
      <c r="B33" s="115"/>
      <c r="C33" s="115"/>
      <c r="D33" s="115"/>
      <c r="E33" s="115"/>
      <c r="F33" s="115"/>
      <c r="G33" s="116">
        <v>0</v>
      </c>
      <c r="H33" s="5">
        <f t="shared" si="18"/>
        <v>0</v>
      </c>
      <c r="I33" s="5">
        <f t="shared" si="19"/>
        <v>0</v>
      </c>
      <c r="J33" s="116">
        <v>0</v>
      </c>
      <c r="K33" s="5">
        <f t="shared" si="20"/>
        <v>0</v>
      </c>
      <c r="L33" s="5">
        <f t="shared" si="21"/>
        <v>0</v>
      </c>
      <c r="M33" s="116">
        <v>0</v>
      </c>
      <c r="N33" s="5">
        <f t="shared" si="22"/>
        <v>0</v>
      </c>
      <c r="O33" s="5">
        <f t="shared" si="23"/>
        <v>0</v>
      </c>
      <c r="P33" s="116">
        <v>0</v>
      </c>
      <c r="Q33" s="5">
        <f t="shared" si="24"/>
        <v>0</v>
      </c>
      <c r="R33" s="5">
        <f t="shared" si="25"/>
        <v>0</v>
      </c>
      <c r="S33" s="116">
        <v>0</v>
      </c>
      <c r="T33" s="5">
        <f t="shared" si="26"/>
        <v>0</v>
      </c>
      <c r="U33" s="5">
        <f t="shared" si="27"/>
        <v>0</v>
      </c>
      <c r="V33" s="116">
        <v>0</v>
      </c>
      <c r="W33" s="5">
        <f t="shared" si="28"/>
        <v>0</v>
      </c>
      <c r="X33" s="5">
        <f t="shared" si="29"/>
        <v>0</v>
      </c>
      <c r="Y33" s="116" t="s">
        <v>37</v>
      </c>
      <c r="Z33" s="5">
        <f t="shared" si="30"/>
        <v>0</v>
      </c>
      <c r="AA33" s="5">
        <f t="shared" si="14"/>
        <v>0</v>
      </c>
      <c r="AB33" s="5">
        <v>1000</v>
      </c>
      <c r="AC33" s="5">
        <f t="shared" si="31"/>
        <v>0</v>
      </c>
      <c r="AD33" s="116">
        <v>0</v>
      </c>
      <c r="AE33" s="5">
        <f t="shared" si="32"/>
        <v>0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15.75">
      <c r="A34" s="114"/>
      <c r="B34" s="115"/>
      <c r="C34" s="115"/>
      <c r="D34" s="115"/>
      <c r="E34" s="115"/>
      <c r="F34" s="115"/>
      <c r="G34" s="116">
        <v>0</v>
      </c>
      <c r="H34" s="5">
        <f t="shared" si="18"/>
        <v>0</v>
      </c>
      <c r="I34" s="5">
        <f t="shared" si="19"/>
        <v>0</v>
      </c>
      <c r="J34" s="116">
        <v>0</v>
      </c>
      <c r="K34" s="5">
        <f t="shared" si="20"/>
        <v>0</v>
      </c>
      <c r="L34" s="5">
        <f t="shared" si="21"/>
        <v>0</v>
      </c>
      <c r="M34" s="116">
        <v>0</v>
      </c>
      <c r="N34" s="5">
        <f t="shared" si="22"/>
        <v>0</v>
      </c>
      <c r="O34" s="5">
        <f t="shared" si="23"/>
        <v>0</v>
      </c>
      <c r="P34" s="116">
        <v>0</v>
      </c>
      <c r="Q34" s="5">
        <f t="shared" si="24"/>
        <v>0</v>
      </c>
      <c r="R34" s="5">
        <f t="shared" si="25"/>
        <v>0</v>
      </c>
      <c r="S34" s="116">
        <v>0</v>
      </c>
      <c r="T34" s="5">
        <f t="shared" si="26"/>
        <v>0</v>
      </c>
      <c r="U34" s="5">
        <f t="shared" si="27"/>
        <v>0</v>
      </c>
      <c r="V34" s="116">
        <v>0</v>
      </c>
      <c r="W34" s="5">
        <f t="shared" si="28"/>
        <v>0</v>
      </c>
      <c r="X34" s="5">
        <f t="shared" si="29"/>
        <v>0</v>
      </c>
      <c r="Y34" s="116" t="s">
        <v>37</v>
      </c>
      <c r="Z34" s="5">
        <f t="shared" si="30"/>
        <v>0</v>
      </c>
      <c r="AA34" s="5">
        <f t="shared" si="14"/>
        <v>0</v>
      </c>
      <c r="AB34" s="5">
        <v>1000</v>
      </c>
      <c r="AC34" s="5">
        <f t="shared" si="31"/>
        <v>0</v>
      </c>
      <c r="AD34" s="116">
        <v>0</v>
      </c>
      <c r="AE34" s="5">
        <f t="shared" si="32"/>
        <v>0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15.75">
      <c r="A35" s="114"/>
      <c r="B35" s="115"/>
      <c r="C35" s="115"/>
      <c r="D35" s="115"/>
      <c r="E35" s="115"/>
      <c r="F35" s="115"/>
      <c r="G35" s="116">
        <v>0</v>
      </c>
      <c r="H35" s="5">
        <f t="shared" si="18"/>
        <v>0</v>
      </c>
      <c r="I35" s="5">
        <f t="shared" si="19"/>
        <v>0</v>
      </c>
      <c r="J35" s="116">
        <v>0</v>
      </c>
      <c r="K35" s="5">
        <f t="shared" si="20"/>
        <v>0</v>
      </c>
      <c r="L35" s="5">
        <f t="shared" si="21"/>
        <v>0</v>
      </c>
      <c r="M35" s="116">
        <v>0</v>
      </c>
      <c r="N35" s="5">
        <f t="shared" si="22"/>
        <v>0</v>
      </c>
      <c r="O35" s="5">
        <f t="shared" si="23"/>
        <v>0</v>
      </c>
      <c r="P35" s="116">
        <v>0</v>
      </c>
      <c r="Q35" s="5">
        <f t="shared" si="24"/>
        <v>0</v>
      </c>
      <c r="R35" s="5">
        <f t="shared" si="25"/>
        <v>0</v>
      </c>
      <c r="S35" s="116">
        <v>0</v>
      </c>
      <c r="T35" s="5">
        <f t="shared" si="26"/>
        <v>0</v>
      </c>
      <c r="U35" s="5">
        <f t="shared" si="27"/>
        <v>0</v>
      </c>
      <c r="V35" s="116">
        <v>0</v>
      </c>
      <c r="W35" s="5">
        <f t="shared" si="28"/>
        <v>0</v>
      </c>
      <c r="X35" s="5">
        <f t="shared" si="29"/>
        <v>0</v>
      </c>
      <c r="Y35" s="116" t="s">
        <v>37</v>
      </c>
      <c r="Z35" s="5">
        <f t="shared" si="30"/>
        <v>0</v>
      </c>
      <c r="AA35" s="5">
        <f t="shared" si="14"/>
        <v>0</v>
      </c>
      <c r="AB35" s="5">
        <v>1000</v>
      </c>
      <c r="AC35" s="5">
        <f t="shared" si="31"/>
        <v>0</v>
      </c>
      <c r="AD35" s="116">
        <v>0</v>
      </c>
      <c r="AE35" s="5">
        <f t="shared" si="32"/>
        <v>0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15.75">
      <c r="A36" s="114"/>
      <c r="B36" s="115"/>
      <c r="C36" s="115"/>
      <c r="D36" s="115"/>
      <c r="E36" s="115"/>
      <c r="F36" s="115"/>
      <c r="G36" s="116">
        <v>0</v>
      </c>
      <c r="H36" s="5">
        <f t="shared" si="18"/>
        <v>0</v>
      </c>
      <c r="I36" s="5">
        <f t="shared" si="19"/>
        <v>0</v>
      </c>
      <c r="J36" s="116">
        <v>0</v>
      </c>
      <c r="K36" s="5">
        <f t="shared" si="20"/>
        <v>0</v>
      </c>
      <c r="L36" s="5">
        <f t="shared" si="21"/>
        <v>0</v>
      </c>
      <c r="M36" s="116">
        <v>0</v>
      </c>
      <c r="N36" s="5">
        <f t="shared" si="22"/>
        <v>0</v>
      </c>
      <c r="O36" s="5">
        <f t="shared" si="23"/>
        <v>0</v>
      </c>
      <c r="P36" s="116">
        <v>0</v>
      </c>
      <c r="Q36" s="5">
        <f t="shared" si="24"/>
        <v>0</v>
      </c>
      <c r="R36" s="5">
        <f t="shared" si="25"/>
        <v>0</v>
      </c>
      <c r="S36" s="116">
        <v>0</v>
      </c>
      <c r="T36" s="5">
        <f t="shared" si="26"/>
        <v>0</v>
      </c>
      <c r="U36" s="5">
        <f t="shared" si="27"/>
        <v>0</v>
      </c>
      <c r="V36" s="116">
        <v>0</v>
      </c>
      <c r="W36" s="5">
        <f t="shared" si="28"/>
        <v>0</v>
      </c>
      <c r="X36" s="5">
        <f t="shared" si="29"/>
        <v>0</v>
      </c>
      <c r="Y36" s="116" t="s">
        <v>37</v>
      </c>
      <c r="Z36" s="5">
        <f t="shared" si="30"/>
        <v>0</v>
      </c>
      <c r="AA36" s="5">
        <f t="shared" si="14"/>
        <v>0</v>
      </c>
      <c r="AB36" s="5">
        <v>1000</v>
      </c>
      <c r="AC36" s="5">
        <f t="shared" si="31"/>
        <v>0</v>
      </c>
      <c r="AD36" s="116">
        <v>0</v>
      </c>
      <c r="AE36" s="5">
        <f t="shared" si="32"/>
        <v>0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5.75">
      <c r="A37" s="114"/>
      <c r="B37" s="115"/>
      <c r="C37" s="115"/>
      <c r="D37" s="115"/>
      <c r="E37" s="115"/>
      <c r="F37" s="115"/>
      <c r="G37" s="116">
        <v>0</v>
      </c>
      <c r="H37" s="5">
        <f t="shared" si="18"/>
        <v>0</v>
      </c>
      <c r="I37" s="5">
        <f t="shared" si="19"/>
        <v>0</v>
      </c>
      <c r="J37" s="116">
        <v>0</v>
      </c>
      <c r="K37" s="5">
        <f t="shared" si="20"/>
        <v>0</v>
      </c>
      <c r="L37" s="5">
        <f t="shared" si="21"/>
        <v>0</v>
      </c>
      <c r="M37" s="116">
        <v>0</v>
      </c>
      <c r="N37" s="5">
        <f t="shared" si="22"/>
        <v>0</v>
      </c>
      <c r="O37" s="5">
        <f t="shared" si="23"/>
        <v>0</v>
      </c>
      <c r="P37" s="116">
        <v>0</v>
      </c>
      <c r="Q37" s="5">
        <f t="shared" si="24"/>
        <v>0</v>
      </c>
      <c r="R37" s="5">
        <f t="shared" si="25"/>
        <v>0</v>
      </c>
      <c r="S37" s="116">
        <v>0</v>
      </c>
      <c r="T37" s="5">
        <f t="shared" si="26"/>
        <v>0</v>
      </c>
      <c r="U37" s="5">
        <f t="shared" si="27"/>
        <v>0</v>
      </c>
      <c r="V37" s="116">
        <v>0</v>
      </c>
      <c r="W37" s="5">
        <f t="shared" si="28"/>
        <v>0</v>
      </c>
      <c r="X37" s="5">
        <f t="shared" si="29"/>
        <v>0</v>
      </c>
      <c r="Y37" s="116" t="s">
        <v>37</v>
      </c>
      <c r="Z37" s="5">
        <f t="shared" si="30"/>
        <v>0</v>
      </c>
      <c r="AA37" s="5">
        <f t="shared" si="14"/>
        <v>0</v>
      </c>
      <c r="AB37" s="5">
        <v>1000</v>
      </c>
      <c r="AC37" s="5">
        <f t="shared" si="31"/>
        <v>0</v>
      </c>
      <c r="AD37" s="116">
        <v>0</v>
      </c>
      <c r="AE37" s="5">
        <f t="shared" si="32"/>
        <v>0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15.75">
      <c r="A38" s="114"/>
      <c r="B38" s="115"/>
      <c r="C38" s="115"/>
      <c r="D38" s="115"/>
      <c r="E38" s="115"/>
      <c r="F38" s="115"/>
      <c r="G38" s="116">
        <v>0</v>
      </c>
      <c r="H38" s="5">
        <f t="shared" si="18"/>
        <v>0</v>
      </c>
      <c r="I38" s="5">
        <f t="shared" si="19"/>
        <v>0</v>
      </c>
      <c r="J38" s="116">
        <v>0</v>
      </c>
      <c r="K38" s="5">
        <f t="shared" si="20"/>
        <v>0</v>
      </c>
      <c r="L38" s="5">
        <f t="shared" si="21"/>
        <v>0</v>
      </c>
      <c r="M38" s="116">
        <v>0</v>
      </c>
      <c r="N38" s="5">
        <f t="shared" si="22"/>
        <v>0</v>
      </c>
      <c r="O38" s="5">
        <f t="shared" si="23"/>
        <v>0</v>
      </c>
      <c r="P38" s="116">
        <v>0</v>
      </c>
      <c r="Q38" s="5">
        <f t="shared" si="24"/>
        <v>0</v>
      </c>
      <c r="R38" s="5">
        <f t="shared" si="25"/>
        <v>0</v>
      </c>
      <c r="S38" s="116">
        <v>0</v>
      </c>
      <c r="T38" s="5">
        <f t="shared" si="26"/>
        <v>0</v>
      </c>
      <c r="U38" s="5">
        <f t="shared" si="27"/>
        <v>0</v>
      </c>
      <c r="V38" s="116">
        <v>0</v>
      </c>
      <c r="W38" s="5">
        <f t="shared" si="28"/>
        <v>0</v>
      </c>
      <c r="X38" s="5">
        <f t="shared" si="29"/>
        <v>0</v>
      </c>
      <c r="Y38" s="116" t="s">
        <v>37</v>
      </c>
      <c r="Z38" s="5">
        <f t="shared" si="30"/>
        <v>0</v>
      </c>
      <c r="AA38" s="5">
        <f t="shared" si="14"/>
        <v>0</v>
      </c>
      <c r="AB38" s="5">
        <v>1000</v>
      </c>
      <c r="AC38" s="5">
        <f t="shared" si="31"/>
        <v>0</v>
      </c>
      <c r="AD38" s="116">
        <v>0</v>
      </c>
      <c r="AE38" s="5">
        <f t="shared" si="32"/>
        <v>0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5.75">
      <c r="A39" s="114"/>
      <c r="B39" s="115"/>
      <c r="C39" s="115"/>
      <c r="D39" s="115"/>
      <c r="E39" s="115"/>
      <c r="F39" s="115"/>
      <c r="G39" s="116">
        <v>0</v>
      </c>
      <c r="H39" s="5">
        <f t="shared" si="18"/>
        <v>0</v>
      </c>
      <c r="I39" s="5">
        <f t="shared" si="19"/>
        <v>0</v>
      </c>
      <c r="J39" s="116">
        <v>0</v>
      </c>
      <c r="K39" s="5">
        <f t="shared" si="20"/>
        <v>0</v>
      </c>
      <c r="L39" s="5">
        <f t="shared" si="21"/>
        <v>0</v>
      </c>
      <c r="M39" s="116">
        <v>0</v>
      </c>
      <c r="N39" s="5">
        <f t="shared" si="22"/>
        <v>0</v>
      </c>
      <c r="O39" s="5">
        <f t="shared" si="23"/>
        <v>0</v>
      </c>
      <c r="P39" s="116">
        <v>0</v>
      </c>
      <c r="Q39" s="5">
        <f t="shared" si="24"/>
        <v>0</v>
      </c>
      <c r="R39" s="5">
        <f t="shared" si="25"/>
        <v>0</v>
      </c>
      <c r="S39" s="116">
        <v>0</v>
      </c>
      <c r="T39" s="5">
        <f t="shared" si="26"/>
        <v>0</v>
      </c>
      <c r="U39" s="5">
        <f t="shared" si="27"/>
        <v>0</v>
      </c>
      <c r="V39" s="116">
        <v>0</v>
      </c>
      <c r="W39" s="5">
        <f t="shared" si="28"/>
        <v>0</v>
      </c>
      <c r="X39" s="5">
        <f t="shared" si="29"/>
        <v>0</v>
      </c>
      <c r="Y39" s="116" t="s">
        <v>37</v>
      </c>
      <c r="Z39" s="5">
        <f t="shared" si="30"/>
        <v>0</v>
      </c>
      <c r="AA39" s="5">
        <f t="shared" si="14"/>
        <v>0</v>
      </c>
      <c r="AB39" s="5">
        <v>1000</v>
      </c>
      <c r="AC39" s="5">
        <f t="shared" si="31"/>
        <v>0</v>
      </c>
      <c r="AD39" s="116">
        <v>0</v>
      </c>
      <c r="AE39" s="5">
        <f t="shared" si="32"/>
        <v>0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15.75">
      <c r="A40" s="114"/>
      <c r="B40" s="115"/>
      <c r="C40" s="115"/>
      <c r="D40" s="115"/>
      <c r="E40" s="115"/>
      <c r="F40" s="115"/>
      <c r="G40" s="116">
        <v>0</v>
      </c>
      <c r="H40" s="5">
        <f t="shared" si="18"/>
        <v>0</v>
      </c>
      <c r="I40" s="5">
        <f t="shared" si="19"/>
        <v>0</v>
      </c>
      <c r="J40" s="116">
        <v>0</v>
      </c>
      <c r="K40" s="5">
        <f t="shared" si="20"/>
        <v>0</v>
      </c>
      <c r="L40" s="5">
        <f t="shared" si="21"/>
        <v>0</v>
      </c>
      <c r="M40" s="116">
        <v>0</v>
      </c>
      <c r="N40" s="5">
        <f t="shared" si="22"/>
        <v>0</v>
      </c>
      <c r="O40" s="5">
        <f t="shared" si="23"/>
        <v>0</v>
      </c>
      <c r="P40" s="116">
        <v>0</v>
      </c>
      <c r="Q40" s="5">
        <f t="shared" si="24"/>
        <v>0</v>
      </c>
      <c r="R40" s="5">
        <f t="shared" si="25"/>
        <v>0</v>
      </c>
      <c r="S40" s="116">
        <v>0</v>
      </c>
      <c r="T40" s="5">
        <f t="shared" si="26"/>
        <v>0</v>
      </c>
      <c r="U40" s="5">
        <f t="shared" si="27"/>
        <v>0</v>
      </c>
      <c r="V40" s="116">
        <v>0</v>
      </c>
      <c r="W40" s="5">
        <f t="shared" si="28"/>
        <v>0</v>
      </c>
      <c r="X40" s="5">
        <f t="shared" si="29"/>
        <v>0</v>
      </c>
      <c r="Y40" s="116" t="s">
        <v>37</v>
      </c>
      <c r="Z40" s="5">
        <f t="shared" si="30"/>
        <v>0</v>
      </c>
      <c r="AA40" s="5">
        <f t="shared" si="14"/>
        <v>0</v>
      </c>
      <c r="AB40" s="5">
        <v>1000</v>
      </c>
      <c r="AC40" s="5">
        <f t="shared" si="31"/>
        <v>0</v>
      </c>
      <c r="AD40" s="116">
        <v>0</v>
      </c>
      <c r="AE40" s="5">
        <f t="shared" si="32"/>
        <v>0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5.75">
      <c r="A41" s="114"/>
      <c r="B41" s="115"/>
      <c r="C41" s="115"/>
      <c r="D41" s="115"/>
      <c r="E41" s="115"/>
      <c r="F41" s="115"/>
      <c r="G41" s="116">
        <v>0</v>
      </c>
      <c r="H41" s="5">
        <f t="shared" si="18"/>
        <v>0</v>
      </c>
      <c r="I41" s="5">
        <f t="shared" si="19"/>
        <v>0</v>
      </c>
      <c r="J41" s="116">
        <v>0</v>
      </c>
      <c r="K41" s="5">
        <f t="shared" si="20"/>
        <v>0</v>
      </c>
      <c r="L41" s="5">
        <f t="shared" si="21"/>
        <v>0</v>
      </c>
      <c r="M41" s="116">
        <v>0</v>
      </c>
      <c r="N41" s="5">
        <f t="shared" si="22"/>
        <v>0</v>
      </c>
      <c r="O41" s="5">
        <f t="shared" si="23"/>
        <v>0</v>
      </c>
      <c r="P41" s="116">
        <v>0</v>
      </c>
      <c r="Q41" s="5">
        <f t="shared" si="24"/>
        <v>0</v>
      </c>
      <c r="R41" s="5">
        <f t="shared" si="25"/>
        <v>0</v>
      </c>
      <c r="S41" s="116">
        <v>0</v>
      </c>
      <c r="T41" s="5">
        <f t="shared" si="26"/>
        <v>0</v>
      </c>
      <c r="U41" s="5">
        <f t="shared" si="27"/>
        <v>0</v>
      </c>
      <c r="V41" s="116">
        <v>0</v>
      </c>
      <c r="W41" s="5">
        <f t="shared" si="28"/>
        <v>0</v>
      </c>
      <c r="X41" s="5">
        <f t="shared" si="29"/>
        <v>0</v>
      </c>
      <c r="Y41" s="116" t="s">
        <v>37</v>
      </c>
      <c r="Z41" s="5">
        <f t="shared" si="30"/>
        <v>0</v>
      </c>
      <c r="AA41" s="5">
        <f t="shared" si="14"/>
        <v>0</v>
      </c>
      <c r="AB41" s="5">
        <v>1000</v>
      </c>
      <c r="AC41" s="5">
        <f t="shared" si="31"/>
        <v>0</v>
      </c>
      <c r="AD41" s="116">
        <v>0</v>
      </c>
      <c r="AE41" s="5">
        <f t="shared" si="32"/>
        <v>0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5.75">
      <c r="A42" s="114"/>
      <c r="B42" s="115"/>
      <c r="C42" s="115"/>
      <c r="D42" s="115"/>
      <c r="E42" s="115"/>
      <c r="F42" s="115"/>
      <c r="G42" s="116">
        <v>0</v>
      </c>
      <c r="H42" s="5">
        <f t="shared" si="18"/>
        <v>0</v>
      </c>
      <c r="I42" s="5">
        <f t="shared" si="19"/>
        <v>0</v>
      </c>
      <c r="J42" s="116">
        <v>0</v>
      </c>
      <c r="K42" s="5">
        <f t="shared" si="20"/>
        <v>0</v>
      </c>
      <c r="L42" s="5">
        <f t="shared" si="21"/>
        <v>0</v>
      </c>
      <c r="M42" s="116">
        <v>0</v>
      </c>
      <c r="N42" s="5">
        <f t="shared" si="22"/>
        <v>0</v>
      </c>
      <c r="O42" s="5">
        <f t="shared" si="23"/>
        <v>0</v>
      </c>
      <c r="P42" s="116">
        <v>0</v>
      </c>
      <c r="Q42" s="5">
        <f t="shared" si="24"/>
        <v>0</v>
      </c>
      <c r="R42" s="5">
        <f t="shared" si="25"/>
        <v>0</v>
      </c>
      <c r="S42" s="116">
        <v>0</v>
      </c>
      <c r="T42" s="5">
        <f t="shared" si="26"/>
        <v>0</v>
      </c>
      <c r="U42" s="5">
        <f t="shared" si="27"/>
        <v>0</v>
      </c>
      <c r="V42" s="116">
        <v>0</v>
      </c>
      <c r="W42" s="5">
        <f t="shared" si="28"/>
        <v>0</v>
      </c>
      <c r="X42" s="5">
        <f t="shared" si="29"/>
        <v>0</v>
      </c>
      <c r="Y42" s="116" t="s">
        <v>37</v>
      </c>
      <c r="Z42" s="5">
        <f t="shared" si="30"/>
        <v>0</v>
      </c>
      <c r="AA42" s="5">
        <f t="shared" si="14"/>
        <v>0</v>
      </c>
      <c r="AB42" s="5">
        <v>1000</v>
      </c>
      <c r="AC42" s="5">
        <f t="shared" si="31"/>
        <v>0</v>
      </c>
      <c r="AD42" s="116">
        <v>0</v>
      </c>
      <c r="AE42" s="5">
        <f t="shared" si="32"/>
        <v>0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15.75">
      <c r="A43" s="114"/>
      <c r="B43" s="115"/>
      <c r="C43" s="115"/>
      <c r="D43" s="115"/>
      <c r="E43" s="115"/>
      <c r="F43" s="115"/>
      <c r="G43" s="116">
        <v>0</v>
      </c>
      <c r="H43" s="5">
        <f t="shared" si="18"/>
        <v>0</v>
      </c>
      <c r="I43" s="5">
        <f t="shared" si="19"/>
        <v>0</v>
      </c>
      <c r="J43" s="116">
        <v>0</v>
      </c>
      <c r="K43" s="5">
        <f t="shared" si="20"/>
        <v>0</v>
      </c>
      <c r="L43" s="5">
        <f t="shared" si="21"/>
        <v>0</v>
      </c>
      <c r="M43" s="116">
        <v>0</v>
      </c>
      <c r="N43" s="5">
        <f t="shared" si="22"/>
        <v>0</v>
      </c>
      <c r="O43" s="5">
        <f t="shared" si="23"/>
        <v>0</v>
      </c>
      <c r="P43" s="116">
        <v>0</v>
      </c>
      <c r="Q43" s="5">
        <f t="shared" si="24"/>
        <v>0</v>
      </c>
      <c r="R43" s="5">
        <f t="shared" si="25"/>
        <v>0</v>
      </c>
      <c r="S43" s="116">
        <v>0</v>
      </c>
      <c r="T43" s="5">
        <f t="shared" si="26"/>
        <v>0</v>
      </c>
      <c r="U43" s="5">
        <f t="shared" si="27"/>
        <v>0</v>
      </c>
      <c r="V43" s="116">
        <v>0</v>
      </c>
      <c r="W43" s="5">
        <f t="shared" si="28"/>
        <v>0</v>
      </c>
      <c r="X43" s="5">
        <f t="shared" si="29"/>
        <v>0</v>
      </c>
      <c r="Y43" s="116" t="s">
        <v>37</v>
      </c>
      <c r="Z43" s="5">
        <f t="shared" si="30"/>
        <v>0</v>
      </c>
      <c r="AA43" s="5">
        <f t="shared" si="14"/>
        <v>0</v>
      </c>
      <c r="AB43" s="5">
        <v>1000</v>
      </c>
      <c r="AC43" s="5">
        <f t="shared" si="31"/>
        <v>0</v>
      </c>
      <c r="AD43" s="116">
        <v>0</v>
      </c>
      <c r="AE43" s="5">
        <f t="shared" si="32"/>
        <v>0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>
      <c r="A44" s="114"/>
      <c r="B44" s="115"/>
      <c r="C44" s="115"/>
      <c r="D44" s="115"/>
      <c r="E44" s="115"/>
      <c r="F44" s="115"/>
      <c r="G44" s="116">
        <v>0</v>
      </c>
      <c r="H44" s="5">
        <f t="shared" si="18"/>
        <v>0</v>
      </c>
      <c r="I44" s="5">
        <f t="shared" si="19"/>
        <v>0</v>
      </c>
      <c r="J44" s="116">
        <v>0</v>
      </c>
      <c r="K44" s="5">
        <f t="shared" si="20"/>
        <v>0</v>
      </c>
      <c r="L44" s="5">
        <f t="shared" si="21"/>
        <v>0</v>
      </c>
      <c r="M44" s="116">
        <v>0</v>
      </c>
      <c r="N44" s="5">
        <f t="shared" si="22"/>
        <v>0</v>
      </c>
      <c r="O44" s="5">
        <f t="shared" si="23"/>
        <v>0</v>
      </c>
      <c r="P44" s="116">
        <v>0</v>
      </c>
      <c r="Q44" s="5">
        <f t="shared" si="24"/>
        <v>0</v>
      </c>
      <c r="R44" s="5">
        <f t="shared" si="25"/>
        <v>0</v>
      </c>
      <c r="S44" s="116">
        <v>0</v>
      </c>
      <c r="T44" s="5">
        <f t="shared" si="26"/>
        <v>0</v>
      </c>
      <c r="U44" s="5">
        <f t="shared" si="27"/>
        <v>0</v>
      </c>
      <c r="V44" s="116">
        <v>0</v>
      </c>
      <c r="W44" s="5">
        <f t="shared" si="28"/>
        <v>0</v>
      </c>
      <c r="X44" s="5">
        <f t="shared" si="29"/>
        <v>0</v>
      </c>
      <c r="Y44" s="116" t="s">
        <v>37</v>
      </c>
      <c r="Z44" s="5">
        <f t="shared" si="30"/>
        <v>0</v>
      </c>
      <c r="AA44" s="5">
        <f t="shared" si="14"/>
        <v>0</v>
      </c>
      <c r="AB44" s="5">
        <v>1000</v>
      </c>
      <c r="AC44" s="5">
        <f t="shared" si="31"/>
        <v>0</v>
      </c>
      <c r="AD44" s="116">
        <v>0</v>
      </c>
      <c r="AE44" s="5">
        <f t="shared" si="32"/>
        <v>0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45" s="114"/>
      <c r="B45" s="115"/>
      <c r="C45" s="115"/>
      <c r="D45" s="115"/>
      <c r="E45" s="115"/>
      <c r="F45" s="115"/>
      <c r="G45" s="116">
        <v>0</v>
      </c>
      <c r="H45" s="5">
        <f t="shared" si="18"/>
        <v>0</v>
      </c>
      <c r="I45" s="5">
        <f t="shared" si="19"/>
        <v>0</v>
      </c>
      <c r="J45" s="116">
        <v>0</v>
      </c>
      <c r="K45" s="5">
        <f t="shared" si="20"/>
        <v>0</v>
      </c>
      <c r="L45" s="5">
        <f t="shared" si="21"/>
        <v>0</v>
      </c>
      <c r="M45" s="116">
        <v>0</v>
      </c>
      <c r="N45" s="5">
        <f t="shared" si="22"/>
        <v>0</v>
      </c>
      <c r="O45" s="5">
        <f t="shared" si="23"/>
        <v>0</v>
      </c>
      <c r="P45" s="116">
        <v>0</v>
      </c>
      <c r="Q45" s="5">
        <f t="shared" si="24"/>
        <v>0</v>
      </c>
      <c r="R45" s="5">
        <f t="shared" si="25"/>
        <v>0</v>
      </c>
      <c r="S45" s="116">
        <v>0</v>
      </c>
      <c r="T45" s="5">
        <f t="shared" si="26"/>
        <v>0</v>
      </c>
      <c r="U45" s="5">
        <f t="shared" si="27"/>
        <v>0</v>
      </c>
      <c r="V45" s="116">
        <v>0</v>
      </c>
      <c r="W45" s="5">
        <f t="shared" si="28"/>
        <v>0</v>
      </c>
      <c r="X45" s="5">
        <f t="shared" si="29"/>
        <v>0</v>
      </c>
      <c r="Y45" s="116" t="s">
        <v>37</v>
      </c>
      <c r="Z45" s="5">
        <f t="shared" si="30"/>
        <v>0</v>
      </c>
      <c r="AA45" s="5">
        <f t="shared" si="14"/>
        <v>0</v>
      </c>
      <c r="AB45" s="5">
        <v>1000</v>
      </c>
      <c r="AC45" s="5">
        <f t="shared" si="31"/>
        <v>0</v>
      </c>
      <c r="AD45" s="116">
        <v>0</v>
      </c>
      <c r="AE45" s="5">
        <f t="shared" si="32"/>
        <v>0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15.75">
      <c r="A46" s="114"/>
      <c r="B46" s="115"/>
      <c r="C46" s="115"/>
      <c r="D46" s="115"/>
      <c r="E46" s="115"/>
      <c r="F46" s="115"/>
      <c r="G46" s="116">
        <v>0</v>
      </c>
      <c r="H46" s="5">
        <f t="shared" si="18"/>
        <v>0</v>
      </c>
      <c r="I46" s="5">
        <f t="shared" si="19"/>
        <v>0</v>
      </c>
      <c r="J46" s="116">
        <v>0</v>
      </c>
      <c r="K46" s="5">
        <f t="shared" si="20"/>
        <v>0</v>
      </c>
      <c r="L46" s="5">
        <f t="shared" si="21"/>
        <v>0</v>
      </c>
      <c r="M46" s="116">
        <v>0</v>
      </c>
      <c r="N46" s="5">
        <f t="shared" si="22"/>
        <v>0</v>
      </c>
      <c r="O46" s="5">
        <f t="shared" si="23"/>
        <v>0</v>
      </c>
      <c r="P46" s="116">
        <v>0</v>
      </c>
      <c r="Q46" s="5">
        <f t="shared" si="24"/>
        <v>0</v>
      </c>
      <c r="R46" s="5">
        <f t="shared" si="25"/>
        <v>0</v>
      </c>
      <c r="S46" s="116">
        <v>0</v>
      </c>
      <c r="T46" s="5">
        <f t="shared" si="26"/>
        <v>0</v>
      </c>
      <c r="U46" s="5">
        <f t="shared" si="27"/>
        <v>0</v>
      </c>
      <c r="V46" s="116">
        <v>0</v>
      </c>
      <c r="W46" s="5">
        <f t="shared" si="28"/>
        <v>0</v>
      </c>
      <c r="X46" s="5">
        <f t="shared" si="29"/>
        <v>0</v>
      </c>
      <c r="Y46" s="116" t="s">
        <v>37</v>
      </c>
      <c r="Z46" s="5">
        <f t="shared" si="30"/>
        <v>0</v>
      </c>
      <c r="AA46" s="5">
        <f t="shared" si="14"/>
        <v>0</v>
      </c>
      <c r="AB46" s="5">
        <v>1000</v>
      </c>
      <c r="AC46" s="5">
        <f t="shared" si="31"/>
        <v>0</v>
      </c>
      <c r="AD46" s="116">
        <v>0</v>
      </c>
      <c r="AE46" s="5">
        <f t="shared" si="32"/>
        <v>0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5.75">
      <c r="A47" s="114"/>
      <c r="B47" s="115"/>
      <c r="C47" s="115"/>
      <c r="D47" s="115"/>
      <c r="E47" s="115"/>
      <c r="F47" s="115"/>
      <c r="G47" s="116">
        <v>0</v>
      </c>
      <c r="H47" s="5">
        <f t="shared" si="18"/>
        <v>0</v>
      </c>
      <c r="I47" s="5">
        <f t="shared" si="19"/>
        <v>0</v>
      </c>
      <c r="J47" s="116">
        <v>0</v>
      </c>
      <c r="K47" s="5">
        <f t="shared" si="20"/>
        <v>0</v>
      </c>
      <c r="L47" s="5">
        <f t="shared" si="21"/>
        <v>0</v>
      </c>
      <c r="M47" s="116">
        <v>0</v>
      </c>
      <c r="N47" s="5">
        <f t="shared" si="22"/>
        <v>0</v>
      </c>
      <c r="O47" s="5">
        <f t="shared" si="23"/>
        <v>0</v>
      </c>
      <c r="P47" s="116">
        <v>0</v>
      </c>
      <c r="Q47" s="5">
        <f t="shared" si="24"/>
        <v>0</v>
      </c>
      <c r="R47" s="5">
        <f t="shared" si="25"/>
        <v>0</v>
      </c>
      <c r="S47" s="116">
        <v>0</v>
      </c>
      <c r="T47" s="5">
        <f t="shared" si="26"/>
        <v>0</v>
      </c>
      <c r="U47" s="5">
        <f t="shared" si="27"/>
        <v>0</v>
      </c>
      <c r="V47" s="116">
        <v>0</v>
      </c>
      <c r="W47" s="5">
        <f t="shared" si="28"/>
        <v>0</v>
      </c>
      <c r="X47" s="5">
        <f t="shared" si="29"/>
        <v>0</v>
      </c>
      <c r="Y47" s="116" t="s">
        <v>37</v>
      </c>
      <c r="Z47" s="5">
        <f t="shared" si="30"/>
        <v>0</v>
      </c>
      <c r="AA47" s="5">
        <f t="shared" si="14"/>
        <v>0</v>
      </c>
      <c r="AB47" s="5">
        <v>1000</v>
      </c>
      <c r="AC47" s="5">
        <f t="shared" si="31"/>
        <v>0</v>
      </c>
      <c r="AD47" s="116">
        <v>0</v>
      </c>
      <c r="AE47" s="5">
        <f t="shared" si="32"/>
        <v>0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5.75">
      <c r="A48" s="114"/>
      <c r="B48" s="115"/>
      <c r="C48" s="115"/>
      <c r="D48" s="115"/>
      <c r="E48" s="115"/>
      <c r="F48" s="115"/>
      <c r="G48" s="116">
        <v>0</v>
      </c>
      <c r="H48" s="5">
        <f t="shared" si="18"/>
        <v>0</v>
      </c>
      <c r="I48" s="5">
        <f t="shared" si="19"/>
        <v>0</v>
      </c>
      <c r="J48" s="116">
        <v>0</v>
      </c>
      <c r="K48" s="5">
        <f t="shared" si="20"/>
        <v>0</v>
      </c>
      <c r="L48" s="5">
        <f t="shared" si="21"/>
        <v>0</v>
      </c>
      <c r="M48" s="116">
        <v>0</v>
      </c>
      <c r="N48" s="5">
        <f t="shared" si="22"/>
        <v>0</v>
      </c>
      <c r="O48" s="5">
        <f t="shared" si="23"/>
        <v>0</v>
      </c>
      <c r="P48" s="116">
        <v>0</v>
      </c>
      <c r="Q48" s="5">
        <f t="shared" si="24"/>
        <v>0</v>
      </c>
      <c r="R48" s="5">
        <f t="shared" si="25"/>
        <v>0</v>
      </c>
      <c r="S48" s="116">
        <v>0</v>
      </c>
      <c r="T48" s="5">
        <f t="shared" si="26"/>
        <v>0</v>
      </c>
      <c r="U48" s="5">
        <f t="shared" si="27"/>
        <v>0</v>
      </c>
      <c r="V48" s="116">
        <v>0</v>
      </c>
      <c r="W48" s="5">
        <f t="shared" si="28"/>
        <v>0</v>
      </c>
      <c r="X48" s="5">
        <f t="shared" si="29"/>
        <v>0</v>
      </c>
      <c r="Y48" s="116" t="s">
        <v>37</v>
      </c>
      <c r="Z48" s="5">
        <f t="shared" si="30"/>
        <v>0</v>
      </c>
      <c r="AA48" s="5">
        <f t="shared" si="14"/>
        <v>0</v>
      </c>
      <c r="AB48" s="5">
        <v>1000</v>
      </c>
      <c r="AC48" s="5">
        <f t="shared" si="31"/>
        <v>0</v>
      </c>
      <c r="AD48" s="116">
        <v>0</v>
      </c>
      <c r="AE48" s="5">
        <f t="shared" si="32"/>
        <v>0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5.75">
      <c r="A49" s="114"/>
      <c r="B49" s="115"/>
      <c r="C49" s="115"/>
      <c r="D49" s="115"/>
      <c r="E49" s="115"/>
      <c r="F49" s="115"/>
      <c r="G49" s="116">
        <v>0</v>
      </c>
      <c r="H49" s="5">
        <f t="shared" si="18"/>
        <v>0</v>
      </c>
      <c r="I49" s="5">
        <f t="shared" si="19"/>
        <v>0</v>
      </c>
      <c r="J49" s="116">
        <v>0</v>
      </c>
      <c r="K49" s="5">
        <f t="shared" si="20"/>
        <v>0</v>
      </c>
      <c r="L49" s="5">
        <f t="shared" si="21"/>
        <v>0</v>
      </c>
      <c r="M49" s="116">
        <v>0</v>
      </c>
      <c r="N49" s="5">
        <f t="shared" si="22"/>
        <v>0</v>
      </c>
      <c r="O49" s="5">
        <f t="shared" si="23"/>
        <v>0</v>
      </c>
      <c r="P49" s="116">
        <v>0</v>
      </c>
      <c r="Q49" s="5">
        <f t="shared" si="24"/>
        <v>0</v>
      </c>
      <c r="R49" s="5">
        <f t="shared" si="25"/>
        <v>0</v>
      </c>
      <c r="S49" s="116">
        <v>0</v>
      </c>
      <c r="T49" s="5">
        <f t="shared" si="26"/>
        <v>0</v>
      </c>
      <c r="U49" s="5">
        <f t="shared" si="27"/>
        <v>0</v>
      </c>
      <c r="V49" s="116">
        <v>0</v>
      </c>
      <c r="W49" s="5">
        <f t="shared" si="28"/>
        <v>0</v>
      </c>
      <c r="X49" s="5">
        <f t="shared" si="29"/>
        <v>0</v>
      </c>
      <c r="Y49" s="116" t="s">
        <v>37</v>
      </c>
      <c r="Z49" s="5">
        <f t="shared" si="30"/>
        <v>0</v>
      </c>
      <c r="AA49" s="5">
        <f t="shared" si="14"/>
        <v>0</v>
      </c>
      <c r="AB49" s="5">
        <v>1000</v>
      </c>
      <c r="AC49" s="5">
        <f t="shared" si="31"/>
        <v>0</v>
      </c>
      <c r="AD49" s="116">
        <v>0</v>
      </c>
      <c r="AE49" s="5">
        <f t="shared" si="32"/>
        <v>0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5.75">
      <c r="A50" s="114"/>
      <c r="B50" s="115"/>
      <c r="C50" s="115"/>
      <c r="D50" s="115"/>
      <c r="E50" s="115"/>
      <c r="F50" s="115"/>
      <c r="G50" s="116">
        <v>0</v>
      </c>
      <c r="H50" s="5">
        <f t="shared" si="18"/>
        <v>0</v>
      </c>
      <c r="I50" s="5">
        <f t="shared" si="19"/>
        <v>0</v>
      </c>
      <c r="J50" s="116">
        <v>0</v>
      </c>
      <c r="K50" s="5">
        <f t="shared" si="20"/>
        <v>0</v>
      </c>
      <c r="L50" s="5">
        <f t="shared" si="21"/>
        <v>0</v>
      </c>
      <c r="M50" s="116">
        <v>0</v>
      </c>
      <c r="N50" s="5">
        <f t="shared" si="22"/>
        <v>0</v>
      </c>
      <c r="O50" s="5">
        <f t="shared" si="23"/>
        <v>0</v>
      </c>
      <c r="P50" s="116">
        <v>0</v>
      </c>
      <c r="Q50" s="5">
        <f t="shared" si="24"/>
        <v>0</v>
      </c>
      <c r="R50" s="5">
        <f t="shared" si="25"/>
        <v>0</v>
      </c>
      <c r="S50" s="116">
        <v>0</v>
      </c>
      <c r="T50" s="5">
        <f t="shared" si="26"/>
        <v>0</v>
      </c>
      <c r="U50" s="5">
        <f t="shared" si="27"/>
        <v>0</v>
      </c>
      <c r="V50" s="116">
        <v>0</v>
      </c>
      <c r="W50" s="5">
        <f t="shared" si="28"/>
        <v>0</v>
      </c>
      <c r="X50" s="5">
        <f t="shared" si="29"/>
        <v>0</v>
      </c>
      <c r="Y50" s="116" t="s">
        <v>37</v>
      </c>
      <c r="Z50" s="5">
        <f t="shared" si="30"/>
        <v>0</v>
      </c>
      <c r="AA50" s="5">
        <f t="shared" si="14"/>
        <v>0</v>
      </c>
      <c r="AB50" s="5">
        <v>1000</v>
      </c>
      <c r="AC50" s="5">
        <f t="shared" si="31"/>
        <v>0</v>
      </c>
      <c r="AD50" s="116">
        <v>0</v>
      </c>
      <c r="AE50" s="5">
        <f t="shared" si="32"/>
        <v>0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5.75">
      <c r="A51" s="114"/>
      <c r="B51" s="115"/>
      <c r="C51" s="115"/>
      <c r="D51" s="115"/>
      <c r="E51" s="115"/>
      <c r="F51" s="115"/>
      <c r="G51" s="116">
        <v>0</v>
      </c>
      <c r="H51" s="5">
        <f t="shared" si="18"/>
        <v>0</v>
      </c>
      <c r="I51" s="5">
        <f t="shared" si="19"/>
        <v>0</v>
      </c>
      <c r="J51" s="116">
        <v>0</v>
      </c>
      <c r="K51" s="5">
        <f t="shared" si="20"/>
        <v>0</v>
      </c>
      <c r="L51" s="5">
        <f t="shared" si="21"/>
        <v>0</v>
      </c>
      <c r="M51" s="116">
        <v>0</v>
      </c>
      <c r="N51" s="5">
        <f t="shared" si="22"/>
        <v>0</v>
      </c>
      <c r="O51" s="5">
        <f t="shared" si="23"/>
        <v>0</v>
      </c>
      <c r="P51" s="116">
        <v>0</v>
      </c>
      <c r="Q51" s="5">
        <f t="shared" si="24"/>
        <v>0</v>
      </c>
      <c r="R51" s="5">
        <f t="shared" si="25"/>
        <v>0</v>
      </c>
      <c r="S51" s="116">
        <v>0</v>
      </c>
      <c r="T51" s="5">
        <f t="shared" si="26"/>
        <v>0</v>
      </c>
      <c r="U51" s="5">
        <f t="shared" si="27"/>
        <v>0</v>
      </c>
      <c r="V51" s="116">
        <v>0</v>
      </c>
      <c r="W51" s="5">
        <f t="shared" si="28"/>
        <v>0</v>
      </c>
      <c r="X51" s="5">
        <f t="shared" si="29"/>
        <v>0</v>
      </c>
      <c r="Y51" s="116" t="s">
        <v>37</v>
      </c>
      <c r="Z51" s="5">
        <f t="shared" si="30"/>
        <v>0</v>
      </c>
      <c r="AA51" s="5">
        <f t="shared" si="14"/>
        <v>0</v>
      </c>
      <c r="AB51" s="5">
        <v>1000</v>
      </c>
      <c r="AC51" s="5">
        <f t="shared" si="31"/>
        <v>0</v>
      </c>
      <c r="AD51" s="116">
        <v>0</v>
      </c>
      <c r="AE51" s="5">
        <f t="shared" si="32"/>
        <v>0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5.75">
      <c r="A52" s="114"/>
      <c r="B52" s="115"/>
      <c r="C52" s="115"/>
      <c r="D52" s="115"/>
      <c r="E52" s="115"/>
      <c r="F52" s="115"/>
      <c r="G52" s="116">
        <v>0</v>
      </c>
      <c r="H52" s="5">
        <f t="shared" si="18"/>
        <v>0</v>
      </c>
      <c r="I52" s="5">
        <f t="shared" si="19"/>
        <v>0</v>
      </c>
      <c r="J52" s="116">
        <v>0</v>
      </c>
      <c r="K52" s="5">
        <f t="shared" si="20"/>
        <v>0</v>
      </c>
      <c r="L52" s="5">
        <f t="shared" si="21"/>
        <v>0</v>
      </c>
      <c r="M52" s="116">
        <v>0</v>
      </c>
      <c r="N52" s="5">
        <f t="shared" si="22"/>
        <v>0</v>
      </c>
      <c r="O52" s="5">
        <f t="shared" si="23"/>
        <v>0</v>
      </c>
      <c r="P52" s="116">
        <v>0</v>
      </c>
      <c r="Q52" s="5">
        <f t="shared" si="24"/>
        <v>0</v>
      </c>
      <c r="R52" s="5">
        <f t="shared" si="25"/>
        <v>0</v>
      </c>
      <c r="S52" s="116">
        <v>0</v>
      </c>
      <c r="T52" s="5">
        <f t="shared" si="26"/>
        <v>0</v>
      </c>
      <c r="U52" s="5">
        <f t="shared" si="27"/>
        <v>0</v>
      </c>
      <c r="V52" s="116">
        <v>0</v>
      </c>
      <c r="W52" s="5">
        <f t="shared" si="28"/>
        <v>0</v>
      </c>
      <c r="X52" s="5">
        <f t="shared" si="29"/>
        <v>0</v>
      </c>
      <c r="Y52" s="116" t="s">
        <v>37</v>
      </c>
      <c r="Z52" s="5">
        <f t="shared" si="30"/>
        <v>0</v>
      </c>
      <c r="AA52" s="5">
        <f t="shared" si="14"/>
        <v>0</v>
      </c>
      <c r="AB52" s="5">
        <v>1000</v>
      </c>
      <c r="AC52" s="5">
        <f t="shared" si="31"/>
        <v>0</v>
      </c>
      <c r="AD52" s="116">
        <v>0</v>
      </c>
      <c r="AE52" s="5">
        <f t="shared" si="32"/>
        <v>0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15.75">
      <c r="A53" s="114"/>
      <c r="B53" s="115"/>
      <c r="C53" s="115"/>
      <c r="D53" s="115"/>
      <c r="E53" s="115"/>
      <c r="F53" s="115"/>
      <c r="G53" s="116">
        <v>0</v>
      </c>
      <c r="H53" s="5">
        <f t="shared" si="18"/>
        <v>0</v>
      </c>
      <c r="I53" s="5">
        <f t="shared" si="19"/>
        <v>0</v>
      </c>
      <c r="J53" s="116">
        <v>0</v>
      </c>
      <c r="K53" s="5">
        <f t="shared" si="20"/>
        <v>0</v>
      </c>
      <c r="L53" s="5">
        <f t="shared" si="21"/>
        <v>0</v>
      </c>
      <c r="M53" s="116">
        <v>0</v>
      </c>
      <c r="N53" s="5">
        <f t="shared" si="22"/>
        <v>0</v>
      </c>
      <c r="O53" s="5">
        <f t="shared" si="23"/>
        <v>0</v>
      </c>
      <c r="P53" s="116">
        <v>0</v>
      </c>
      <c r="Q53" s="5">
        <f t="shared" si="24"/>
        <v>0</v>
      </c>
      <c r="R53" s="5">
        <f t="shared" si="25"/>
        <v>0</v>
      </c>
      <c r="S53" s="116">
        <v>0</v>
      </c>
      <c r="T53" s="5">
        <f t="shared" si="26"/>
        <v>0</v>
      </c>
      <c r="U53" s="5">
        <f t="shared" si="27"/>
        <v>0</v>
      </c>
      <c r="V53" s="116">
        <v>0</v>
      </c>
      <c r="W53" s="5">
        <f t="shared" si="28"/>
        <v>0</v>
      </c>
      <c r="X53" s="5">
        <f t="shared" si="29"/>
        <v>0</v>
      </c>
      <c r="Y53" s="116" t="s">
        <v>37</v>
      </c>
      <c r="Z53" s="5">
        <f t="shared" si="30"/>
        <v>0</v>
      </c>
      <c r="AA53" s="5">
        <f t="shared" si="14"/>
        <v>0</v>
      </c>
      <c r="AB53" s="5">
        <v>1000</v>
      </c>
      <c r="AC53" s="5">
        <f t="shared" si="31"/>
        <v>0</v>
      </c>
      <c r="AD53" s="116">
        <v>0</v>
      </c>
      <c r="AE53" s="5">
        <f t="shared" si="32"/>
        <v>0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15.75">
      <c r="A54" s="114"/>
      <c r="B54" s="115"/>
      <c r="C54" s="115"/>
      <c r="D54" s="115"/>
      <c r="E54" s="115"/>
      <c r="F54" s="115"/>
      <c r="G54" s="116">
        <v>0</v>
      </c>
      <c r="H54" s="5">
        <f t="shared" si="18"/>
        <v>0</v>
      </c>
      <c r="I54" s="5">
        <f t="shared" si="19"/>
        <v>0</v>
      </c>
      <c r="J54" s="116">
        <v>0</v>
      </c>
      <c r="K54" s="5">
        <f t="shared" si="20"/>
        <v>0</v>
      </c>
      <c r="L54" s="5">
        <f t="shared" si="21"/>
        <v>0</v>
      </c>
      <c r="M54" s="116">
        <v>0</v>
      </c>
      <c r="N54" s="5">
        <f t="shared" si="22"/>
        <v>0</v>
      </c>
      <c r="O54" s="5">
        <f t="shared" si="23"/>
        <v>0</v>
      </c>
      <c r="P54" s="116">
        <v>0</v>
      </c>
      <c r="Q54" s="5">
        <f t="shared" si="24"/>
        <v>0</v>
      </c>
      <c r="R54" s="5">
        <f t="shared" si="25"/>
        <v>0</v>
      </c>
      <c r="S54" s="116">
        <v>0</v>
      </c>
      <c r="T54" s="5">
        <f t="shared" si="26"/>
        <v>0</v>
      </c>
      <c r="U54" s="5">
        <f t="shared" si="27"/>
        <v>0</v>
      </c>
      <c r="V54" s="116">
        <v>0</v>
      </c>
      <c r="W54" s="5">
        <f t="shared" si="28"/>
        <v>0</v>
      </c>
      <c r="X54" s="5">
        <f t="shared" si="29"/>
        <v>0</v>
      </c>
      <c r="Y54" s="116" t="s">
        <v>37</v>
      </c>
      <c r="Z54" s="5">
        <f t="shared" si="30"/>
        <v>0</v>
      </c>
      <c r="AA54" s="5">
        <f t="shared" si="14"/>
        <v>0</v>
      </c>
      <c r="AB54" s="5">
        <v>1000</v>
      </c>
      <c r="AC54" s="5">
        <f t="shared" si="31"/>
        <v>0</v>
      </c>
      <c r="AD54" s="116">
        <v>0</v>
      </c>
      <c r="AE54" s="5">
        <f t="shared" si="32"/>
        <v>0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5.75">
      <c r="A55" s="114"/>
      <c r="B55" s="115"/>
      <c r="C55" s="115"/>
      <c r="D55" s="115"/>
      <c r="E55" s="115"/>
      <c r="F55" s="115"/>
      <c r="G55" s="116">
        <v>0</v>
      </c>
      <c r="H55" s="5">
        <f t="shared" si="18"/>
        <v>0</v>
      </c>
      <c r="I55" s="5">
        <f t="shared" si="19"/>
        <v>0</v>
      </c>
      <c r="J55" s="116">
        <v>0</v>
      </c>
      <c r="K55" s="5">
        <f t="shared" si="20"/>
        <v>0</v>
      </c>
      <c r="L55" s="5">
        <f t="shared" si="21"/>
        <v>0</v>
      </c>
      <c r="M55" s="116">
        <v>0</v>
      </c>
      <c r="N55" s="5">
        <f t="shared" si="22"/>
        <v>0</v>
      </c>
      <c r="O55" s="5">
        <f t="shared" si="23"/>
        <v>0</v>
      </c>
      <c r="P55" s="116">
        <v>0</v>
      </c>
      <c r="Q55" s="5">
        <f t="shared" si="24"/>
        <v>0</v>
      </c>
      <c r="R55" s="5">
        <f t="shared" si="25"/>
        <v>0</v>
      </c>
      <c r="S55" s="116">
        <v>0</v>
      </c>
      <c r="T55" s="5">
        <f t="shared" si="26"/>
        <v>0</v>
      </c>
      <c r="U55" s="5">
        <f t="shared" si="27"/>
        <v>0</v>
      </c>
      <c r="V55" s="116">
        <v>0</v>
      </c>
      <c r="W55" s="5">
        <f t="shared" si="28"/>
        <v>0</v>
      </c>
      <c r="X55" s="5">
        <f t="shared" si="29"/>
        <v>0</v>
      </c>
      <c r="Y55" s="116" t="s">
        <v>37</v>
      </c>
      <c r="Z55" s="5">
        <f t="shared" si="30"/>
        <v>0</v>
      </c>
      <c r="AA55" s="5">
        <f t="shared" si="14"/>
        <v>0</v>
      </c>
      <c r="AB55" s="5">
        <v>1000</v>
      </c>
      <c r="AC55" s="5">
        <f t="shared" si="31"/>
        <v>0</v>
      </c>
      <c r="AD55" s="116">
        <v>0</v>
      </c>
      <c r="AE55" s="5">
        <f t="shared" si="32"/>
        <v>0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5.75">
      <c r="A56" s="114"/>
      <c r="B56" s="115"/>
      <c r="C56" s="115"/>
      <c r="D56" s="115"/>
      <c r="E56" s="115"/>
      <c r="F56" s="115"/>
      <c r="G56" s="116">
        <v>0</v>
      </c>
      <c r="H56" s="5">
        <f t="shared" si="18"/>
        <v>0</v>
      </c>
      <c r="I56" s="5">
        <f t="shared" si="19"/>
        <v>0</v>
      </c>
      <c r="J56" s="116">
        <v>0</v>
      </c>
      <c r="K56" s="5">
        <f t="shared" si="20"/>
        <v>0</v>
      </c>
      <c r="L56" s="5">
        <f t="shared" si="21"/>
        <v>0</v>
      </c>
      <c r="M56" s="116">
        <v>0</v>
      </c>
      <c r="N56" s="5">
        <f t="shared" si="22"/>
        <v>0</v>
      </c>
      <c r="O56" s="5">
        <f t="shared" si="23"/>
        <v>0</v>
      </c>
      <c r="P56" s="116">
        <v>0</v>
      </c>
      <c r="Q56" s="5">
        <f t="shared" si="24"/>
        <v>0</v>
      </c>
      <c r="R56" s="5">
        <f t="shared" si="25"/>
        <v>0</v>
      </c>
      <c r="S56" s="116">
        <v>0</v>
      </c>
      <c r="T56" s="5">
        <f t="shared" si="26"/>
        <v>0</v>
      </c>
      <c r="U56" s="5">
        <f t="shared" si="27"/>
        <v>0</v>
      </c>
      <c r="V56" s="116">
        <v>0</v>
      </c>
      <c r="W56" s="5">
        <f t="shared" si="28"/>
        <v>0</v>
      </c>
      <c r="X56" s="5">
        <f t="shared" si="29"/>
        <v>0</v>
      </c>
      <c r="Y56" s="116" t="s">
        <v>37</v>
      </c>
      <c r="Z56" s="5">
        <f t="shared" si="30"/>
        <v>0</v>
      </c>
      <c r="AA56" s="5">
        <f t="shared" si="14"/>
        <v>0</v>
      </c>
      <c r="AB56" s="5">
        <v>1000</v>
      </c>
      <c r="AC56" s="5">
        <f t="shared" si="31"/>
        <v>0</v>
      </c>
      <c r="AD56" s="116">
        <v>0</v>
      </c>
      <c r="AE56" s="5">
        <f t="shared" si="32"/>
        <v>0</v>
      </c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15.75">
      <c r="A57" s="114"/>
      <c r="B57" s="115"/>
      <c r="C57" s="115"/>
      <c r="D57" s="115"/>
      <c r="E57" s="115"/>
      <c r="F57" s="115"/>
      <c r="G57" s="116">
        <v>0</v>
      </c>
      <c r="H57" s="5">
        <f t="shared" si="18"/>
        <v>0</v>
      </c>
      <c r="I57" s="5">
        <f t="shared" si="19"/>
        <v>0</v>
      </c>
      <c r="J57" s="116">
        <v>0</v>
      </c>
      <c r="K57" s="5">
        <f t="shared" si="20"/>
        <v>0</v>
      </c>
      <c r="L57" s="5">
        <f t="shared" si="21"/>
        <v>0</v>
      </c>
      <c r="M57" s="116">
        <v>0</v>
      </c>
      <c r="N57" s="5">
        <f t="shared" si="22"/>
        <v>0</v>
      </c>
      <c r="O57" s="5">
        <f t="shared" si="23"/>
        <v>0</v>
      </c>
      <c r="P57" s="116">
        <v>0</v>
      </c>
      <c r="Q57" s="5">
        <f t="shared" si="24"/>
        <v>0</v>
      </c>
      <c r="R57" s="5">
        <f t="shared" si="25"/>
        <v>0</v>
      </c>
      <c r="S57" s="116">
        <v>0</v>
      </c>
      <c r="T57" s="5">
        <f t="shared" si="26"/>
        <v>0</v>
      </c>
      <c r="U57" s="5">
        <f t="shared" si="27"/>
        <v>0</v>
      </c>
      <c r="V57" s="116">
        <v>0</v>
      </c>
      <c r="W57" s="5">
        <f t="shared" si="28"/>
        <v>0</v>
      </c>
      <c r="X57" s="5">
        <f t="shared" si="29"/>
        <v>0</v>
      </c>
      <c r="Y57" s="116" t="s">
        <v>37</v>
      </c>
      <c r="Z57" s="5">
        <f t="shared" si="30"/>
        <v>0</v>
      </c>
      <c r="AA57" s="5">
        <f t="shared" si="14"/>
        <v>0</v>
      </c>
      <c r="AB57" s="5">
        <v>1000</v>
      </c>
      <c r="AC57" s="5">
        <f t="shared" si="31"/>
        <v>0</v>
      </c>
      <c r="AD57" s="116">
        <v>0</v>
      </c>
      <c r="AE57" s="5">
        <f t="shared" si="32"/>
        <v>0</v>
      </c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15.75">
      <c r="A58" s="114"/>
      <c r="B58" s="115"/>
      <c r="C58" s="115"/>
      <c r="D58" s="115"/>
      <c r="E58" s="115"/>
      <c r="F58" s="115"/>
      <c r="G58" s="116">
        <v>0</v>
      </c>
      <c r="H58" s="5">
        <f t="shared" si="18"/>
        <v>0</v>
      </c>
      <c r="I58" s="5">
        <f t="shared" si="19"/>
        <v>0</v>
      </c>
      <c r="J58" s="116">
        <v>0</v>
      </c>
      <c r="K58" s="5">
        <f t="shared" si="20"/>
        <v>0</v>
      </c>
      <c r="L58" s="5">
        <f t="shared" si="21"/>
        <v>0</v>
      </c>
      <c r="M58" s="116">
        <v>0</v>
      </c>
      <c r="N58" s="5">
        <f t="shared" si="22"/>
        <v>0</v>
      </c>
      <c r="O58" s="5">
        <f t="shared" si="23"/>
        <v>0</v>
      </c>
      <c r="P58" s="116">
        <v>0</v>
      </c>
      <c r="Q58" s="5">
        <f t="shared" si="24"/>
        <v>0</v>
      </c>
      <c r="R58" s="5">
        <f t="shared" si="25"/>
        <v>0</v>
      </c>
      <c r="S58" s="116">
        <v>0</v>
      </c>
      <c r="T58" s="5">
        <f t="shared" si="26"/>
        <v>0</v>
      </c>
      <c r="U58" s="5">
        <f t="shared" si="27"/>
        <v>0</v>
      </c>
      <c r="V58" s="116">
        <v>0</v>
      </c>
      <c r="W58" s="5">
        <f t="shared" si="28"/>
        <v>0</v>
      </c>
      <c r="X58" s="5">
        <f t="shared" si="29"/>
        <v>0</v>
      </c>
      <c r="Y58" s="116" t="s">
        <v>37</v>
      </c>
      <c r="Z58" s="5">
        <f t="shared" si="30"/>
        <v>0</v>
      </c>
      <c r="AA58" s="5">
        <f t="shared" si="14"/>
        <v>0</v>
      </c>
      <c r="AB58" s="5">
        <v>1000</v>
      </c>
      <c r="AC58" s="5">
        <f t="shared" si="31"/>
        <v>0</v>
      </c>
      <c r="AD58" s="116">
        <v>0</v>
      </c>
      <c r="AE58" s="5">
        <f t="shared" si="32"/>
        <v>0</v>
      </c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5.75">
      <c r="A59" s="114"/>
      <c r="B59" s="115"/>
      <c r="C59" s="115"/>
      <c r="D59" s="115"/>
      <c r="E59" s="115"/>
      <c r="F59" s="115"/>
      <c r="G59" s="116">
        <v>0</v>
      </c>
      <c r="H59" s="5">
        <f t="shared" si="18"/>
        <v>0</v>
      </c>
      <c r="I59" s="5">
        <f t="shared" si="19"/>
        <v>0</v>
      </c>
      <c r="J59" s="116">
        <v>0</v>
      </c>
      <c r="K59" s="5">
        <f t="shared" si="20"/>
        <v>0</v>
      </c>
      <c r="L59" s="5">
        <f t="shared" si="21"/>
        <v>0</v>
      </c>
      <c r="M59" s="116">
        <v>0</v>
      </c>
      <c r="N59" s="5">
        <f t="shared" si="22"/>
        <v>0</v>
      </c>
      <c r="O59" s="5">
        <f t="shared" si="23"/>
        <v>0</v>
      </c>
      <c r="P59" s="116">
        <v>0</v>
      </c>
      <c r="Q59" s="5">
        <f t="shared" si="24"/>
        <v>0</v>
      </c>
      <c r="R59" s="5">
        <f t="shared" si="25"/>
        <v>0</v>
      </c>
      <c r="S59" s="116">
        <v>0</v>
      </c>
      <c r="T59" s="5">
        <f t="shared" si="26"/>
        <v>0</v>
      </c>
      <c r="U59" s="5">
        <f t="shared" si="27"/>
        <v>0</v>
      </c>
      <c r="V59" s="116">
        <v>0</v>
      </c>
      <c r="W59" s="5">
        <f t="shared" si="28"/>
        <v>0</v>
      </c>
      <c r="X59" s="5">
        <f t="shared" si="29"/>
        <v>0</v>
      </c>
      <c r="Y59" s="116" t="s">
        <v>37</v>
      </c>
      <c r="Z59" s="5">
        <f t="shared" si="30"/>
        <v>0</v>
      </c>
      <c r="AA59" s="5">
        <f t="shared" si="14"/>
        <v>0</v>
      </c>
      <c r="AB59" s="5">
        <v>1000</v>
      </c>
      <c r="AC59" s="5">
        <f t="shared" si="31"/>
        <v>0</v>
      </c>
      <c r="AD59" s="116">
        <v>0</v>
      </c>
      <c r="AE59" s="5">
        <f t="shared" si="32"/>
        <v>0</v>
      </c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15.75">
      <c r="A60" s="114"/>
      <c r="B60" s="115"/>
      <c r="C60" s="115"/>
      <c r="D60" s="115"/>
      <c r="E60" s="115"/>
      <c r="F60" s="115"/>
      <c r="G60" s="116">
        <v>0</v>
      </c>
      <c r="H60" s="5">
        <f t="shared" si="18"/>
        <v>0</v>
      </c>
      <c r="I60" s="5">
        <f t="shared" si="19"/>
        <v>0</v>
      </c>
      <c r="J60" s="116">
        <v>0</v>
      </c>
      <c r="K60" s="5">
        <f t="shared" si="20"/>
        <v>0</v>
      </c>
      <c r="L60" s="5">
        <f t="shared" si="21"/>
        <v>0</v>
      </c>
      <c r="M60" s="116">
        <v>0</v>
      </c>
      <c r="N60" s="5">
        <f t="shared" si="22"/>
        <v>0</v>
      </c>
      <c r="O60" s="5">
        <f t="shared" si="23"/>
        <v>0</v>
      </c>
      <c r="P60" s="116">
        <v>0</v>
      </c>
      <c r="Q60" s="5">
        <f t="shared" si="24"/>
        <v>0</v>
      </c>
      <c r="R60" s="5">
        <f t="shared" si="25"/>
        <v>0</v>
      </c>
      <c r="S60" s="116">
        <v>0</v>
      </c>
      <c r="T60" s="5">
        <f t="shared" si="26"/>
        <v>0</v>
      </c>
      <c r="U60" s="5">
        <f t="shared" si="27"/>
        <v>0</v>
      </c>
      <c r="V60" s="116">
        <v>0</v>
      </c>
      <c r="W60" s="5">
        <f t="shared" si="28"/>
        <v>0</v>
      </c>
      <c r="X60" s="5">
        <f t="shared" si="29"/>
        <v>0</v>
      </c>
      <c r="Y60" s="116" t="s">
        <v>37</v>
      </c>
      <c r="Z60" s="5">
        <f t="shared" si="30"/>
        <v>0</v>
      </c>
      <c r="AA60" s="5">
        <f t="shared" si="14"/>
        <v>0</v>
      </c>
      <c r="AB60" s="5">
        <v>1000</v>
      </c>
      <c r="AC60" s="5">
        <f t="shared" si="31"/>
        <v>0</v>
      </c>
      <c r="AD60" s="116">
        <v>0</v>
      </c>
      <c r="AE60" s="5">
        <f t="shared" si="32"/>
        <v>0</v>
      </c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5.75"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5.75"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15.75"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15.75"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32:47" ht="15.75"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32:47" ht="15.75"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32:47" ht="15.75"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32:47" ht="15.75"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32:47" ht="15.75"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32:47" ht="15.75"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32:47" ht="15.75"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32:47" ht="15.75"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32:47" ht="15.75"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32:47" ht="15.75"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32:47" ht="15.75"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</sheetData>
  <mergeCells count="25">
    <mergeCell ref="A13:AE13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12">
    <cfRule type="cellIs" dxfId="499" priority="318" operator="between">
      <formula>951</formula>
      <formula>1000</formula>
    </cfRule>
    <cfRule type="cellIs" dxfId="498" priority="319" operator="between">
      <formula>901</formula>
      <formula>950</formula>
    </cfRule>
    <cfRule type="cellIs" dxfId="497" priority="320" operator="between">
      <formula>851</formula>
      <formula>900</formula>
    </cfRule>
    <cfRule type="cellIs" dxfId="496" priority="321" operator="between">
      <formula>801</formula>
      <formula>850</formula>
    </cfRule>
    <cfRule type="cellIs" dxfId="495" priority="322" operator="between">
      <formula>751</formula>
      <formula>800</formula>
    </cfRule>
    <cfRule type="cellIs" dxfId="494" priority="323" operator="between">
      <formula>701</formula>
      <formula>750</formula>
    </cfRule>
    <cfRule type="cellIs" dxfId="493" priority="324" operator="between">
      <formula>651</formula>
      <formula>700</formula>
    </cfRule>
    <cfRule type="cellIs" dxfId="492" priority="325" operator="between">
      <formula>601</formula>
      <formula>650</formula>
    </cfRule>
    <cfRule type="cellIs" dxfId="491" priority="326" operator="between">
      <formula>551</formula>
      <formula>600</formula>
    </cfRule>
    <cfRule type="cellIs" dxfId="490" priority="327" operator="between">
      <formula>501</formula>
      <formula>550</formula>
    </cfRule>
    <cfRule type="cellIs" dxfId="489" priority="329" operator="between">
      <formula>451</formula>
      <formula>500</formula>
    </cfRule>
    <cfRule type="cellIs" dxfId="488" priority="330" operator="between">
      <formula>401</formula>
      <formula>450</formula>
    </cfRule>
    <cfRule type="cellIs" dxfId="487" priority="331" operator="between">
      <formula>0</formula>
      <formula>400</formula>
    </cfRule>
  </conditionalFormatting>
  <conditionalFormatting sqref="AD4:AD12">
    <cfRule type="cellIs" dxfId="486" priority="1" operator="equal">
      <formula>"951-1000"</formula>
    </cfRule>
    <cfRule type="cellIs" dxfId="485" priority="2" operator="equal">
      <formula>"901-950"</formula>
    </cfRule>
    <cfRule type="cellIs" dxfId="484" priority="3" operator="equal">
      <formula>"851-900"</formula>
    </cfRule>
    <cfRule type="cellIs" dxfId="483" priority="4" operator="equal">
      <formula>"801-850"</formula>
    </cfRule>
    <cfRule type="cellIs" dxfId="482" priority="5" operator="equal">
      <formula>"751-800"</formula>
    </cfRule>
    <cfRule type="cellIs" dxfId="481" priority="6" operator="equal">
      <formula>"701-750"</formula>
    </cfRule>
    <cfRule type="cellIs" dxfId="480" priority="7" operator="equal">
      <formula>"651-700"</formula>
    </cfRule>
    <cfRule type="cellIs" dxfId="479" priority="8" operator="equal">
      <formula>"601-650"</formula>
    </cfRule>
    <cfRule type="cellIs" dxfId="478" priority="9" operator="equal">
      <formula>"551-600"</formula>
    </cfRule>
    <cfRule type="cellIs" dxfId="477" priority="10" operator="equal">
      <formula>"501-550"</formula>
    </cfRule>
    <cfRule type="cellIs" dxfId="476" priority="11" operator="equal">
      <formula>"451-500"</formula>
    </cfRule>
    <cfRule type="cellIs" dxfId="475" priority="12" operator="equal">
      <formula>"401-450"</formula>
    </cfRule>
    <cfRule type="cellIs" dxfId="474" priority="13" operator="equal">
      <formula>"0-400"</formula>
    </cfRule>
  </conditionalFormatting>
  <conditionalFormatting sqref="AE4:AE12">
    <cfRule type="cellIs" dxfId="473" priority="19" operator="equal">
      <formula>"الف-یک"</formula>
    </cfRule>
    <cfRule type="cellIs" dxfId="472" priority="20" operator="equal">
      <formula>"ب-یک"</formula>
    </cfRule>
    <cfRule type="cellIs" dxfId="471" priority="21" operator="equal">
      <formula>"ج-یک"</formula>
    </cfRule>
    <cfRule type="cellIs" dxfId="470" priority="22" operator="equal">
      <formula>"الف-دو"</formula>
    </cfRule>
    <cfRule type="cellIs" dxfId="469" priority="23" operator="equal">
      <formula>"ب-دو"</formula>
    </cfRule>
    <cfRule type="cellIs" dxfId="468" priority="24" operator="equal">
      <formula>"ج-دو"</formula>
    </cfRule>
    <cfRule type="cellIs" dxfId="467" priority="25" operator="equal">
      <formula>"الف-سوم"</formula>
    </cfRule>
    <cfRule type="cellIs" dxfId="466" priority="26" operator="equal">
      <formula>"ب-سوم"</formula>
    </cfRule>
    <cfRule type="cellIs" dxfId="465" priority="27" operator="equal">
      <formula>"ج-سوم"</formula>
    </cfRule>
    <cfRule type="cellIs" dxfId="464" priority="28" operator="equal">
      <formula>"الف-چهارم"</formula>
    </cfRule>
    <cfRule type="cellIs" dxfId="463" priority="29" operator="equal">
      <formula>"ب-چهارم"</formula>
    </cfRule>
    <cfRule type="cellIs" dxfId="462" priority="30" operator="equal">
      <formula>"ج-چهارم"</formula>
    </cfRule>
    <cfRule type="cellIs" dxfId="461" priority="31" operator="equal">
      <formula>"بدون درجه"</formula>
    </cfRule>
  </conditionalFormatting>
  <conditionalFormatting sqref="AL24">
    <cfRule type="cellIs" dxfId="460" priority="14" operator="equal">
      <formula>"الف- یک"</formula>
    </cfRule>
    <cfRule type="cellIs" dxfId="459" priority="15" operator="equal">
      <formula>"بدون درجه"</formula>
    </cfRule>
  </conditionalFormatting>
  <conditionalFormatting sqref="AL22:AM22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{28356559-B9DF-4555-B981-16D0633F0AC4}</x14:id>
        </ext>
      </extLst>
    </cfRule>
    <cfRule type="notContainsBlanks" dxfId="458" priority="17">
      <formula>LEN(TRIM(AL22))&gt;0</formula>
    </cfRule>
  </conditionalFormatting>
  <dataValidations count="8">
    <dataValidation type="list" allowBlank="1" showInputMessage="1" showErrorMessage="1" sqref="J4:J12 J14:J60" xr:uid="{00000000-0002-0000-1100-000000000000}">
      <formula1>$AI$2:$AI$12</formula1>
    </dataValidation>
    <dataValidation type="list" allowBlank="1" showInputMessage="1" showErrorMessage="1" sqref="P4:P12 P14:P60" xr:uid="{00000000-0002-0000-1100-000001000000}">
      <formula1>$AM$2:$AM$5</formula1>
    </dataValidation>
    <dataValidation type="list" allowBlank="1" showInputMessage="1" showErrorMessage="1" sqref="V4:V12 V14:V60" xr:uid="{00000000-0002-0000-1100-000002000000}">
      <formula1>$AQ$2:$AQ$22</formula1>
    </dataValidation>
    <dataValidation type="list" allowBlank="1" showInputMessage="1" showErrorMessage="1" sqref="S4:S12 S14:S60" xr:uid="{00000000-0002-0000-1100-000003000000}">
      <formula1>$AO$2:$AO$6</formula1>
    </dataValidation>
    <dataValidation type="list" allowBlank="1" showInputMessage="1" showErrorMessage="1" sqref="M4:M12 M14:M60" xr:uid="{00000000-0002-0000-1100-000004000000}">
      <formula1>$AK$2:$AK$4</formula1>
    </dataValidation>
    <dataValidation type="list" allowBlank="1" showInputMessage="1" showErrorMessage="1" sqref="AD4:AD12 AD14:AD60" xr:uid="{00000000-0002-0000-1100-000005000000}">
      <formula1>$AL$8:$AL$21</formula1>
    </dataValidation>
    <dataValidation type="list" allowBlank="1" showInputMessage="1" showErrorMessage="1" sqref="G4:G12 G14:G60" xr:uid="{00000000-0002-0000-1100-000006000000}">
      <formula1>$AG$2:$AG$6</formula1>
    </dataValidation>
    <dataValidation type="list" allowBlank="1" showInputMessage="1" showErrorMessage="1" sqref="Y4:Y12 Y14:Y60" xr:uid="{00000000-0002-0000-11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356559-B9DF-4555-B981-16D0633F0A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tabColor theme="7" tint="-0.249977111117893"/>
  </sheetPr>
  <dimension ref="A1:AU80"/>
  <sheetViews>
    <sheetView rightToLeft="1" workbookViewId="0">
      <selection activeCell="A13" sqref="A13:AE13"/>
    </sheetView>
  </sheetViews>
  <sheetFormatPr defaultRowHeight="15"/>
  <cols>
    <col min="1" max="1" width="4.85546875" customWidth="1"/>
    <col min="3" max="3" width="12" customWidth="1"/>
    <col min="4" max="4" width="16.42578125" customWidth="1"/>
    <col min="5" max="5" width="14.7109375" customWidth="1"/>
    <col min="6" max="6" width="15.28515625" customWidth="1"/>
    <col min="8" max="8" width="4.7109375" bestFit="1" customWidth="1"/>
    <col min="9" max="9" width="5" bestFit="1" customWidth="1"/>
    <col min="11" max="11" width="4.7109375" bestFit="1" customWidth="1"/>
    <col min="12" max="12" width="5" bestFit="1" customWidth="1"/>
    <col min="14" max="14" width="4.7109375" bestFit="1" customWidth="1"/>
    <col min="15" max="15" width="5" bestFit="1" customWidth="1"/>
    <col min="17" max="17" width="4.7109375" bestFit="1" customWidth="1"/>
    <col min="18" max="18" width="5" bestFit="1" customWidth="1"/>
    <col min="20" max="20" width="4.7109375" bestFit="1" customWidth="1"/>
    <col min="21" max="21" width="5" bestFit="1" customWidth="1"/>
    <col min="23" max="23" width="4.7109375" bestFit="1" customWidth="1"/>
    <col min="24" max="24" width="5" bestFit="1" customWidth="1"/>
    <col min="25" max="25" width="11" customWidth="1"/>
    <col min="26" max="27" width="6.5703125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15.75">
      <c r="A4" s="16">
        <v>1</v>
      </c>
      <c r="B4" s="17" t="s">
        <v>308</v>
      </c>
      <c r="C4" s="17" t="s">
        <v>309</v>
      </c>
      <c r="D4" s="17" t="s">
        <v>310</v>
      </c>
      <c r="E4" s="163">
        <v>5550109271</v>
      </c>
      <c r="F4" s="17" t="s">
        <v>73</v>
      </c>
      <c r="G4" s="11" t="s">
        <v>32</v>
      </c>
      <c r="H4" s="41">
        <f t="shared" ref="H4:H30" si="0">IFERROR(VLOOKUP(G4,$AG$2:$AH$6,2,FALSE),0)</f>
        <v>100</v>
      </c>
      <c r="I4" s="42">
        <f t="shared" ref="I4:I30" si="1">H4*2</f>
        <v>200</v>
      </c>
      <c r="J4" s="15">
        <v>2000</v>
      </c>
      <c r="K4" s="43">
        <f t="shared" ref="K4:K30" si="2">IFERROR(VLOOKUP(J4,$AI$2:$AJ$12,2,FALSE),0)</f>
        <v>20</v>
      </c>
      <c r="L4" s="44">
        <f t="shared" ref="L4:L30" si="3">K4*2</f>
        <v>40</v>
      </c>
      <c r="M4" s="10" t="s">
        <v>32</v>
      </c>
      <c r="N4" s="45">
        <f t="shared" ref="N4:N30" si="4">IFERROR(VLOOKUP(M4,$AK$2:$AL$4,2,FALSE),0)</f>
        <v>100</v>
      </c>
      <c r="O4" s="46">
        <f t="shared" ref="O4:O30" si="5">N4*2</f>
        <v>200</v>
      </c>
      <c r="P4" s="12">
        <v>0</v>
      </c>
      <c r="Q4" s="47">
        <f t="shared" ref="Q4:Q30" si="6">IFERROR(VLOOKUP(P4,$AM$2:$AN$5,2,FALSE),0)</f>
        <v>0</v>
      </c>
      <c r="R4" s="48">
        <f t="shared" ref="R4:R30" si="7">Q4*2</f>
        <v>0</v>
      </c>
      <c r="S4" s="13" t="s">
        <v>28</v>
      </c>
      <c r="T4" s="49">
        <f t="shared" ref="T4:T30" si="8">IFERROR(VLOOKUP(S4,$AO$2:$AP$6,2,FALSE),0)</f>
        <v>35</v>
      </c>
      <c r="U4" s="50">
        <f t="shared" ref="U4:U30" si="9">T4*1</f>
        <v>35</v>
      </c>
      <c r="V4" s="18">
        <v>2</v>
      </c>
      <c r="W4" s="51">
        <f t="shared" ref="W4:W30" si="10">IFERROR(VLOOKUP(V4,$AQ$2:$AR$22,2,FALSE),0)</f>
        <v>10</v>
      </c>
      <c r="X4" s="52">
        <f t="shared" ref="X4:X30" si="11">W4*1</f>
        <v>10</v>
      </c>
      <c r="Y4" s="14" t="s">
        <v>59</v>
      </c>
      <c r="Z4" s="53">
        <f t="shared" ref="Z4:Z30" si="12">IFERROR(VLOOKUP(Y4,$AS$2:$AT$8,2,FALSE),0)</f>
        <v>-10</v>
      </c>
      <c r="AA4" s="54">
        <f t="shared" ref="AA4:AA30" si="13">Z4*2</f>
        <v>-20</v>
      </c>
      <c r="AB4" s="55">
        <v>1000</v>
      </c>
      <c r="AC4" s="56">
        <f t="shared" ref="AC4:AC12" si="14">SUM(I4,L4,O4,R4,U4,X4,AA4)-Y491</f>
        <v>465</v>
      </c>
      <c r="AD4" s="19" t="s">
        <v>25</v>
      </c>
      <c r="AE4" s="57" t="str">
        <f t="shared" ref="AE4:AE30" si="15">IFERROR(VLOOKUP(AD4,$AL$8:$AM$20,2,FALSE),0)</f>
        <v>الف-چهارم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15.75">
      <c r="A5" s="16">
        <f>A4+1</f>
        <v>2</v>
      </c>
      <c r="B5" s="17" t="s">
        <v>311</v>
      </c>
      <c r="C5" s="17" t="s">
        <v>312</v>
      </c>
      <c r="D5" s="17" t="s">
        <v>313</v>
      </c>
      <c r="E5" s="17">
        <v>1880243751</v>
      </c>
      <c r="F5" s="17" t="s">
        <v>314</v>
      </c>
      <c r="G5" s="11" t="s">
        <v>32</v>
      </c>
      <c r="H5" s="41">
        <f t="shared" si="0"/>
        <v>100</v>
      </c>
      <c r="I5" s="42">
        <f t="shared" si="1"/>
        <v>200</v>
      </c>
      <c r="J5" s="15">
        <v>5000</v>
      </c>
      <c r="K5" s="43">
        <f t="shared" si="2"/>
        <v>50</v>
      </c>
      <c r="L5" s="44">
        <f t="shared" si="3"/>
        <v>100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13</v>
      </c>
      <c r="Q5" s="47">
        <f t="shared" si="6"/>
        <v>70</v>
      </c>
      <c r="R5" s="48">
        <f t="shared" si="7"/>
        <v>140</v>
      </c>
      <c r="S5" s="13" t="s">
        <v>31</v>
      </c>
      <c r="T5" s="49">
        <f t="shared" si="8"/>
        <v>70</v>
      </c>
      <c r="U5" s="50">
        <f t="shared" si="9"/>
        <v>70</v>
      </c>
      <c r="V5" s="18">
        <v>20</v>
      </c>
      <c r="W5" s="51">
        <f t="shared" si="10"/>
        <v>100</v>
      </c>
      <c r="X5" s="52">
        <f t="shared" si="11"/>
        <v>100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56">
        <f t="shared" si="14"/>
        <v>810</v>
      </c>
      <c r="AD5" s="19" t="s">
        <v>20</v>
      </c>
      <c r="AE5" s="57" t="str">
        <f t="shared" si="15"/>
        <v>الف-دوم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8.5">
      <c r="A6" s="16">
        <f t="shared" ref="A6:A30" si="16">A5+1</f>
        <v>3</v>
      </c>
      <c r="B6" s="17" t="s">
        <v>308</v>
      </c>
      <c r="C6" s="17" t="s">
        <v>315</v>
      </c>
      <c r="D6" s="17" t="s">
        <v>316</v>
      </c>
      <c r="E6" s="17">
        <v>1882284364</v>
      </c>
      <c r="F6" s="17" t="s">
        <v>114</v>
      </c>
      <c r="G6" s="11" t="s">
        <v>31</v>
      </c>
      <c r="H6" s="41">
        <f t="shared" si="0"/>
        <v>70</v>
      </c>
      <c r="I6" s="42">
        <f t="shared" si="1"/>
        <v>140</v>
      </c>
      <c r="J6" s="15">
        <v>2000</v>
      </c>
      <c r="K6" s="43">
        <f t="shared" si="2"/>
        <v>20</v>
      </c>
      <c r="L6" s="44">
        <f t="shared" si="3"/>
        <v>40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12</v>
      </c>
      <c r="Q6" s="47">
        <f t="shared" si="6"/>
        <v>100</v>
      </c>
      <c r="R6" s="48">
        <f t="shared" si="7"/>
        <v>200</v>
      </c>
      <c r="S6" s="13" t="s">
        <v>28</v>
      </c>
      <c r="T6" s="49">
        <f t="shared" si="8"/>
        <v>35</v>
      </c>
      <c r="U6" s="50">
        <f t="shared" si="9"/>
        <v>35</v>
      </c>
      <c r="V6" s="18">
        <v>6</v>
      </c>
      <c r="W6" s="51">
        <f t="shared" si="10"/>
        <v>30</v>
      </c>
      <c r="X6" s="52">
        <f t="shared" si="11"/>
        <v>30</v>
      </c>
      <c r="Y6" s="14" t="s">
        <v>37</v>
      </c>
      <c r="Z6" s="53">
        <f t="shared" si="12"/>
        <v>0</v>
      </c>
      <c r="AA6" s="54">
        <f t="shared" si="13"/>
        <v>0</v>
      </c>
      <c r="AB6" s="55">
        <v>1000</v>
      </c>
      <c r="AC6" s="56">
        <f t="shared" si="14"/>
        <v>645</v>
      </c>
      <c r="AD6" s="19" t="s">
        <v>1687</v>
      </c>
      <c r="AE6" s="57" t="str">
        <f t="shared" si="15"/>
        <v>ب-سوم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6">
        <f t="shared" si="16"/>
        <v>4</v>
      </c>
      <c r="B7" s="17" t="s">
        <v>308</v>
      </c>
      <c r="C7" s="17" t="s">
        <v>317</v>
      </c>
      <c r="D7" s="17" t="s">
        <v>318</v>
      </c>
      <c r="E7" s="17">
        <v>1870206363</v>
      </c>
      <c r="F7" s="17" t="s">
        <v>319</v>
      </c>
      <c r="G7" s="11" t="s">
        <v>31</v>
      </c>
      <c r="H7" s="41">
        <f t="shared" si="0"/>
        <v>70</v>
      </c>
      <c r="I7" s="42">
        <f t="shared" si="1"/>
        <v>140</v>
      </c>
      <c r="J7" s="15">
        <v>10000</v>
      </c>
      <c r="K7" s="43">
        <f t="shared" si="2"/>
        <v>100</v>
      </c>
      <c r="L7" s="44">
        <f t="shared" si="3"/>
        <v>200</v>
      </c>
      <c r="M7" s="10" t="s">
        <v>32</v>
      </c>
      <c r="N7" s="45">
        <f t="shared" si="4"/>
        <v>100</v>
      </c>
      <c r="O7" s="46">
        <f t="shared" si="5"/>
        <v>200</v>
      </c>
      <c r="P7" s="12" t="s">
        <v>12</v>
      </c>
      <c r="Q7" s="47">
        <f t="shared" si="6"/>
        <v>100</v>
      </c>
      <c r="R7" s="48">
        <f t="shared" si="7"/>
        <v>200</v>
      </c>
      <c r="S7" s="13" t="s">
        <v>29</v>
      </c>
      <c r="T7" s="49">
        <f t="shared" si="8"/>
        <v>50</v>
      </c>
      <c r="U7" s="50">
        <f t="shared" si="9"/>
        <v>50</v>
      </c>
      <c r="V7" s="18">
        <v>3</v>
      </c>
      <c r="W7" s="51">
        <f t="shared" si="10"/>
        <v>15</v>
      </c>
      <c r="X7" s="52">
        <f t="shared" si="11"/>
        <v>15</v>
      </c>
      <c r="Y7" s="14" t="s">
        <v>37</v>
      </c>
      <c r="Z7" s="53">
        <f t="shared" si="12"/>
        <v>0</v>
      </c>
      <c r="AA7" s="54">
        <f t="shared" si="13"/>
        <v>0</v>
      </c>
      <c r="AB7" s="55">
        <v>1000</v>
      </c>
      <c r="AC7" s="56">
        <f t="shared" si="14"/>
        <v>805</v>
      </c>
      <c r="AD7" s="19" t="s">
        <v>20</v>
      </c>
      <c r="AE7" s="57" t="str">
        <f t="shared" si="15"/>
        <v>الف-دوم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8.5">
      <c r="A8" s="16">
        <f t="shared" si="16"/>
        <v>5</v>
      </c>
      <c r="B8" s="17" t="s">
        <v>308</v>
      </c>
      <c r="C8" s="17" t="s">
        <v>320</v>
      </c>
      <c r="D8" s="17" t="s">
        <v>321</v>
      </c>
      <c r="E8" s="17">
        <v>1882246047</v>
      </c>
      <c r="F8" s="17" t="s">
        <v>314</v>
      </c>
      <c r="G8" s="11" t="s">
        <v>29</v>
      </c>
      <c r="H8" s="41">
        <f t="shared" si="0"/>
        <v>50</v>
      </c>
      <c r="I8" s="42">
        <f t="shared" si="1"/>
        <v>100</v>
      </c>
      <c r="J8" s="15">
        <v>1000</v>
      </c>
      <c r="K8" s="43">
        <f t="shared" si="2"/>
        <v>10</v>
      </c>
      <c r="L8" s="44">
        <f t="shared" si="3"/>
        <v>20</v>
      </c>
      <c r="M8" s="10" t="s">
        <v>32</v>
      </c>
      <c r="N8" s="45">
        <f t="shared" si="4"/>
        <v>100</v>
      </c>
      <c r="O8" s="46">
        <f t="shared" si="5"/>
        <v>200</v>
      </c>
      <c r="P8" s="12">
        <v>0</v>
      </c>
      <c r="Q8" s="47">
        <f t="shared" si="6"/>
        <v>0</v>
      </c>
      <c r="R8" s="48">
        <f t="shared" si="7"/>
        <v>0</v>
      </c>
      <c r="S8" s="13" t="s">
        <v>28</v>
      </c>
      <c r="T8" s="49">
        <f t="shared" si="8"/>
        <v>35</v>
      </c>
      <c r="U8" s="50">
        <f t="shared" si="9"/>
        <v>35</v>
      </c>
      <c r="V8" s="18">
        <v>8</v>
      </c>
      <c r="W8" s="51">
        <f t="shared" si="10"/>
        <v>40</v>
      </c>
      <c r="X8" s="52">
        <f t="shared" si="11"/>
        <v>40</v>
      </c>
      <c r="Y8" s="14" t="s">
        <v>59</v>
      </c>
      <c r="Z8" s="53">
        <f t="shared" si="12"/>
        <v>-10</v>
      </c>
      <c r="AA8" s="54">
        <f t="shared" si="13"/>
        <v>-20</v>
      </c>
      <c r="AB8" s="55">
        <v>1000</v>
      </c>
      <c r="AC8" s="56">
        <f t="shared" si="14"/>
        <v>375</v>
      </c>
      <c r="AD8" s="19" t="s">
        <v>1662</v>
      </c>
      <c r="AE8" s="57" t="str">
        <f t="shared" si="15"/>
        <v>ج-چهارم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87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308</v>
      </c>
      <c r="C9" s="17" t="s">
        <v>322</v>
      </c>
      <c r="D9" s="17" t="s">
        <v>323</v>
      </c>
      <c r="E9" s="17">
        <v>1870331141</v>
      </c>
      <c r="F9" s="17" t="s">
        <v>314</v>
      </c>
      <c r="G9" s="11" t="s">
        <v>28</v>
      </c>
      <c r="H9" s="41">
        <f t="shared" si="0"/>
        <v>35</v>
      </c>
      <c r="I9" s="42">
        <f t="shared" si="1"/>
        <v>70</v>
      </c>
      <c r="J9" s="15">
        <v>4000</v>
      </c>
      <c r="K9" s="43">
        <f t="shared" si="2"/>
        <v>40</v>
      </c>
      <c r="L9" s="44">
        <f t="shared" si="3"/>
        <v>80</v>
      </c>
      <c r="M9" s="10" t="s">
        <v>32</v>
      </c>
      <c r="N9" s="45">
        <f t="shared" si="4"/>
        <v>100</v>
      </c>
      <c r="O9" s="46">
        <f t="shared" si="5"/>
        <v>200</v>
      </c>
      <c r="P9" s="12" t="s">
        <v>12</v>
      </c>
      <c r="Q9" s="47">
        <f t="shared" si="6"/>
        <v>100</v>
      </c>
      <c r="R9" s="48">
        <f t="shared" si="7"/>
        <v>200</v>
      </c>
      <c r="S9" s="13">
        <v>0</v>
      </c>
      <c r="T9" s="49">
        <f t="shared" si="8"/>
        <v>0</v>
      </c>
      <c r="U9" s="50">
        <f t="shared" si="9"/>
        <v>0</v>
      </c>
      <c r="V9" s="18">
        <v>2</v>
      </c>
      <c r="W9" s="51">
        <f t="shared" si="10"/>
        <v>10</v>
      </c>
      <c r="X9" s="52">
        <f t="shared" si="11"/>
        <v>10</v>
      </c>
      <c r="Y9" s="14" t="s">
        <v>37</v>
      </c>
      <c r="Z9" s="53">
        <f t="shared" si="12"/>
        <v>0</v>
      </c>
      <c r="AA9" s="54">
        <f t="shared" si="13"/>
        <v>0</v>
      </c>
      <c r="AB9" s="55">
        <v>1000</v>
      </c>
      <c r="AC9" s="56">
        <f t="shared" si="14"/>
        <v>560</v>
      </c>
      <c r="AD9" s="19" t="s">
        <v>1687</v>
      </c>
      <c r="AE9" s="57" t="str">
        <f t="shared" si="15"/>
        <v>ب-سوم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87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311</v>
      </c>
      <c r="C10" s="17" t="s">
        <v>324</v>
      </c>
      <c r="D10" s="17" t="s">
        <v>325</v>
      </c>
      <c r="E10" s="17">
        <v>1882316436</v>
      </c>
      <c r="F10" s="17" t="s">
        <v>314</v>
      </c>
      <c r="G10" s="11" t="s">
        <v>29</v>
      </c>
      <c r="H10" s="41">
        <f t="shared" si="0"/>
        <v>50</v>
      </c>
      <c r="I10" s="42">
        <f t="shared" si="1"/>
        <v>100</v>
      </c>
      <c r="J10" s="15">
        <v>5000</v>
      </c>
      <c r="K10" s="43">
        <f t="shared" si="2"/>
        <v>50</v>
      </c>
      <c r="L10" s="44">
        <f t="shared" si="3"/>
        <v>100</v>
      </c>
      <c r="M10" s="10" t="s">
        <v>32</v>
      </c>
      <c r="N10" s="45">
        <f t="shared" si="4"/>
        <v>100</v>
      </c>
      <c r="O10" s="46">
        <f t="shared" si="5"/>
        <v>200</v>
      </c>
      <c r="P10" s="12" t="s">
        <v>13</v>
      </c>
      <c r="Q10" s="47">
        <f t="shared" si="6"/>
        <v>70</v>
      </c>
      <c r="R10" s="48">
        <f t="shared" si="7"/>
        <v>140</v>
      </c>
      <c r="S10" s="13" t="s">
        <v>29</v>
      </c>
      <c r="T10" s="49">
        <f t="shared" si="8"/>
        <v>50</v>
      </c>
      <c r="U10" s="50">
        <f t="shared" si="9"/>
        <v>50</v>
      </c>
      <c r="V10" s="18">
        <v>5</v>
      </c>
      <c r="W10" s="51">
        <f t="shared" si="10"/>
        <v>25</v>
      </c>
      <c r="X10" s="52">
        <f t="shared" si="11"/>
        <v>25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56">
        <f t="shared" si="14"/>
        <v>615</v>
      </c>
      <c r="AD10" s="19" t="s">
        <v>1687</v>
      </c>
      <c r="AE10" s="57" t="str">
        <f t="shared" si="15"/>
        <v>ب-سوم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87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6">
        <f t="shared" si="16"/>
        <v>8</v>
      </c>
      <c r="B11" s="17" t="s">
        <v>308</v>
      </c>
      <c r="C11" s="17" t="s">
        <v>326</v>
      </c>
      <c r="D11" s="17" t="s">
        <v>327</v>
      </c>
      <c r="E11" s="17">
        <v>1882450469</v>
      </c>
      <c r="F11" s="17" t="s">
        <v>98</v>
      </c>
      <c r="G11" s="11" t="s">
        <v>31</v>
      </c>
      <c r="H11" s="41">
        <f t="shared" si="0"/>
        <v>70</v>
      </c>
      <c r="I11" s="42">
        <f t="shared" si="1"/>
        <v>140</v>
      </c>
      <c r="J11" s="15">
        <v>2000</v>
      </c>
      <c r="K11" s="43">
        <f t="shared" si="2"/>
        <v>20</v>
      </c>
      <c r="L11" s="44">
        <f t="shared" si="3"/>
        <v>40</v>
      </c>
      <c r="M11" s="10" t="s">
        <v>32</v>
      </c>
      <c r="N11" s="45">
        <f t="shared" si="4"/>
        <v>100</v>
      </c>
      <c r="O11" s="46">
        <f t="shared" si="5"/>
        <v>200</v>
      </c>
      <c r="P11" s="12" t="s">
        <v>13</v>
      </c>
      <c r="Q11" s="47">
        <f t="shared" si="6"/>
        <v>70</v>
      </c>
      <c r="R11" s="48">
        <f t="shared" si="7"/>
        <v>140</v>
      </c>
      <c r="S11" s="13" t="s">
        <v>29</v>
      </c>
      <c r="T11" s="49">
        <f t="shared" si="8"/>
        <v>50</v>
      </c>
      <c r="U11" s="50">
        <f t="shared" si="9"/>
        <v>50</v>
      </c>
      <c r="V11" s="18">
        <v>2</v>
      </c>
      <c r="W11" s="51">
        <f t="shared" si="10"/>
        <v>10</v>
      </c>
      <c r="X11" s="52">
        <f t="shared" si="11"/>
        <v>10</v>
      </c>
      <c r="Y11" s="14" t="s">
        <v>37</v>
      </c>
      <c r="Z11" s="53">
        <f t="shared" si="12"/>
        <v>0</v>
      </c>
      <c r="AA11" s="54">
        <f t="shared" si="13"/>
        <v>0</v>
      </c>
      <c r="AB11" s="55">
        <v>1000</v>
      </c>
      <c r="AC11" s="56">
        <f t="shared" si="14"/>
        <v>580</v>
      </c>
      <c r="AD11" s="19" t="s">
        <v>1687</v>
      </c>
      <c r="AE11" s="57" t="str">
        <f t="shared" si="15"/>
        <v>ب-سوم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1678</v>
      </c>
      <c r="AN11" s="7"/>
      <c r="AO11" s="87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17" t="s">
        <v>308</v>
      </c>
      <c r="C12" s="17" t="s">
        <v>328</v>
      </c>
      <c r="D12" s="17" t="s">
        <v>329</v>
      </c>
      <c r="E12" s="17">
        <v>187055343</v>
      </c>
      <c r="F12" s="17" t="s">
        <v>314</v>
      </c>
      <c r="G12" s="11" t="s">
        <v>32</v>
      </c>
      <c r="H12" s="41">
        <f t="shared" si="0"/>
        <v>100</v>
      </c>
      <c r="I12" s="42">
        <f t="shared" si="1"/>
        <v>200</v>
      </c>
      <c r="J12" s="15">
        <v>5000</v>
      </c>
      <c r="K12" s="43">
        <f t="shared" si="2"/>
        <v>50</v>
      </c>
      <c r="L12" s="44">
        <f t="shared" si="3"/>
        <v>100</v>
      </c>
      <c r="M12" s="10" t="s">
        <v>31</v>
      </c>
      <c r="N12" s="45">
        <f t="shared" si="4"/>
        <v>70</v>
      </c>
      <c r="O12" s="46">
        <f t="shared" si="5"/>
        <v>140</v>
      </c>
      <c r="P12" s="12" t="s">
        <v>14</v>
      </c>
      <c r="Q12" s="47">
        <f t="shared" si="6"/>
        <v>50</v>
      </c>
      <c r="R12" s="48">
        <f t="shared" si="7"/>
        <v>100</v>
      </c>
      <c r="S12" s="13" t="s">
        <v>30</v>
      </c>
      <c r="T12" s="49">
        <f t="shared" si="8"/>
        <v>100</v>
      </c>
      <c r="U12" s="50">
        <f t="shared" si="9"/>
        <v>100</v>
      </c>
      <c r="V12" s="18">
        <v>4</v>
      </c>
      <c r="W12" s="51">
        <f t="shared" si="10"/>
        <v>20</v>
      </c>
      <c r="X12" s="52">
        <f t="shared" si="11"/>
        <v>20</v>
      </c>
      <c r="Y12" s="14" t="s">
        <v>59</v>
      </c>
      <c r="Z12" s="53">
        <f t="shared" si="12"/>
        <v>-10</v>
      </c>
      <c r="AA12" s="54">
        <f t="shared" si="13"/>
        <v>-20</v>
      </c>
      <c r="AB12" s="55">
        <v>1000</v>
      </c>
      <c r="AC12" s="56">
        <f t="shared" si="14"/>
        <v>640</v>
      </c>
      <c r="AD12" s="19" t="s">
        <v>1687</v>
      </c>
      <c r="AE12" s="57" t="str">
        <f t="shared" si="15"/>
        <v>ب-سوم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87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6">
        <f t="shared" si="16"/>
        <v>10</v>
      </c>
      <c r="B13" s="17" t="s">
        <v>308</v>
      </c>
      <c r="C13" s="17" t="s">
        <v>330</v>
      </c>
      <c r="D13" s="17" t="s">
        <v>331</v>
      </c>
      <c r="E13" s="17">
        <v>1882234073</v>
      </c>
      <c r="F13" s="17" t="s">
        <v>98</v>
      </c>
      <c r="G13" s="11" t="s">
        <v>31</v>
      </c>
      <c r="H13" s="41">
        <f t="shared" si="0"/>
        <v>70</v>
      </c>
      <c r="I13" s="42">
        <f t="shared" si="1"/>
        <v>140</v>
      </c>
      <c r="J13" s="15">
        <v>10000</v>
      </c>
      <c r="K13" s="43">
        <f t="shared" si="2"/>
        <v>100</v>
      </c>
      <c r="L13" s="44">
        <f t="shared" si="3"/>
        <v>200</v>
      </c>
      <c r="M13" s="10" t="s">
        <v>32</v>
      </c>
      <c r="N13" s="45">
        <f t="shared" si="4"/>
        <v>100</v>
      </c>
      <c r="O13" s="46">
        <f t="shared" si="5"/>
        <v>200</v>
      </c>
      <c r="P13" s="12" t="s">
        <v>13</v>
      </c>
      <c r="Q13" s="47">
        <f t="shared" si="6"/>
        <v>70</v>
      </c>
      <c r="R13" s="48">
        <f t="shared" si="7"/>
        <v>140</v>
      </c>
      <c r="S13" s="13" t="s">
        <v>28</v>
      </c>
      <c r="T13" s="49">
        <f t="shared" si="8"/>
        <v>35</v>
      </c>
      <c r="U13" s="50">
        <f t="shared" si="9"/>
        <v>35</v>
      </c>
      <c r="V13" s="18">
        <v>1</v>
      </c>
      <c r="W13" s="51">
        <f t="shared" si="10"/>
        <v>5</v>
      </c>
      <c r="X13" s="52">
        <f t="shared" si="11"/>
        <v>5</v>
      </c>
      <c r="Y13" s="14" t="s">
        <v>37</v>
      </c>
      <c r="Z13" s="53">
        <f t="shared" si="12"/>
        <v>0</v>
      </c>
      <c r="AA13" s="54">
        <f t="shared" si="13"/>
        <v>0</v>
      </c>
      <c r="AB13" s="55">
        <v>1000</v>
      </c>
      <c r="AC13" s="56">
        <f t="shared" ref="AC13:AC30" si="17">SUM(I13,L13,O13,R13,U13,X13,AA13)-Y492</f>
        <v>720</v>
      </c>
      <c r="AD13" s="19" t="s">
        <v>22</v>
      </c>
      <c r="AE13" s="57" t="str">
        <f t="shared" si="15"/>
        <v>ج-دو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87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6">
        <f t="shared" si="16"/>
        <v>11</v>
      </c>
      <c r="B14" s="17" t="s">
        <v>311</v>
      </c>
      <c r="C14" s="17" t="s">
        <v>332</v>
      </c>
      <c r="D14" s="17" t="s">
        <v>333</v>
      </c>
      <c r="E14" s="17">
        <v>4269734353</v>
      </c>
      <c r="F14" s="17" t="s">
        <v>98</v>
      </c>
      <c r="G14" s="11" t="s">
        <v>29</v>
      </c>
      <c r="H14" s="41">
        <f t="shared" si="0"/>
        <v>50</v>
      </c>
      <c r="I14" s="42">
        <f t="shared" si="1"/>
        <v>100</v>
      </c>
      <c r="J14" s="15">
        <v>2000</v>
      </c>
      <c r="K14" s="43">
        <f t="shared" si="2"/>
        <v>20</v>
      </c>
      <c r="L14" s="44">
        <f t="shared" si="3"/>
        <v>40</v>
      </c>
      <c r="M14" s="10">
        <v>0</v>
      </c>
      <c r="N14" s="45">
        <f t="shared" si="4"/>
        <v>0</v>
      </c>
      <c r="O14" s="46">
        <f t="shared" si="5"/>
        <v>0</v>
      </c>
      <c r="P14" s="12" t="s">
        <v>12</v>
      </c>
      <c r="Q14" s="47">
        <f t="shared" si="6"/>
        <v>100</v>
      </c>
      <c r="R14" s="48">
        <f t="shared" si="7"/>
        <v>200</v>
      </c>
      <c r="S14" s="13" t="s">
        <v>31</v>
      </c>
      <c r="T14" s="49">
        <f t="shared" si="8"/>
        <v>70</v>
      </c>
      <c r="U14" s="50">
        <f t="shared" si="9"/>
        <v>70</v>
      </c>
      <c r="V14" s="18">
        <v>20</v>
      </c>
      <c r="W14" s="51">
        <f t="shared" si="10"/>
        <v>100</v>
      </c>
      <c r="X14" s="52">
        <f t="shared" si="11"/>
        <v>100</v>
      </c>
      <c r="Y14" s="14" t="s">
        <v>37</v>
      </c>
      <c r="Z14" s="53">
        <f t="shared" si="12"/>
        <v>0</v>
      </c>
      <c r="AA14" s="54">
        <f t="shared" si="13"/>
        <v>0</v>
      </c>
      <c r="AB14" s="55">
        <v>1000</v>
      </c>
      <c r="AC14" s="56">
        <f t="shared" si="17"/>
        <v>510</v>
      </c>
      <c r="AD14" s="19" t="s">
        <v>23</v>
      </c>
      <c r="AE14" s="57" t="str">
        <f t="shared" si="15"/>
        <v>ج-سوم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87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6">
        <f t="shared" si="16"/>
        <v>12</v>
      </c>
      <c r="B15" s="17" t="s">
        <v>308</v>
      </c>
      <c r="C15" s="17" t="s">
        <v>334</v>
      </c>
      <c r="D15" s="17" t="s">
        <v>335</v>
      </c>
      <c r="E15" s="17">
        <v>1741419085</v>
      </c>
      <c r="F15" s="17" t="s">
        <v>336</v>
      </c>
      <c r="G15" s="11" t="s">
        <v>31</v>
      </c>
      <c r="H15" s="41">
        <f t="shared" si="0"/>
        <v>70</v>
      </c>
      <c r="I15" s="42">
        <f t="shared" si="1"/>
        <v>140</v>
      </c>
      <c r="J15" s="15">
        <v>8000</v>
      </c>
      <c r="K15" s="43">
        <f t="shared" si="2"/>
        <v>80</v>
      </c>
      <c r="L15" s="44">
        <f t="shared" si="3"/>
        <v>160</v>
      </c>
      <c r="M15" s="10" t="s">
        <v>32</v>
      </c>
      <c r="N15" s="45">
        <f t="shared" si="4"/>
        <v>100</v>
      </c>
      <c r="O15" s="46">
        <f t="shared" si="5"/>
        <v>200</v>
      </c>
      <c r="P15" s="12" t="s">
        <v>14</v>
      </c>
      <c r="Q15" s="47">
        <f t="shared" si="6"/>
        <v>50</v>
      </c>
      <c r="R15" s="48">
        <f t="shared" si="7"/>
        <v>100</v>
      </c>
      <c r="S15" s="13" t="s">
        <v>28</v>
      </c>
      <c r="T15" s="49">
        <f t="shared" si="8"/>
        <v>35</v>
      </c>
      <c r="U15" s="50">
        <f t="shared" si="9"/>
        <v>35</v>
      </c>
      <c r="V15" s="18">
        <v>2</v>
      </c>
      <c r="W15" s="51">
        <f t="shared" si="10"/>
        <v>10</v>
      </c>
      <c r="X15" s="52">
        <f t="shared" si="11"/>
        <v>10</v>
      </c>
      <c r="Y15" s="14" t="s">
        <v>37</v>
      </c>
      <c r="Z15" s="53">
        <f t="shared" si="12"/>
        <v>0</v>
      </c>
      <c r="AA15" s="54">
        <f t="shared" si="13"/>
        <v>0</v>
      </c>
      <c r="AB15" s="55">
        <v>1000</v>
      </c>
      <c r="AC15" s="56">
        <f t="shared" si="17"/>
        <v>645</v>
      </c>
      <c r="AD15" s="19" t="s">
        <v>1687</v>
      </c>
      <c r="AE15" s="57" t="str">
        <f t="shared" si="15"/>
        <v>ب-سوم</v>
      </c>
      <c r="AF15" s="5"/>
      <c r="AG15" s="87"/>
      <c r="AH15" s="87"/>
      <c r="AI15" s="87"/>
      <c r="AJ15" s="87"/>
      <c r="AK15" s="7"/>
      <c r="AL15" s="6" t="s">
        <v>1687</v>
      </c>
      <c r="AM15" s="6" t="s">
        <v>51</v>
      </c>
      <c r="AN15" s="7"/>
      <c r="AO15" s="87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6">
        <f t="shared" si="16"/>
        <v>13</v>
      </c>
      <c r="B16" s="17" t="s">
        <v>308</v>
      </c>
      <c r="C16" s="17" t="s">
        <v>337</v>
      </c>
      <c r="D16" s="17" t="s">
        <v>337</v>
      </c>
      <c r="E16" s="17">
        <v>1882257022</v>
      </c>
      <c r="F16" s="17" t="s">
        <v>314</v>
      </c>
      <c r="G16" s="11" t="s">
        <v>28</v>
      </c>
      <c r="H16" s="41">
        <f t="shared" si="0"/>
        <v>35</v>
      </c>
      <c r="I16" s="42">
        <f t="shared" si="1"/>
        <v>70</v>
      </c>
      <c r="J16" s="15">
        <v>1000</v>
      </c>
      <c r="K16" s="43">
        <f t="shared" si="2"/>
        <v>10</v>
      </c>
      <c r="L16" s="44">
        <f t="shared" si="3"/>
        <v>20</v>
      </c>
      <c r="M16" s="10" t="s">
        <v>32</v>
      </c>
      <c r="N16" s="45">
        <f t="shared" si="4"/>
        <v>100</v>
      </c>
      <c r="O16" s="46">
        <f t="shared" si="5"/>
        <v>200</v>
      </c>
      <c r="P16" s="12" t="s">
        <v>14</v>
      </c>
      <c r="Q16" s="47">
        <f t="shared" si="6"/>
        <v>50</v>
      </c>
      <c r="R16" s="48">
        <f t="shared" si="7"/>
        <v>100</v>
      </c>
      <c r="S16" s="13" t="s">
        <v>31</v>
      </c>
      <c r="T16" s="49">
        <f t="shared" si="8"/>
        <v>70</v>
      </c>
      <c r="U16" s="50">
        <f t="shared" si="9"/>
        <v>70</v>
      </c>
      <c r="V16" s="18">
        <v>3</v>
      </c>
      <c r="W16" s="51">
        <f t="shared" si="10"/>
        <v>15</v>
      </c>
      <c r="X16" s="52">
        <f t="shared" si="11"/>
        <v>15</v>
      </c>
      <c r="Y16" s="14" t="s">
        <v>37</v>
      </c>
      <c r="Z16" s="53">
        <f t="shared" si="12"/>
        <v>0</v>
      </c>
      <c r="AA16" s="54">
        <f t="shared" si="13"/>
        <v>0</v>
      </c>
      <c r="AB16" s="55">
        <v>1000</v>
      </c>
      <c r="AC16" s="56">
        <f t="shared" si="17"/>
        <v>475</v>
      </c>
      <c r="AD16" s="19" t="s">
        <v>25</v>
      </c>
      <c r="AE16" s="57" t="str">
        <f t="shared" si="15"/>
        <v>الف-چهارم</v>
      </c>
      <c r="AF16" s="5"/>
      <c r="AG16" s="87"/>
      <c r="AH16" s="87"/>
      <c r="AI16" s="87"/>
      <c r="AJ16" s="87"/>
      <c r="AK16" s="7"/>
      <c r="AL16" s="6" t="s">
        <v>23</v>
      </c>
      <c r="AM16" s="6" t="s">
        <v>52</v>
      </c>
      <c r="AN16" s="7"/>
      <c r="AO16" s="87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6">
        <f t="shared" si="16"/>
        <v>14</v>
      </c>
      <c r="B17" s="17" t="s">
        <v>308</v>
      </c>
      <c r="C17" s="17" t="s">
        <v>338</v>
      </c>
      <c r="D17" s="17" t="s">
        <v>339</v>
      </c>
      <c r="E17" s="17">
        <v>1881675340</v>
      </c>
      <c r="F17" s="17" t="s">
        <v>314</v>
      </c>
      <c r="G17" s="11" t="s">
        <v>29</v>
      </c>
      <c r="H17" s="41">
        <f t="shared" si="0"/>
        <v>50</v>
      </c>
      <c r="I17" s="42">
        <f t="shared" si="1"/>
        <v>100</v>
      </c>
      <c r="J17" s="15">
        <v>4000</v>
      </c>
      <c r="K17" s="43">
        <f t="shared" si="2"/>
        <v>40</v>
      </c>
      <c r="L17" s="44">
        <f t="shared" si="3"/>
        <v>80</v>
      </c>
      <c r="M17" s="10" t="s">
        <v>32</v>
      </c>
      <c r="N17" s="45">
        <f t="shared" si="4"/>
        <v>100</v>
      </c>
      <c r="O17" s="46">
        <f t="shared" si="5"/>
        <v>200</v>
      </c>
      <c r="P17" s="12">
        <v>0</v>
      </c>
      <c r="Q17" s="47">
        <f t="shared" si="6"/>
        <v>0</v>
      </c>
      <c r="R17" s="48">
        <f t="shared" si="7"/>
        <v>0</v>
      </c>
      <c r="S17" s="13" t="s">
        <v>29</v>
      </c>
      <c r="T17" s="49">
        <f t="shared" si="8"/>
        <v>50</v>
      </c>
      <c r="U17" s="50">
        <f t="shared" si="9"/>
        <v>50</v>
      </c>
      <c r="V17" s="18">
        <v>3</v>
      </c>
      <c r="W17" s="51">
        <f t="shared" si="10"/>
        <v>15</v>
      </c>
      <c r="X17" s="52">
        <f t="shared" si="11"/>
        <v>15</v>
      </c>
      <c r="Y17" s="14" t="s">
        <v>59</v>
      </c>
      <c r="Z17" s="53">
        <f t="shared" si="12"/>
        <v>-10</v>
      </c>
      <c r="AA17" s="54">
        <f t="shared" si="13"/>
        <v>-20</v>
      </c>
      <c r="AB17" s="55">
        <v>1000</v>
      </c>
      <c r="AC17" s="56">
        <f t="shared" si="17"/>
        <v>425</v>
      </c>
      <c r="AD17" s="19" t="s">
        <v>26</v>
      </c>
      <c r="AE17" s="57" t="str">
        <f t="shared" si="15"/>
        <v>ب-چهارم</v>
      </c>
      <c r="AF17" s="5"/>
      <c r="AG17" s="87"/>
      <c r="AH17" s="87"/>
      <c r="AI17" s="87"/>
      <c r="AJ17" s="87"/>
      <c r="AK17" s="7"/>
      <c r="AL17" s="6" t="s">
        <v>25</v>
      </c>
      <c r="AM17" s="6" t="s">
        <v>53</v>
      </c>
      <c r="AN17" s="7"/>
      <c r="AO17" s="87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6">
        <f t="shared" si="16"/>
        <v>15</v>
      </c>
      <c r="B18" s="17" t="s">
        <v>308</v>
      </c>
      <c r="C18" s="17" t="s">
        <v>340</v>
      </c>
      <c r="D18" s="17" t="s">
        <v>341</v>
      </c>
      <c r="E18" s="17">
        <v>1881933601</v>
      </c>
      <c r="F18" s="17" t="s">
        <v>73</v>
      </c>
      <c r="G18" s="11" t="s">
        <v>28</v>
      </c>
      <c r="H18" s="41">
        <f t="shared" si="0"/>
        <v>35</v>
      </c>
      <c r="I18" s="42">
        <f t="shared" si="1"/>
        <v>70</v>
      </c>
      <c r="J18" s="15">
        <v>3000</v>
      </c>
      <c r="K18" s="43">
        <f t="shared" si="2"/>
        <v>30</v>
      </c>
      <c r="L18" s="44">
        <f t="shared" si="3"/>
        <v>60</v>
      </c>
      <c r="M18" s="10" t="s">
        <v>32</v>
      </c>
      <c r="N18" s="45">
        <f t="shared" si="4"/>
        <v>100</v>
      </c>
      <c r="O18" s="46">
        <f t="shared" si="5"/>
        <v>200</v>
      </c>
      <c r="P18" s="12">
        <v>0</v>
      </c>
      <c r="Q18" s="47">
        <f t="shared" si="6"/>
        <v>0</v>
      </c>
      <c r="R18" s="48">
        <f t="shared" si="7"/>
        <v>0</v>
      </c>
      <c r="S18" s="13" t="s">
        <v>28</v>
      </c>
      <c r="T18" s="49">
        <f t="shared" si="8"/>
        <v>35</v>
      </c>
      <c r="U18" s="50">
        <f t="shared" si="9"/>
        <v>35</v>
      </c>
      <c r="V18" s="18">
        <v>2</v>
      </c>
      <c r="W18" s="51">
        <f t="shared" si="10"/>
        <v>10</v>
      </c>
      <c r="X18" s="52">
        <f t="shared" si="11"/>
        <v>10</v>
      </c>
      <c r="Y18" s="14" t="s">
        <v>59</v>
      </c>
      <c r="Z18" s="53">
        <f t="shared" si="12"/>
        <v>-10</v>
      </c>
      <c r="AA18" s="54">
        <f t="shared" si="13"/>
        <v>-20</v>
      </c>
      <c r="AB18" s="55">
        <v>1000</v>
      </c>
      <c r="AC18" s="56">
        <f t="shared" si="17"/>
        <v>355</v>
      </c>
      <c r="AD18" s="19" t="s">
        <v>1662</v>
      </c>
      <c r="AE18" s="57" t="str">
        <f t="shared" si="15"/>
        <v>ج-چهارم</v>
      </c>
      <c r="AF18" s="5"/>
      <c r="AG18" s="87"/>
      <c r="AH18" s="87"/>
      <c r="AI18" s="87"/>
      <c r="AJ18" s="87"/>
      <c r="AK18" s="7"/>
      <c r="AL18" s="6" t="s">
        <v>26</v>
      </c>
      <c r="AM18" s="6" t="s">
        <v>54</v>
      </c>
      <c r="AN18" s="7"/>
      <c r="AO18" s="87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6">
        <f t="shared" si="16"/>
        <v>16</v>
      </c>
      <c r="B19" s="17" t="s">
        <v>308</v>
      </c>
      <c r="C19" s="17" t="s">
        <v>342</v>
      </c>
      <c r="D19" s="17" t="s">
        <v>343</v>
      </c>
      <c r="E19" s="17">
        <v>1870170393</v>
      </c>
      <c r="F19" s="17" t="s">
        <v>344</v>
      </c>
      <c r="G19" s="11" t="s">
        <v>29</v>
      </c>
      <c r="H19" s="41">
        <f t="shared" si="0"/>
        <v>50</v>
      </c>
      <c r="I19" s="42">
        <f t="shared" si="1"/>
        <v>100</v>
      </c>
      <c r="J19" s="15">
        <v>1000</v>
      </c>
      <c r="K19" s="43">
        <f t="shared" si="2"/>
        <v>10</v>
      </c>
      <c r="L19" s="44">
        <f t="shared" si="3"/>
        <v>20</v>
      </c>
      <c r="M19" s="10" t="s">
        <v>31</v>
      </c>
      <c r="N19" s="45">
        <f t="shared" si="4"/>
        <v>70</v>
      </c>
      <c r="O19" s="46">
        <f t="shared" si="5"/>
        <v>140</v>
      </c>
      <c r="P19" s="12">
        <v>0</v>
      </c>
      <c r="Q19" s="47">
        <f t="shared" si="6"/>
        <v>0</v>
      </c>
      <c r="R19" s="48">
        <f t="shared" si="7"/>
        <v>0</v>
      </c>
      <c r="S19" s="13" t="s">
        <v>30</v>
      </c>
      <c r="T19" s="49">
        <f t="shared" si="8"/>
        <v>100</v>
      </c>
      <c r="U19" s="50">
        <f t="shared" si="9"/>
        <v>100</v>
      </c>
      <c r="V19" s="18">
        <v>1</v>
      </c>
      <c r="W19" s="51">
        <f t="shared" si="10"/>
        <v>5</v>
      </c>
      <c r="X19" s="52">
        <f t="shared" si="11"/>
        <v>5</v>
      </c>
      <c r="Y19" s="14" t="s">
        <v>37</v>
      </c>
      <c r="Z19" s="53">
        <f t="shared" si="12"/>
        <v>0</v>
      </c>
      <c r="AA19" s="54">
        <f t="shared" si="13"/>
        <v>0</v>
      </c>
      <c r="AB19" s="55">
        <v>1000</v>
      </c>
      <c r="AC19" s="56">
        <f t="shared" si="17"/>
        <v>365</v>
      </c>
      <c r="AD19" s="19" t="s">
        <v>1662</v>
      </c>
      <c r="AE19" s="57" t="str">
        <f t="shared" si="15"/>
        <v>ج-چهارم</v>
      </c>
      <c r="AF19" s="5"/>
      <c r="AG19" s="87"/>
      <c r="AH19" s="87"/>
      <c r="AI19" s="87"/>
      <c r="AJ19" s="87"/>
      <c r="AK19" s="7"/>
      <c r="AL19" s="6" t="s">
        <v>1662</v>
      </c>
      <c r="AM19" s="6" t="s">
        <v>55</v>
      </c>
      <c r="AN19" s="7"/>
      <c r="AO19" s="87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6">
        <f t="shared" si="16"/>
        <v>17</v>
      </c>
      <c r="B20" s="17" t="s">
        <v>311</v>
      </c>
      <c r="C20" s="17" t="s">
        <v>345</v>
      </c>
      <c r="D20" s="17" t="s">
        <v>346</v>
      </c>
      <c r="E20" s="17">
        <v>1882233220</v>
      </c>
      <c r="F20" s="17" t="s">
        <v>314</v>
      </c>
      <c r="G20" s="11" t="s">
        <v>29</v>
      </c>
      <c r="H20" s="41">
        <f t="shared" si="0"/>
        <v>50</v>
      </c>
      <c r="I20" s="42">
        <f t="shared" si="1"/>
        <v>100</v>
      </c>
      <c r="J20" s="15">
        <v>2000</v>
      </c>
      <c r="K20" s="43">
        <f t="shared" si="2"/>
        <v>20</v>
      </c>
      <c r="L20" s="44">
        <f t="shared" si="3"/>
        <v>40</v>
      </c>
      <c r="M20" s="10" t="s">
        <v>32</v>
      </c>
      <c r="N20" s="45">
        <f t="shared" si="4"/>
        <v>100</v>
      </c>
      <c r="O20" s="46">
        <f t="shared" si="5"/>
        <v>200</v>
      </c>
      <c r="P20" s="12">
        <v>0</v>
      </c>
      <c r="Q20" s="47">
        <f t="shared" si="6"/>
        <v>0</v>
      </c>
      <c r="R20" s="48">
        <f t="shared" si="7"/>
        <v>0</v>
      </c>
      <c r="S20" s="13" t="s">
        <v>30</v>
      </c>
      <c r="T20" s="49">
        <f t="shared" si="8"/>
        <v>100</v>
      </c>
      <c r="U20" s="50">
        <f t="shared" si="9"/>
        <v>100</v>
      </c>
      <c r="V20" s="18">
        <v>2</v>
      </c>
      <c r="W20" s="51">
        <f t="shared" si="10"/>
        <v>10</v>
      </c>
      <c r="X20" s="52">
        <f t="shared" si="11"/>
        <v>10</v>
      </c>
      <c r="Y20" s="14" t="s">
        <v>59</v>
      </c>
      <c r="Z20" s="53">
        <f t="shared" si="12"/>
        <v>-10</v>
      </c>
      <c r="AA20" s="54">
        <f t="shared" si="13"/>
        <v>-20</v>
      </c>
      <c r="AB20" s="55">
        <v>1000</v>
      </c>
      <c r="AC20" s="56">
        <f t="shared" si="17"/>
        <v>430</v>
      </c>
      <c r="AD20" s="19" t="s">
        <v>26</v>
      </c>
      <c r="AE20" s="57" t="str">
        <f t="shared" si="15"/>
        <v>ب-چهارم</v>
      </c>
      <c r="AF20" s="5"/>
      <c r="AG20" s="87"/>
      <c r="AH20" s="87"/>
      <c r="AI20" s="87"/>
      <c r="AJ20" s="87"/>
      <c r="AK20" s="7"/>
      <c r="AL20" s="6" t="s">
        <v>1671</v>
      </c>
      <c r="AM20" s="6" t="s">
        <v>11</v>
      </c>
      <c r="AN20" s="7"/>
      <c r="AO20" s="87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6">
        <f t="shared" si="16"/>
        <v>18</v>
      </c>
      <c r="B21" s="17" t="s">
        <v>311</v>
      </c>
      <c r="C21" s="17" t="s">
        <v>347</v>
      </c>
      <c r="D21" s="17" t="s">
        <v>348</v>
      </c>
      <c r="E21" s="17">
        <v>1870148541</v>
      </c>
      <c r="F21" s="17" t="s">
        <v>314</v>
      </c>
      <c r="G21" s="11" t="s">
        <v>28</v>
      </c>
      <c r="H21" s="41">
        <f t="shared" si="0"/>
        <v>35</v>
      </c>
      <c r="I21" s="42">
        <f t="shared" si="1"/>
        <v>70</v>
      </c>
      <c r="J21" s="15">
        <v>2000</v>
      </c>
      <c r="K21" s="43">
        <f t="shared" si="2"/>
        <v>20</v>
      </c>
      <c r="L21" s="44">
        <f t="shared" si="3"/>
        <v>40</v>
      </c>
      <c r="M21" s="10" t="s">
        <v>31</v>
      </c>
      <c r="N21" s="45">
        <f t="shared" si="4"/>
        <v>70</v>
      </c>
      <c r="O21" s="46">
        <f t="shared" si="5"/>
        <v>140</v>
      </c>
      <c r="P21" s="12" t="s">
        <v>14</v>
      </c>
      <c r="Q21" s="47">
        <f t="shared" si="6"/>
        <v>50</v>
      </c>
      <c r="R21" s="48">
        <f t="shared" si="7"/>
        <v>100</v>
      </c>
      <c r="S21" s="13" t="s">
        <v>28</v>
      </c>
      <c r="T21" s="49">
        <f t="shared" si="8"/>
        <v>35</v>
      </c>
      <c r="U21" s="50">
        <f t="shared" si="9"/>
        <v>35</v>
      </c>
      <c r="V21" s="18">
        <v>8</v>
      </c>
      <c r="W21" s="51">
        <f t="shared" si="10"/>
        <v>40</v>
      </c>
      <c r="X21" s="52">
        <f t="shared" si="11"/>
        <v>40</v>
      </c>
      <c r="Y21" s="14" t="s">
        <v>37</v>
      </c>
      <c r="Z21" s="53">
        <f t="shared" si="12"/>
        <v>0</v>
      </c>
      <c r="AA21" s="54">
        <f t="shared" si="13"/>
        <v>0</v>
      </c>
      <c r="AB21" s="55">
        <v>1000</v>
      </c>
      <c r="AC21" s="56">
        <f t="shared" si="17"/>
        <v>425</v>
      </c>
      <c r="AD21" s="19" t="s">
        <v>26</v>
      </c>
      <c r="AE21" s="57" t="str">
        <f t="shared" si="15"/>
        <v>ب-چهارم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87"/>
      <c r="AP21" s="87"/>
      <c r="AQ21" s="87">
        <v>19</v>
      </c>
      <c r="AR21" s="87">
        <v>95</v>
      </c>
      <c r="AS21" s="87"/>
      <c r="AT21" s="87"/>
      <c r="AU21" s="87"/>
    </row>
    <row r="22" spans="1:47" ht="15.75">
      <c r="A22" s="16">
        <f t="shared" si="16"/>
        <v>19</v>
      </c>
      <c r="B22" s="17" t="s">
        <v>311</v>
      </c>
      <c r="C22" s="17" t="s">
        <v>349</v>
      </c>
      <c r="D22" s="17" t="s">
        <v>349</v>
      </c>
      <c r="E22" s="17">
        <v>1882190971</v>
      </c>
      <c r="F22" s="17" t="s">
        <v>314</v>
      </c>
      <c r="G22" s="11" t="s">
        <v>31</v>
      </c>
      <c r="H22" s="41">
        <f t="shared" si="0"/>
        <v>70</v>
      </c>
      <c r="I22" s="42">
        <f t="shared" si="1"/>
        <v>140</v>
      </c>
      <c r="J22" s="15">
        <v>2000</v>
      </c>
      <c r="K22" s="43">
        <f t="shared" si="2"/>
        <v>20</v>
      </c>
      <c r="L22" s="44">
        <f t="shared" si="3"/>
        <v>40</v>
      </c>
      <c r="M22" s="10" t="s">
        <v>31</v>
      </c>
      <c r="N22" s="45">
        <f t="shared" si="4"/>
        <v>70</v>
      </c>
      <c r="O22" s="46">
        <f t="shared" si="5"/>
        <v>140</v>
      </c>
      <c r="P22" s="12" t="s">
        <v>14</v>
      </c>
      <c r="Q22" s="47">
        <f t="shared" si="6"/>
        <v>50</v>
      </c>
      <c r="R22" s="48">
        <f t="shared" si="7"/>
        <v>100</v>
      </c>
      <c r="S22" s="13" t="s">
        <v>30</v>
      </c>
      <c r="T22" s="49">
        <f t="shared" si="8"/>
        <v>100</v>
      </c>
      <c r="U22" s="50">
        <f t="shared" si="9"/>
        <v>100</v>
      </c>
      <c r="V22" s="18">
        <v>2</v>
      </c>
      <c r="W22" s="51">
        <f t="shared" si="10"/>
        <v>10</v>
      </c>
      <c r="X22" s="52">
        <f t="shared" si="11"/>
        <v>10</v>
      </c>
      <c r="Y22" s="14" t="s">
        <v>37</v>
      </c>
      <c r="Z22" s="53">
        <f t="shared" si="12"/>
        <v>0</v>
      </c>
      <c r="AA22" s="54">
        <f t="shared" si="13"/>
        <v>0</v>
      </c>
      <c r="AB22" s="55">
        <v>1000</v>
      </c>
      <c r="AC22" s="56">
        <f t="shared" si="17"/>
        <v>530</v>
      </c>
      <c r="AD22" s="19" t="s">
        <v>23</v>
      </c>
      <c r="AE22" s="57" t="str">
        <f t="shared" si="15"/>
        <v>ج-سوم</v>
      </c>
      <c r="AF22" s="5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6">
        <f t="shared" si="16"/>
        <v>20</v>
      </c>
      <c r="B23" s="17" t="s">
        <v>311</v>
      </c>
      <c r="C23" s="17" t="s">
        <v>350</v>
      </c>
      <c r="D23" s="17" t="s">
        <v>351</v>
      </c>
      <c r="E23" s="17">
        <v>1881610802</v>
      </c>
      <c r="F23" s="17" t="s">
        <v>314</v>
      </c>
      <c r="G23" s="11" t="s">
        <v>28</v>
      </c>
      <c r="H23" s="41">
        <f t="shared" si="0"/>
        <v>35</v>
      </c>
      <c r="I23" s="42">
        <f t="shared" si="1"/>
        <v>70</v>
      </c>
      <c r="J23" s="15">
        <v>4000</v>
      </c>
      <c r="K23" s="43">
        <f t="shared" si="2"/>
        <v>40</v>
      </c>
      <c r="L23" s="44">
        <f t="shared" si="3"/>
        <v>80</v>
      </c>
      <c r="M23" s="10" t="s">
        <v>32</v>
      </c>
      <c r="N23" s="45">
        <f t="shared" si="4"/>
        <v>100</v>
      </c>
      <c r="O23" s="46">
        <f t="shared" si="5"/>
        <v>200</v>
      </c>
      <c r="P23" s="12" t="s">
        <v>13</v>
      </c>
      <c r="Q23" s="47">
        <f t="shared" si="6"/>
        <v>70</v>
      </c>
      <c r="R23" s="48">
        <f t="shared" si="7"/>
        <v>140</v>
      </c>
      <c r="S23" s="13" t="s">
        <v>28</v>
      </c>
      <c r="T23" s="49">
        <f t="shared" si="8"/>
        <v>35</v>
      </c>
      <c r="U23" s="50">
        <f t="shared" si="9"/>
        <v>35</v>
      </c>
      <c r="V23" s="18">
        <v>2</v>
      </c>
      <c r="W23" s="51">
        <f t="shared" si="10"/>
        <v>10</v>
      </c>
      <c r="X23" s="52">
        <f t="shared" si="11"/>
        <v>10</v>
      </c>
      <c r="Y23" s="14" t="s">
        <v>37</v>
      </c>
      <c r="Z23" s="53">
        <f t="shared" si="12"/>
        <v>0</v>
      </c>
      <c r="AA23" s="54">
        <f t="shared" si="13"/>
        <v>0</v>
      </c>
      <c r="AB23" s="55">
        <v>1000</v>
      </c>
      <c r="AC23" s="56">
        <f t="shared" si="17"/>
        <v>535</v>
      </c>
      <c r="AD23" s="19" t="s">
        <v>23</v>
      </c>
      <c r="AE23" s="57" t="str">
        <f t="shared" si="15"/>
        <v>ج-سوم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6">
        <f t="shared" si="16"/>
        <v>21</v>
      </c>
      <c r="B24" s="17" t="s">
        <v>308</v>
      </c>
      <c r="C24" s="17" t="s">
        <v>352</v>
      </c>
      <c r="D24" s="17" t="s">
        <v>353</v>
      </c>
      <c r="E24" s="17">
        <v>1960024124</v>
      </c>
      <c r="F24" s="17" t="s">
        <v>98</v>
      </c>
      <c r="G24" s="11" t="s">
        <v>29</v>
      </c>
      <c r="H24" s="41">
        <f t="shared" si="0"/>
        <v>50</v>
      </c>
      <c r="I24" s="42">
        <f t="shared" si="1"/>
        <v>100</v>
      </c>
      <c r="J24" s="15">
        <v>10000</v>
      </c>
      <c r="K24" s="43">
        <f t="shared" si="2"/>
        <v>100</v>
      </c>
      <c r="L24" s="44">
        <f t="shared" si="3"/>
        <v>200</v>
      </c>
      <c r="M24" s="10" t="s">
        <v>32</v>
      </c>
      <c r="N24" s="45">
        <f t="shared" si="4"/>
        <v>100</v>
      </c>
      <c r="O24" s="46">
        <f t="shared" si="5"/>
        <v>200</v>
      </c>
      <c r="P24" s="12" t="s">
        <v>14</v>
      </c>
      <c r="Q24" s="47">
        <f t="shared" si="6"/>
        <v>50</v>
      </c>
      <c r="R24" s="48">
        <f t="shared" si="7"/>
        <v>100</v>
      </c>
      <c r="S24" s="13" t="s">
        <v>28</v>
      </c>
      <c r="T24" s="49">
        <f t="shared" si="8"/>
        <v>35</v>
      </c>
      <c r="U24" s="50">
        <f t="shared" si="9"/>
        <v>35</v>
      </c>
      <c r="V24" s="18">
        <v>7</v>
      </c>
      <c r="W24" s="51">
        <f t="shared" si="10"/>
        <v>35</v>
      </c>
      <c r="X24" s="52">
        <f t="shared" si="11"/>
        <v>35</v>
      </c>
      <c r="Y24" s="14" t="s">
        <v>37</v>
      </c>
      <c r="Z24" s="53">
        <f t="shared" si="12"/>
        <v>0</v>
      </c>
      <c r="AA24" s="54">
        <f t="shared" si="13"/>
        <v>0</v>
      </c>
      <c r="AB24" s="55">
        <v>1000</v>
      </c>
      <c r="AC24" s="56">
        <f t="shared" si="17"/>
        <v>670</v>
      </c>
      <c r="AD24" s="19" t="s">
        <v>24</v>
      </c>
      <c r="AE24" s="57" t="str">
        <f t="shared" si="15"/>
        <v>الف-سوم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6">
        <f t="shared" si="16"/>
        <v>22</v>
      </c>
      <c r="B25" s="17" t="s">
        <v>308</v>
      </c>
      <c r="C25" s="17" t="s">
        <v>354</v>
      </c>
      <c r="D25" s="17" t="s">
        <v>355</v>
      </c>
      <c r="E25" s="17">
        <v>1881685314</v>
      </c>
      <c r="F25" s="17" t="s">
        <v>114</v>
      </c>
      <c r="G25" s="11" t="s">
        <v>29</v>
      </c>
      <c r="H25" s="41">
        <f t="shared" si="0"/>
        <v>50</v>
      </c>
      <c r="I25" s="42">
        <f t="shared" si="1"/>
        <v>100</v>
      </c>
      <c r="J25" s="15">
        <v>1000</v>
      </c>
      <c r="K25" s="43">
        <f t="shared" si="2"/>
        <v>10</v>
      </c>
      <c r="L25" s="44">
        <f t="shared" si="3"/>
        <v>20</v>
      </c>
      <c r="M25" s="10">
        <v>0</v>
      </c>
      <c r="N25" s="45">
        <f t="shared" si="4"/>
        <v>0</v>
      </c>
      <c r="O25" s="46">
        <f t="shared" si="5"/>
        <v>0</v>
      </c>
      <c r="P25" s="12">
        <v>0</v>
      </c>
      <c r="Q25" s="47">
        <f t="shared" si="6"/>
        <v>0</v>
      </c>
      <c r="R25" s="48">
        <f t="shared" si="7"/>
        <v>0</v>
      </c>
      <c r="S25" s="13" t="s">
        <v>29</v>
      </c>
      <c r="T25" s="49">
        <f t="shared" si="8"/>
        <v>50</v>
      </c>
      <c r="U25" s="50">
        <f t="shared" si="9"/>
        <v>50</v>
      </c>
      <c r="V25" s="18">
        <v>3</v>
      </c>
      <c r="W25" s="51">
        <f t="shared" si="10"/>
        <v>15</v>
      </c>
      <c r="X25" s="52">
        <f t="shared" si="11"/>
        <v>15</v>
      </c>
      <c r="Y25" s="14" t="s">
        <v>37</v>
      </c>
      <c r="Z25" s="53">
        <f t="shared" si="12"/>
        <v>0</v>
      </c>
      <c r="AA25" s="54">
        <f t="shared" si="13"/>
        <v>0</v>
      </c>
      <c r="AB25" s="55">
        <v>1000</v>
      </c>
      <c r="AC25" s="56">
        <f t="shared" si="17"/>
        <v>185</v>
      </c>
      <c r="AD25" s="19" t="s">
        <v>1671</v>
      </c>
      <c r="AE25" s="57" t="str">
        <f t="shared" si="15"/>
        <v>بدون درجه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26" s="16">
        <f t="shared" si="16"/>
        <v>23</v>
      </c>
      <c r="B26" s="17" t="s">
        <v>308</v>
      </c>
      <c r="C26" s="17" t="s">
        <v>1688</v>
      </c>
      <c r="D26" s="17" t="s">
        <v>1689</v>
      </c>
      <c r="E26" s="17">
        <v>1881629831</v>
      </c>
      <c r="F26" s="17" t="s">
        <v>98</v>
      </c>
      <c r="G26" s="11" t="s">
        <v>31</v>
      </c>
      <c r="H26" s="41">
        <f t="shared" si="0"/>
        <v>70</v>
      </c>
      <c r="I26" s="42">
        <f t="shared" si="1"/>
        <v>140</v>
      </c>
      <c r="J26" s="15">
        <v>5000</v>
      </c>
      <c r="K26" s="43">
        <f t="shared" si="2"/>
        <v>50</v>
      </c>
      <c r="L26" s="44">
        <f t="shared" si="3"/>
        <v>100</v>
      </c>
      <c r="M26" s="10" t="s">
        <v>32</v>
      </c>
      <c r="N26" s="45">
        <f t="shared" si="4"/>
        <v>100</v>
      </c>
      <c r="O26" s="46">
        <f t="shared" si="5"/>
        <v>200</v>
      </c>
      <c r="P26" s="12" t="s">
        <v>13</v>
      </c>
      <c r="Q26" s="47">
        <f t="shared" si="6"/>
        <v>70</v>
      </c>
      <c r="R26" s="48">
        <f t="shared" si="7"/>
        <v>140</v>
      </c>
      <c r="S26" s="13" t="s">
        <v>29</v>
      </c>
      <c r="T26" s="49">
        <f t="shared" si="8"/>
        <v>50</v>
      </c>
      <c r="U26" s="50">
        <f t="shared" si="9"/>
        <v>50</v>
      </c>
      <c r="V26" s="18">
        <v>11</v>
      </c>
      <c r="W26" s="51">
        <f t="shared" si="10"/>
        <v>55</v>
      </c>
      <c r="X26" s="52">
        <f t="shared" si="11"/>
        <v>55</v>
      </c>
      <c r="Y26" s="14" t="s">
        <v>37</v>
      </c>
      <c r="Z26" s="53">
        <f t="shared" si="12"/>
        <v>0</v>
      </c>
      <c r="AA26" s="54">
        <f t="shared" si="13"/>
        <v>0</v>
      </c>
      <c r="AB26" s="55">
        <v>1000</v>
      </c>
      <c r="AC26" s="56">
        <f t="shared" si="17"/>
        <v>685</v>
      </c>
      <c r="AD26" s="19" t="s">
        <v>24</v>
      </c>
      <c r="AE26" s="57" t="str">
        <f t="shared" si="15"/>
        <v>الف-سوم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.75">
      <c r="A27" s="16">
        <f t="shared" si="16"/>
        <v>24</v>
      </c>
      <c r="B27" s="17" t="s">
        <v>308</v>
      </c>
      <c r="C27" s="17" t="s">
        <v>1690</v>
      </c>
      <c r="D27" s="17" t="s">
        <v>1691</v>
      </c>
      <c r="E27" s="17">
        <v>1881713180</v>
      </c>
      <c r="F27" s="17" t="s">
        <v>1538</v>
      </c>
      <c r="G27" s="11" t="s">
        <v>29</v>
      </c>
      <c r="H27" s="41">
        <f t="shared" si="0"/>
        <v>50</v>
      </c>
      <c r="I27" s="42">
        <f t="shared" si="1"/>
        <v>100</v>
      </c>
      <c r="J27" s="15">
        <v>10000</v>
      </c>
      <c r="K27" s="43">
        <f t="shared" si="2"/>
        <v>100</v>
      </c>
      <c r="L27" s="44">
        <f t="shared" si="3"/>
        <v>200</v>
      </c>
      <c r="M27" s="10" t="s">
        <v>31</v>
      </c>
      <c r="N27" s="45">
        <f t="shared" si="4"/>
        <v>70</v>
      </c>
      <c r="O27" s="46">
        <f t="shared" si="5"/>
        <v>140</v>
      </c>
      <c r="P27" s="12" t="s">
        <v>13</v>
      </c>
      <c r="Q27" s="47">
        <f t="shared" si="6"/>
        <v>70</v>
      </c>
      <c r="R27" s="48">
        <f t="shared" si="7"/>
        <v>140</v>
      </c>
      <c r="S27" s="13" t="s">
        <v>29</v>
      </c>
      <c r="T27" s="49">
        <f t="shared" si="8"/>
        <v>50</v>
      </c>
      <c r="U27" s="50">
        <f t="shared" si="9"/>
        <v>50</v>
      </c>
      <c r="V27" s="18">
        <v>20</v>
      </c>
      <c r="W27" s="51">
        <f t="shared" si="10"/>
        <v>100</v>
      </c>
      <c r="X27" s="52">
        <f t="shared" si="11"/>
        <v>100</v>
      </c>
      <c r="Y27" s="14" t="s">
        <v>37</v>
      </c>
      <c r="Z27" s="53">
        <f t="shared" si="12"/>
        <v>0</v>
      </c>
      <c r="AA27" s="54">
        <f t="shared" si="13"/>
        <v>0</v>
      </c>
      <c r="AB27" s="55">
        <v>1000</v>
      </c>
      <c r="AC27" s="56">
        <f t="shared" si="17"/>
        <v>730</v>
      </c>
      <c r="AD27" s="19" t="s">
        <v>22</v>
      </c>
      <c r="AE27" s="57" t="str">
        <f t="shared" si="15"/>
        <v>ج-دو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.75">
      <c r="A28" s="16">
        <f t="shared" si="16"/>
        <v>25</v>
      </c>
      <c r="B28" s="17" t="s">
        <v>308</v>
      </c>
      <c r="C28" s="17" t="s">
        <v>1692</v>
      </c>
      <c r="D28" s="17" t="s">
        <v>1693</v>
      </c>
      <c r="E28" s="17">
        <v>1881627411</v>
      </c>
      <c r="F28" s="17" t="s">
        <v>314</v>
      </c>
      <c r="G28" s="11" t="s">
        <v>28</v>
      </c>
      <c r="H28" s="41">
        <f t="shared" si="0"/>
        <v>35</v>
      </c>
      <c r="I28" s="42">
        <f t="shared" si="1"/>
        <v>70</v>
      </c>
      <c r="J28" s="15">
        <v>7000</v>
      </c>
      <c r="K28" s="43">
        <f t="shared" si="2"/>
        <v>70</v>
      </c>
      <c r="L28" s="44">
        <f t="shared" si="3"/>
        <v>140</v>
      </c>
      <c r="M28" s="10" t="s">
        <v>32</v>
      </c>
      <c r="N28" s="45">
        <f t="shared" si="4"/>
        <v>100</v>
      </c>
      <c r="O28" s="46">
        <f t="shared" si="5"/>
        <v>200</v>
      </c>
      <c r="P28" s="12" t="s">
        <v>12</v>
      </c>
      <c r="Q28" s="47">
        <f t="shared" si="6"/>
        <v>100</v>
      </c>
      <c r="R28" s="48">
        <f t="shared" si="7"/>
        <v>200</v>
      </c>
      <c r="S28" s="13" t="s">
        <v>30</v>
      </c>
      <c r="T28" s="49">
        <f t="shared" si="8"/>
        <v>100</v>
      </c>
      <c r="U28" s="50">
        <f t="shared" si="9"/>
        <v>100</v>
      </c>
      <c r="V28" s="18">
        <v>17</v>
      </c>
      <c r="W28" s="51">
        <f t="shared" si="10"/>
        <v>85</v>
      </c>
      <c r="X28" s="52">
        <f t="shared" si="11"/>
        <v>85</v>
      </c>
      <c r="Y28" s="14" t="s">
        <v>37</v>
      </c>
      <c r="Z28" s="53">
        <f t="shared" si="12"/>
        <v>0</v>
      </c>
      <c r="AA28" s="54">
        <f t="shared" si="13"/>
        <v>0</v>
      </c>
      <c r="AB28" s="55">
        <v>1000</v>
      </c>
      <c r="AC28" s="56">
        <f t="shared" si="17"/>
        <v>795</v>
      </c>
      <c r="AD28" s="19" t="s">
        <v>21</v>
      </c>
      <c r="AE28" s="57" t="str">
        <f t="shared" si="15"/>
        <v>ب-دو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29" s="16">
        <f t="shared" si="16"/>
        <v>26</v>
      </c>
      <c r="B29" s="17" t="s">
        <v>308</v>
      </c>
      <c r="C29" s="17" t="s">
        <v>1694</v>
      </c>
      <c r="D29" s="17" t="s">
        <v>1695</v>
      </c>
      <c r="E29" s="17">
        <v>1881522474</v>
      </c>
      <c r="F29" s="17" t="s">
        <v>98</v>
      </c>
      <c r="G29" s="11" t="s">
        <v>28</v>
      </c>
      <c r="H29" s="41">
        <f t="shared" si="0"/>
        <v>35</v>
      </c>
      <c r="I29" s="42">
        <f t="shared" si="1"/>
        <v>70</v>
      </c>
      <c r="J29" s="15">
        <v>7000</v>
      </c>
      <c r="K29" s="43">
        <f t="shared" si="2"/>
        <v>70</v>
      </c>
      <c r="L29" s="44">
        <f t="shared" si="3"/>
        <v>140</v>
      </c>
      <c r="M29" s="10" t="s">
        <v>32</v>
      </c>
      <c r="N29" s="45">
        <f t="shared" si="4"/>
        <v>100</v>
      </c>
      <c r="O29" s="46">
        <f t="shared" si="5"/>
        <v>200</v>
      </c>
      <c r="P29" s="12" t="s">
        <v>12</v>
      </c>
      <c r="Q29" s="47">
        <f t="shared" si="6"/>
        <v>100</v>
      </c>
      <c r="R29" s="48">
        <f t="shared" si="7"/>
        <v>200</v>
      </c>
      <c r="S29" s="13" t="s">
        <v>29</v>
      </c>
      <c r="T29" s="49">
        <f t="shared" si="8"/>
        <v>50</v>
      </c>
      <c r="U29" s="50">
        <f t="shared" si="9"/>
        <v>50</v>
      </c>
      <c r="V29" s="18">
        <v>20</v>
      </c>
      <c r="W29" s="51">
        <f t="shared" si="10"/>
        <v>100</v>
      </c>
      <c r="X29" s="52">
        <f t="shared" si="11"/>
        <v>100</v>
      </c>
      <c r="Y29" s="14" t="s">
        <v>37</v>
      </c>
      <c r="Z29" s="53">
        <f t="shared" si="12"/>
        <v>0</v>
      </c>
      <c r="AA29" s="54">
        <f t="shared" si="13"/>
        <v>0</v>
      </c>
      <c r="AB29" s="55">
        <v>1000</v>
      </c>
      <c r="AC29" s="56">
        <f t="shared" si="17"/>
        <v>760</v>
      </c>
      <c r="AD29" s="19" t="s">
        <v>21</v>
      </c>
      <c r="AE29" s="57" t="str">
        <f t="shared" si="15"/>
        <v>ب-دو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5.75">
      <c r="A30" s="16">
        <f t="shared" si="16"/>
        <v>27</v>
      </c>
      <c r="B30" s="17" t="s">
        <v>311</v>
      </c>
      <c r="C30" s="17" t="s">
        <v>1696</v>
      </c>
      <c r="D30" s="17" t="s">
        <v>1697</v>
      </c>
      <c r="E30" s="17">
        <v>1880303353</v>
      </c>
      <c r="F30" s="17" t="s">
        <v>98</v>
      </c>
      <c r="G30" s="11" t="s">
        <v>28</v>
      </c>
      <c r="H30" s="41">
        <f t="shared" si="0"/>
        <v>35</v>
      </c>
      <c r="I30" s="42">
        <f t="shared" si="1"/>
        <v>70</v>
      </c>
      <c r="J30" s="15">
        <v>3000</v>
      </c>
      <c r="K30" s="43">
        <f t="shared" si="2"/>
        <v>30</v>
      </c>
      <c r="L30" s="44">
        <f t="shared" si="3"/>
        <v>60</v>
      </c>
      <c r="M30" s="10" t="s">
        <v>32</v>
      </c>
      <c r="N30" s="45">
        <f t="shared" si="4"/>
        <v>100</v>
      </c>
      <c r="O30" s="46">
        <f t="shared" si="5"/>
        <v>200</v>
      </c>
      <c r="P30" s="12" t="s">
        <v>14</v>
      </c>
      <c r="Q30" s="47">
        <f t="shared" si="6"/>
        <v>50</v>
      </c>
      <c r="R30" s="48">
        <f t="shared" si="7"/>
        <v>100</v>
      </c>
      <c r="S30" s="13" t="s">
        <v>29</v>
      </c>
      <c r="T30" s="49">
        <f t="shared" si="8"/>
        <v>50</v>
      </c>
      <c r="U30" s="50">
        <f t="shared" si="9"/>
        <v>50</v>
      </c>
      <c r="V30" s="18">
        <v>20</v>
      </c>
      <c r="W30" s="51">
        <f t="shared" si="10"/>
        <v>100</v>
      </c>
      <c r="X30" s="52">
        <f t="shared" si="11"/>
        <v>100</v>
      </c>
      <c r="Y30" s="14" t="s">
        <v>37</v>
      </c>
      <c r="Z30" s="53">
        <f t="shared" si="12"/>
        <v>0</v>
      </c>
      <c r="AA30" s="54">
        <f t="shared" si="13"/>
        <v>0</v>
      </c>
      <c r="AB30" s="55">
        <v>1000</v>
      </c>
      <c r="AC30" s="56">
        <f t="shared" si="17"/>
        <v>580</v>
      </c>
      <c r="AD30" s="19" t="s">
        <v>23</v>
      </c>
      <c r="AE30" s="57" t="str">
        <f t="shared" si="15"/>
        <v>ج-سوم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21.75">
      <c r="A31" s="219" t="s">
        <v>1525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20"/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32" s="114" t="e">
        <f t="shared" ref="A32:A34" si="18">A31+1</f>
        <v>#VALUE!</v>
      </c>
      <c r="B32" s="115"/>
      <c r="C32" s="115"/>
      <c r="D32" s="115"/>
      <c r="E32" s="115"/>
      <c r="F32" s="115"/>
      <c r="G32" s="116"/>
      <c r="H32" s="5"/>
      <c r="I32" s="5"/>
      <c r="J32" s="116"/>
      <c r="K32" s="5"/>
      <c r="L32" s="5"/>
      <c r="M32" s="116"/>
      <c r="N32" s="5"/>
      <c r="O32" s="5"/>
      <c r="P32" s="116"/>
      <c r="Q32" s="5"/>
      <c r="R32" s="5"/>
      <c r="S32" s="116"/>
      <c r="T32" s="5"/>
      <c r="U32" s="5"/>
      <c r="V32" s="116"/>
      <c r="W32" s="5"/>
      <c r="X32" s="5"/>
      <c r="Y32" s="116"/>
      <c r="Z32" s="5"/>
      <c r="AA32" s="5"/>
      <c r="AB32" s="5"/>
      <c r="AC32" s="5"/>
      <c r="AD32" s="116"/>
      <c r="AE32" s="5"/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15.75">
      <c r="A33" s="114" t="e">
        <f t="shared" si="18"/>
        <v>#VALUE!</v>
      </c>
      <c r="B33" s="115"/>
      <c r="C33" s="115"/>
      <c r="D33" s="115"/>
      <c r="E33" s="115"/>
      <c r="F33" s="115"/>
      <c r="G33" s="116"/>
      <c r="H33" s="5"/>
      <c r="I33" s="5"/>
      <c r="J33" s="116"/>
      <c r="K33" s="5"/>
      <c r="L33" s="5"/>
      <c r="M33" s="116"/>
      <c r="N33" s="5"/>
      <c r="O33" s="5"/>
      <c r="P33" s="116"/>
      <c r="Q33" s="5"/>
      <c r="R33" s="5"/>
      <c r="S33" s="116"/>
      <c r="T33" s="5"/>
      <c r="U33" s="5"/>
      <c r="V33" s="116"/>
      <c r="W33" s="5"/>
      <c r="X33" s="5"/>
      <c r="Y33" s="116"/>
      <c r="Z33" s="5"/>
      <c r="AA33" s="5"/>
      <c r="AB33" s="5"/>
      <c r="AC33" s="5"/>
      <c r="AD33" s="116"/>
      <c r="AE33" s="5"/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15.75">
      <c r="A34" s="114" t="e">
        <f t="shared" si="18"/>
        <v>#VALUE!</v>
      </c>
      <c r="B34" s="115"/>
      <c r="C34" s="115"/>
      <c r="D34" s="115"/>
      <c r="E34" s="115"/>
      <c r="F34" s="115"/>
      <c r="G34" s="116"/>
      <c r="H34" s="5"/>
      <c r="I34" s="5"/>
      <c r="J34" s="116"/>
      <c r="K34" s="5"/>
      <c r="L34" s="5"/>
      <c r="M34" s="116"/>
      <c r="N34" s="5"/>
      <c r="O34" s="5"/>
      <c r="P34" s="116"/>
      <c r="Q34" s="5"/>
      <c r="R34" s="5"/>
      <c r="S34" s="116"/>
      <c r="T34" s="5"/>
      <c r="U34" s="5"/>
      <c r="V34" s="116"/>
      <c r="W34" s="5"/>
      <c r="X34" s="5"/>
      <c r="Y34" s="116"/>
      <c r="Z34" s="5"/>
      <c r="AA34" s="5"/>
      <c r="AB34" s="5"/>
      <c r="AC34" s="5"/>
      <c r="AD34" s="116"/>
      <c r="AE34" s="5"/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15.75"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15.75"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5.75"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15.75"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5.75"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15.75"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5.75"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5.75"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15.75"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15.75"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5.75"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5.75"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32:47" ht="15.75"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32:47" ht="15.75"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32:47" ht="15.75"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32:47" ht="15.75"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32:47" ht="15.75"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32:47" ht="15.75"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32:47" ht="15.75"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32:47" ht="15.75"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32:47" ht="15.75"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32:47" ht="15.75"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32:47" ht="15.75"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32:47" ht="15.75"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32:47" ht="15.75"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32:47" ht="15.75"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32:47" ht="15.75"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32:47" ht="15.75"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32:47" ht="15.75"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32:47" ht="15.75"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32:47" ht="15.75"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32:47" ht="15.75"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32:47" ht="15.75"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32:47" ht="15.75"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32:47" ht="15.75"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32:47" ht="15.75"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32:47" ht="15.75"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32:47" ht="15.75"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32:47" ht="15.75"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  <row r="76" spans="32:47" ht="15.75">
      <c r="AF76" s="5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</row>
    <row r="77" spans="32:47" ht="15.75">
      <c r="AF77" s="5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</row>
    <row r="78" spans="32:47" ht="15.75">
      <c r="AF78" s="5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</row>
    <row r="79" spans="32:47" ht="15.75">
      <c r="AF79" s="5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</row>
    <row r="80" spans="32:47" ht="15.75">
      <c r="AF80" s="5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</row>
  </sheetData>
  <autoFilter ref="A3:AU3" xr:uid="{00000000-0001-0000-1200-000000000000}"/>
  <mergeCells count="25">
    <mergeCell ref="A31:AE31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30">
    <cfRule type="cellIs" dxfId="457" priority="67" operator="between">
      <formula>951</formula>
      <formula>1000</formula>
    </cfRule>
    <cfRule type="cellIs" dxfId="456" priority="68" operator="between">
      <formula>901</formula>
      <formula>950</formula>
    </cfRule>
    <cfRule type="cellIs" dxfId="455" priority="69" operator="between">
      <formula>851</formula>
      <formula>900</formula>
    </cfRule>
    <cfRule type="cellIs" dxfId="454" priority="70" operator="between">
      <formula>801</formula>
      <formula>850</formula>
    </cfRule>
    <cfRule type="cellIs" dxfId="453" priority="71" operator="between">
      <formula>751</formula>
      <formula>800</formula>
    </cfRule>
    <cfRule type="cellIs" dxfId="452" priority="72" operator="between">
      <formula>701</formula>
      <formula>750</formula>
    </cfRule>
    <cfRule type="cellIs" dxfId="451" priority="73" operator="between">
      <formula>651</formula>
      <formula>700</formula>
    </cfRule>
    <cfRule type="cellIs" dxfId="450" priority="74" operator="between">
      <formula>551</formula>
      <formula>650</formula>
    </cfRule>
    <cfRule type="cellIs" dxfId="449" priority="75" operator="between">
      <formula>501</formula>
      <formula>550</formula>
    </cfRule>
    <cfRule type="cellIs" dxfId="448" priority="76" operator="between">
      <formula>401</formula>
      <formula>450</formula>
    </cfRule>
    <cfRule type="cellIs" dxfId="447" priority="77" operator="between">
      <formula>451</formula>
      <formula>600</formula>
    </cfRule>
    <cfRule type="cellIs" dxfId="446" priority="78" operator="between">
      <formula>451</formula>
      <formula>500</formula>
    </cfRule>
    <cfRule type="cellIs" dxfId="445" priority="79" operator="between">
      <formula>351</formula>
      <formula>400</formula>
    </cfRule>
    <cfRule type="cellIs" dxfId="444" priority="80" operator="between">
      <formula>0</formula>
      <formula>350</formula>
    </cfRule>
  </conditionalFormatting>
  <conditionalFormatting sqref="AD4:AD30">
    <cfRule type="cellIs" dxfId="443" priority="10" operator="equal">
      <formula>"951-1000"</formula>
    </cfRule>
    <cfRule type="cellIs" dxfId="442" priority="11" operator="equal">
      <formula>"901-950"</formula>
    </cfRule>
    <cfRule type="cellIs" dxfId="441" priority="12" operator="equal">
      <formula>"851-900"</formula>
    </cfRule>
    <cfRule type="cellIs" dxfId="440" priority="13" operator="equal">
      <formula>"801-850"</formula>
    </cfRule>
    <cfRule type="cellIs" dxfId="439" priority="14" operator="equal">
      <formula>"751-800"</formula>
    </cfRule>
    <cfRule type="cellIs" dxfId="438" priority="15" operator="equal">
      <formula>"701-750"</formula>
    </cfRule>
    <cfRule type="cellIs" dxfId="437" priority="16" operator="equal">
      <formula>"651-700"</formula>
    </cfRule>
    <cfRule type="cellIs" dxfId="436" priority="17" operator="equal">
      <formula>"551-650"</formula>
    </cfRule>
    <cfRule type="cellIs" dxfId="435" priority="18" operator="equal">
      <formula>"501-550"</formula>
    </cfRule>
    <cfRule type="cellIs" dxfId="434" priority="19" operator="equal">
      <formula>"451-500"</formula>
    </cfRule>
    <cfRule type="cellIs" dxfId="433" priority="20" operator="equal">
      <formula>"401-450"</formula>
    </cfRule>
    <cfRule type="cellIs" dxfId="432" priority="21" operator="equal">
      <formula>"351-400"</formula>
    </cfRule>
    <cfRule type="cellIs" dxfId="431" priority="22" operator="equal">
      <formula>"0-350"</formula>
    </cfRule>
  </conditionalFormatting>
  <conditionalFormatting sqref="AE4:AE30">
    <cfRule type="cellIs" dxfId="430" priority="1" operator="equal">
      <formula>"ب-دو"</formula>
    </cfRule>
    <cfRule type="cellIs" dxfId="429" priority="2" operator="equal">
      <formula>"ج-دو"</formula>
    </cfRule>
    <cfRule type="cellIs" dxfId="428" priority="3" operator="equal">
      <formula>"الف-سوم"</formula>
    </cfRule>
    <cfRule type="cellIs" dxfId="427" priority="4" operator="equal">
      <formula>"ب-سوم"</formula>
    </cfRule>
    <cfRule type="cellIs" dxfId="426" priority="5" operator="equal">
      <formula>"ج-سوم"</formula>
    </cfRule>
    <cfRule type="cellIs" dxfId="425" priority="6" operator="equal">
      <formula>"الف-چهارم"</formula>
    </cfRule>
    <cfRule type="cellIs" dxfId="424" priority="7" operator="equal">
      <formula>"ب-چهارم"</formula>
    </cfRule>
    <cfRule type="cellIs" dxfId="423" priority="8" operator="equal">
      <formula>"ج-چهارم"</formula>
    </cfRule>
    <cfRule type="cellIs" dxfId="422" priority="9" operator="equal">
      <formula>"بدون درجه"</formula>
    </cfRule>
    <cfRule type="cellIs" dxfId="421" priority="23" operator="equal">
      <formula>"الف-یک"</formula>
    </cfRule>
    <cfRule type="cellIs" dxfId="420" priority="24" operator="equal">
      <formula>"ب-یک"</formula>
    </cfRule>
    <cfRule type="cellIs" dxfId="419" priority="25" operator="equal">
      <formula>"ج-یک"</formula>
    </cfRule>
    <cfRule type="cellIs" dxfId="418" priority="26" operator="equal">
      <formula>"الف-دو"</formula>
    </cfRule>
  </conditionalFormatting>
  <conditionalFormatting sqref="AL24">
    <cfRule type="cellIs" dxfId="417" priority="130" operator="equal">
      <formula>"الف- یک"</formula>
    </cfRule>
    <cfRule type="cellIs" dxfId="416" priority="131" operator="equal">
      <formula>"بدون درجه"</formula>
    </cfRule>
  </conditionalFormatting>
  <conditionalFormatting sqref="AL22:AM22"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{FBB607B6-3370-47D6-B7F2-A86F3F89179B}</x14:id>
        </ext>
      </extLst>
    </cfRule>
    <cfRule type="notContainsBlanks" dxfId="415" priority="133">
      <formula>LEN(TRIM(AL22))&gt;0</formula>
    </cfRule>
  </conditionalFormatting>
  <dataValidations count="8">
    <dataValidation type="list" allowBlank="1" showInputMessage="1" showErrorMessage="1" sqref="J32:J34 J4:J30" xr:uid="{00000000-0002-0000-1200-000000000000}">
      <formula1>$AI$2:$AI$12</formula1>
    </dataValidation>
    <dataValidation type="list" allowBlank="1" showInputMessage="1" showErrorMessage="1" sqref="P32:P34 P4:P30" xr:uid="{00000000-0002-0000-1200-000001000000}">
      <formula1>$AM$2:$AM$5</formula1>
    </dataValidation>
    <dataValidation type="list" allowBlank="1" showInputMessage="1" showErrorMessage="1" sqref="V32:V34 V4:V30" xr:uid="{00000000-0002-0000-1200-000002000000}">
      <formula1>$AQ$2:$AQ$22</formula1>
    </dataValidation>
    <dataValidation type="list" allowBlank="1" showInputMessage="1" showErrorMessage="1" sqref="S32:S34 S4:S30" xr:uid="{00000000-0002-0000-1200-000003000000}">
      <formula1>$AO$2:$AO$6</formula1>
    </dataValidation>
    <dataValidation type="list" allowBlank="1" showInputMessage="1" showErrorMessage="1" sqref="M32:M34 M4:M30" xr:uid="{00000000-0002-0000-1200-000004000000}">
      <formula1>$AK$2:$AK$4</formula1>
    </dataValidation>
    <dataValidation type="list" allowBlank="1" showInputMessage="1" showErrorMessage="1" sqref="AD32:AD34 AD4:AD30" xr:uid="{00000000-0002-0000-1200-000005000000}">
      <formula1>$AL$8:$AL$21</formula1>
    </dataValidation>
    <dataValidation type="list" allowBlank="1" showInputMessage="1" showErrorMessage="1" sqref="G32:G34 G4:G30" xr:uid="{00000000-0002-0000-1200-000006000000}">
      <formula1>$AG$2:$AG$6</formula1>
    </dataValidation>
    <dataValidation type="list" allowBlank="1" showInputMessage="1" showErrorMessage="1" sqref="Y32:Y34 Y4:Y30" xr:uid="{00000000-0002-0000-12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B607B6-3370-47D6-B7F2-A86F3F8917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Y711"/>
  <sheetViews>
    <sheetView rightToLeft="1" tabSelected="1" topLeftCell="A179" workbookViewId="0">
      <selection activeCell="C199" sqref="C199"/>
    </sheetView>
  </sheetViews>
  <sheetFormatPr defaultRowHeight="21.95" customHeight="1"/>
  <cols>
    <col min="1" max="1" width="5.140625" style="178" bestFit="1" customWidth="1"/>
    <col min="2" max="2" width="11.28515625" customWidth="1"/>
    <col min="3" max="3" width="12.85546875" customWidth="1"/>
    <col min="4" max="4" width="16" customWidth="1"/>
    <col min="5" max="5" width="23.42578125" customWidth="1"/>
    <col min="6" max="6" width="17.42578125" customWidth="1"/>
    <col min="7" max="7" width="9.140625" customWidth="1"/>
    <col min="8" max="8" width="5.5703125" customWidth="1"/>
    <col min="9" max="9" width="5.85546875" customWidth="1"/>
    <col min="10" max="10" width="8.140625" customWidth="1"/>
    <col min="11" max="11" width="5.7109375" customWidth="1"/>
    <col min="12" max="12" width="6.28515625" customWidth="1"/>
    <col min="13" max="13" width="7.42578125" customWidth="1"/>
    <col min="14" max="14" width="5.5703125" customWidth="1"/>
    <col min="15" max="15" width="6" customWidth="1"/>
    <col min="16" max="16" width="6.5703125" customWidth="1"/>
    <col min="17" max="17" width="6" customWidth="1"/>
    <col min="18" max="18" width="5.140625" customWidth="1"/>
    <col min="19" max="19" width="9.28515625" customWidth="1"/>
    <col min="20" max="20" width="4.42578125" customWidth="1"/>
    <col min="21" max="21" width="6" customWidth="1"/>
    <col min="22" max="22" width="5.85546875" customWidth="1"/>
    <col min="23" max="23" width="5.7109375" customWidth="1"/>
    <col min="24" max="24" width="5.5703125" customWidth="1"/>
    <col min="25" max="25" width="9.85546875" customWidth="1"/>
    <col min="26" max="26" width="5.7109375" customWidth="1"/>
    <col min="27" max="27" width="6.42578125" customWidth="1"/>
    <col min="28" max="28" width="5.85546875" customWidth="1"/>
    <col min="29" max="29" width="9.140625" customWidth="1"/>
    <col min="31" max="31" width="11" style="129" customWidth="1"/>
    <col min="32" max="51" width="9.140625" style="58"/>
  </cols>
  <sheetData>
    <row r="1" spans="1:47" ht="21.95" customHeight="1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1.95" customHeight="1" thickBot="1">
      <c r="A2" s="198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81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19.25" customHeight="1" thickBot="1">
      <c r="A3" s="199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2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.95" customHeight="1">
      <c r="A4" s="16">
        <v>1</v>
      </c>
      <c r="B4" s="149" t="s">
        <v>65</v>
      </c>
      <c r="C4" s="149" t="s">
        <v>1142</v>
      </c>
      <c r="D4" s="149" t="s">
        <v>1143</v>
      </c>
      <c r="E4" s="150">
        <v>1755335849</v>
      </c>
      <c r="F4" s="149" t="s">
        <v>80</v>
      </c>
      <c r="G4" s="11" t="s">
        <v>32</v>
      </c>
      <c r="H4" s="41">
        <f t="shared" ref="H4:H67" si="0">IFERROR(VLOOKUP(G4,$AG$2:$AH$6,2,FALSE),0)</f>
        <v>100</v>
      </c>
      <c r="I4" s="42">
        <f t="shared" ref="I4:I67" si="1">H4*2</f>
        <v>200</v>
      </c>
      <c r="J4" s="15">
        <v>8000</v>
      </c>
      <c r="K4" s="43">
        <f t="shared" ref="K4:K67" si="2">IFERROR(VLOOKUP(J4,$AI$2:$AJ$12,2,FALSE),0)</f>
        <v>80</v>
      </c>
      <c r="L4" s="44">
        <f t="shared" ref="L4:L67" si="3">K4*2</f>
        <v>160</v>
      </c>
      <c r="M4" s="10" t="s">
        <v>32</v>
      </c>
      <c r="N4" s="45">
        <f t="shared" ref="N4:N67" si="4">IFERROR(VLOOKUP(M4,$AK$2:$AL$4,2,FALSE),0)</f>
        <v>100</v>
      </c>
      <c r="O4" s="46">
        <f t="shared" ref="O4:O67" si="5">N4*2</f>
        <v>200</v>
      </c>
      <c r="P4" s="12" t="s">
        <v>13</v>
      </c>
      <c r="Q4" s="47">
        <f t="shared" ref="Q4:Q67" si="6">IFERROR(VLOOKUP(P4,$AM$2:$AN$5,2,FALSE),0)</f>
        <v>70</v>
      </c>
      <c r="R4" s="48">
        <f t="shared" ref="R4:R67" si="7">Q4*2</f>
        <v>140</v>
      </c>
      <c r="S4" s="13" t="s">
        <v>28</v>
      </c>
      <c r="T4" s="49">
        <f t="shared" ref="T4:T67" si="8">IFERROR(VLOOKUP(S4,$AO$2:$AP$6,2,FALSE),0)</f>
        <v>35</v>
      </c>
      <c r="U4" s="50">
        <f t="shared" ref="U4:U67" si="9">T4*1</f>
        <v>35</v>
      </c>
      <c r="V4" s="18">
        <v>17</v>
      </c>
      <c r="W4" s="51">
        <f t="shared" ref="W4:W67" si="10">IFERROR(VLOOKUP(V4,$AQ$2:$AR$22,2,FALSE),0)</f>
        <v>85</v>
      </c>
      <c r="X4" s="52">
        <f t="shared" ref="X4:X67" si="11">W4*1</f>
        <v>85</v>
      </c>
      <c r="Y4" s="14" t="s">
        <v>37</v>
      </c>
      <c r="Z4" s="53">
        <f t="shared" ref="Z4:Z67" si="12">IFERROR(VLOOKUP(Y4,$AS$2:$AT$8,2,FALSE),0)</f>
        <v>0</v>
      </c>
      <c r="AA4" s="54">
        <f t="shared" ref="AA4:AA67" si="13">Z4*2</f>
        <v>0</v>
      </c>
      <c r="AB4" s="55">
        <v>1000</v>
      </c>
      <c r="AC4" s="125">
        <f>SUM(I4,L4,O4,R4,U4,X4,AA4)-Y842</f>
        <v>820</v>
      </c>
      <c r="AD4" s="19" t="s">
        <v>20</v>
      </c>
      <c r="AE4" s="57" t="str">
        <f t="shared" ref="AE4:AE67" si="14">IFERROR(VLOOKUP(AD4,$AL$8:$AM$20,2,FALSE),0)</f>
        <v>الف-دو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.95" customHeight="1">
      <c r="A5" s="16">
        <f>A4+1</f>
        <v>2</v>
      </c>
      <c r="B5" s="149" t="s">
        <v>65</v>
      </c>
      <c r="C5" s="149" t="s">
        <v>1144</v>
      </c>
      <c r="D5" s="149" t="s">
        <v>1145</v>
      </c>
      <c r="E5" s="150">
        <v>1987826711</v>
      </c>
      <c r="F5" s="149" t="s">
        <v>1146</v>
      </c>
      <c r="G5" s="11" t="s">
        <v>32</v>
      </c>
      <c r="H5" s="41">
        <f t="shared" si="0"/>
        <v>100</v>
      </c>
      <c r="I5" s="42">
        <f t="shared" si="1"/>
        <v>200</v>
      </c>
      <c r="J5" s="15">
        <v>10000</v>
      </c>
      <c r="K5" s="43">
        <f t="shared" si="2"/>
        <v>100</v>
      </c>
      <c r="L5" s="44">
        <f t="shared" si="3"/>
        <v>200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14</v>
      </c>
      <c r="Q5" s="47">
        <f t="shared" si="6"/>
        <v>50</v>
      </c>
      <c r="R5" s="48">
        <f t="shared" si="7"/>
        <v>100</v>
      </c>
      <c r="S5" s="13" t="s">
        <v>28</v>
      </c>
      <c r="T5" s="49">
        <f t="shared" si="8"/>
        <v>35</v>
      </c>
      <c r="U5" s="50">
        <f t="shared" si="9"/>
        <v>35</v>
      </c>
      <c r="V5" s="18">
        <v>16</v>
      </c>
      <c r="W5" s="51">
        <f t="shared" si="10"/>
        <v>80</v>
      </c>
      <c r="X5" s="52">
        <f t="shared" si="11"/>
        <v>80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125">
        <f>SUM(I5,L5,O5,R5,U5,X5,AA5)-Y843</f>
        <v>815</v>
      </c>
      <c r="AD5" s="19" t="s">
        <v>20</v>
      </c>
      <c r="AE5" s="57" t="str">
        <f t="shared" si="14"/>
        <v>الف-دو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1.95" customHeight="1">
      <c r="A6" s="16">
        <f t="shared" ref="A6:A69" si="15">A5+1</f>
        <v>3</v>
      </c>
      <c r="B6" s="149" t="s">
        <v>65</v>
      </c>
      <c r="C6" s="149" t="s">
        <v>1147</v>
      </c>
      <c r="D6" s="149" t="s">
        <v>1148</v>
      </c>
      <c r="E6" s="150">
        <v>1754363709</v>
      </c>
      <c r="F6" s="149" t="s">
        <v>80</v>
      </c>
      <c r="G6" s="11" t="s">
        <v>28</v>
      </c>
      <c r="H6" s="41">
        <f t="shared" si="0"/>
        <v>35</v>
      </c>
      <c r="I6" s="42">
        <f t="shared" si="1"/>
        <v>70</v>
      </c>
      <c r="J6" s="15">
        <v>1000</v>
      </c>
      <c r="K6" s="43">
        <f t="shared" si="2"/>
        <v>10</v>
      </c>
      <c r="L6" s="44">
        <f t="shared" si="3"/>
        <v>20</v>
      </c>
      <c r="M6" s="10" t="s">
        <v>31</v>
      </c>
      <c r="N6" s="45">
        <f t="shared" si="4"/>
        <v>70</v>
      </c>
      <c r="O6" s="46">
        <f t="shared" si="5"/>
        <v>140</v>
      </c>
      <c r="P6" s="12" t="s">
        <v>12</v>
      </c>
      <c r="Q6" s="47">
        <f t="shared" si="6"/>
        <v>100</v>
      </c>
      <c r="R6" s="48">
        <f t="shared" si="7"/>
        <v>200</v>
      </c>
      <c r="S6" s="13" t="s">
        <v>29</v>
      </c>
      <c r="T6" s="49">
        <f t="shared" si="8"/>
        <v>50</v>
      </c>
      <c r="U6" s="50">
        <f t="shared" si="9"/>
        <v>50</v>
      </c>
      <c r="V6" s="18">
        <v>15</v>
      </c>
      <c r="W6" s="51">
        <f t="shared" si="10"/>
        <v>75</v>
      </c>
      <c r="X6" s="52">
        <f t="shared" si="11"/>
        <v>75</v>
      </c>
      <c r="Y6" s="14" t="s">
        <v>37</v>
      </c>
      <c r="Z6" s="53">
        <f t="shared" si="12"/>
        <v>0</v>
      </c>
      <c r="AA6" s="54">
        <f t="shared" si="13"/>
        <v>0</v>
      </c>
      <c r="AB6" s="55">
        <v>1000</v>
      </c>
      <c r="AC6" s="125">
        <f>SUM(I6,L6,O6,R6,U6,X6,AA6)-Y844</f>
        <v>555</v>
      </c>
      <c r="AD6" s="19" t="s">
        <v>592</v>
      </c>
      <c r="AE6" s="57" t="str">
        <f t="shared" si="14"/>
        <v>ج-سوم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1.95" customHeight="1">
      <c r="A7" s="16">
        <f t="shared" si="15"/>
        <v>4</v>
      </c>
      <c r="B7" s="149" t="s">
        <v>65</v>
      </c>
      <c r="C7" s="149" t="s">
        <v>1149</v>
      </c>
      <c r="D7" s="149" t="s">
        <v>1150</v>
      </c>
      <c r="E7" s="150">
        <v>1754950310</v>
      </c>
      <c r="F7" s="149" t="s">
        <v>73</v>
      </c>
      <c r="G7" s="11" t="s">
        <v>31</v>
      </c>
      <c r="H7" s="41">
        <f t="shared" si="0"/>
        <v>70</v>
      </c>
      <c r="I7" s="42">
        <f t="shared" si="1"/>
        <v>140</v>
      </c>
      <c r="J7" s="15">
        <v>6000</v>
      </c>
      <c r="K7" s="43">
        <f t="shared" si="2"/>
        <v>60</v>
      </c>
      <c r="L7" s="44">
        <f t="shared" si="3"/>
        <v>120</v>
      </c>
      <c r="M7" s="10" t="s">
        <v>31</v>
      </c>
      <c r="N7" s="45">
        <f t="shared" si="4"/>
        <v>70</v>
      </c>
      <c r="O7" s="46">
        <f t="shared" si="5"/>
        <v>140</v>
      </c>
      <c r="P7" s="12" t="s">
        <v>14</v>
      </c>
      <c r="Q7" s="47">
        <f t="shared" si="6"/>
        <v>50</v>
      </c>
      <c r="R7" s="48">
        <f t="shared" si="7"/>
        <v>100</v>
      </c>
      <c r="S7" s="13" t="s">
        <v>28</v>
      </c>
      <c r="T7" s="49">
        <f t="shared" si="8"/>
        <v>35</v>
      </c>
      <c r="U7" s="50">
        <f t="shared" si="9"/>
        <v>35</v>
      </c>
      <c r="V7" s="18">
        <v>12</v>
      </c>
      <c r="W7" s="51">
        <f t="shared" si="10"/>
        <v>60</v>
      </c>
      <c r="X7" s="52">
        <f t="shared" si="11"/>
        <v>60</v>
      </c>
      <c r="Y7" s="14" t="s">
        <v>37</v>
      </c>
      <c r="Z7" s="53">
        <f t="shared" si="12"/>
        <v>0</v>
      </c>
      <c r="AA7" s="54">
        <f t="shared" si="13"/>
        <v>0</v>
      </c>
      <c r="AB7" s="55">
        <v>1000</v>
      </c>
      <c r="AC7" s="125">
        <f>SUM(I7,L7,O7,R7,U7,X7,AA7)-Y845</f>
        <v>595</v>
      </c>
      <c r="AD7" s="19" t="s">
        <v>592</v>
      </c>
      <c r="AE7" s="57" t="str">
        <f t="shared" si="14"/>
        <v>ج-سوم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1.95" customHeight="1">
      <c r="A8" s="16">
        <f t="shared" si="15"/>
        <v>5</v>
      </c>
      <c r="B8" s="149" t="s">
        <v>65</v>
      </c>
      <c r="C8" s="149" t="s">
        <v>1151</v>
      </c>
      <c r="D8" s="149" t="s">
        <v>1152</v>
      </c>
      <c r="E8" s="150">
        <v>1751263002</v>
      </c>
      <c r="F8" s="149" t="s">
        <v>1153</v>
      </c>
      <c r="G8" s="11" t="s">
        <v>29</v>
      </c>
      <c r="H8" s="41">
        <f t="shared" si="0"/>
        <v>50</v>
      </c>
      <c r="I8" s="42">
        <f t="shared" si="1"/>
        <v>100</v>
      </c>
      <c r="J8" s="15">
        <v>3000</v>
      </c>
      <c r="K8" s="43">
        <f t="shared" si="2"/>
        <v>30</v>
      </c>
      <c r="L8" s="44">
        <f t="shared" si="3"/>
        <v>60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12</v>
      </c>
      <c r="Q8" s="47">
        <f t="shared" si="6"/>
        <v>100</v>
      </c>
      <c r="R8" s="48">
        <f t="shared" si="7"/>
        <v>200</v>
      </c>
      <c r="S8" s="13" t="s">
        <v>28</v>
      </c>
      <c r="T8" s="49">
        <f t="shared" si="8"/>
        <v>35</v>
      </c>
      <c r="U8" s="50">
        <f t="shared" si="9"/>
        <v>35</v>
      </c>
      <c r="V8" s="18">
        <v>20</v>
      </c>
      <c r="W8" s="51">
        <f t="shared" si="10"/>
        <v>100</v>
      </c>
      <c r="X8" s="52">
        <f t="shared" si="11"/>
        <v>100</v>
      </c>
      <c r="Y8" s="14" t="s">
        <v>37</v>
      </c>
      <c r="Z8" s="53">
        <f t="shared" si="12"/>
        <v>0</v>
      </c>
      <c r="AA8" s="54">
        <f t="shared" si="13"/>
        <v>0</v>
      </c>
      <c r="AB8" s="55">
        <v>1000</v>
      </c>
      <c r="AC8" s="125">
        <f>SUM(I8,L8,O8,R8,U8,X8,AA8)-Y846</f>
        <v>695</v>
      </c>
      <c r="AD8" s="19" t="s">
        <v>24</v>
      </c>
      <c r="AE8" s="57" t="str">
        <f t="shared" si="14"/>
        <v>الف-سوم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.95" customHeight="1">
      <c r="A9" s="16">
        <f t="shared" si="15"/>
        <v>6</v>
      </c>
      <c r="B9" s="149" t="s">
        <v>65</v>
      </c>
      <c r="C9" s="149" t="s">
        <v>1154</v>
      </c>
      <c r="D9" s="149" t="s">
        <v>1155</v>
      </c>
      <c r="E9" s="151">
        <v>1829086022</v>
      </c>
      <c r="F9" s="149" t="s">
        <v>126</v>
      </c>
      <c r="G9" s="11" t="s">
        <v>31</v>
      </c>
      <c r="H9" s="41">
        <f t="shared" si="0"/>
        <v>70</v>
      </c>
      <c r="I9" s="42">
        <f t="shared" si="1"/>
        <v>140</v>
      </c>
      <c r="J9" s="15">
        <v>1000</v>
      </c>
      <c r="K9" s="43">
        <f t="shared" si="2"/>
        <v>10</v>
      </c>
      <c r="L9" s="44">
        <f t="shared" si="3"/>
        <v>20</v>
      </c>
      <c r="M9" s="10" t="s">
        <v>31</v>
      </c>
      <c r="N9" s="45">
        <f t="shared" si="4"/>
        <v>70</v>
      </c>
      <c r="O9" s="46">
        <f t="shared" si="5"/>
        <v>140</v>
      </c>
      <c r="P9" s="12">
        <v>0</v>
      </c>
      <c r="Q9" s="47">
        <f t="shared" si="6"/>
        <v>0</v>
      </c>
      <c r="R9" s="48">
        <f t="shared" si="7"/>
        <v>0</v>
      </c>
      <c r="S9" s="13" t="s">
        <v>30</v>
      </c>
      <c r="T9" s="49">
        <f t="shared" si="8"/>
        <v>100</v>
      </c>
      <c r="U9" s="50">
        <f t="shared" si="9"/>
        <v>100</v>
      </c>
      <c r="V9" s="18">
        <v>20</v>
      </c>
      <c r="W9" s="51">
        <f t="shared" si="10"/>
        <v>100</v>
      </c>
      <c r="X9" s="52">
        <f t="shared" si="11"/>
        <v>100</v>
      </c>
      <c r="Y9" s="14" t="s">
        <v>59</v>
      </c>
      <c r="Z9" s="53">
        <f t="shared" si="12"/>
        <v>-10</v>
      </c>
      <c r="AA9" s="54">
        <f t="shared" si="13"/>
        <v>-20</v>
      </c>
      <c r="AB9" s="55">
        <v>1000</v>
      </c>
      <c r="AC9" s="125">
        <f>SUM(I9,L9,O9,R9,U9,X9,AA9)-Y847</f>
        <v>480</v>
      </c>
      <c r="AD9" s="19" t="s">
        <v>25</v>
      </c>
      <c r="AE9" s="57" t="str">
        <f t="shared" si="14"/>
        <v>ب-چهارم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.95" customHeight="1">
      <c r="A10" s="16">
        <f t="shared" si="15"/>
        <v>7</v>
      </c>
      <c r="B10" s="149" t="s">
        <v>65</v>
      </c>
      <c r="C10" s="149" t="s">
        <v>1156</v>
      </c>
      <c r="D10" s="149" t="s">
        <v>1157</v>
      </c>
      <c r="E10" s="152">
        <v>1757072209</v>
      </c>
      <c r="F10" s="149" t="s">
        <v>208</v>
      </c>
      <c r="G10" s="11" t="s">
        <v>29</v>
      </c>
      <c r="H10" s="41">
        <f t="shared" si="0"/>
        <v>50</v>
      </c>
      <c r="I10" s="42">
        <f t="shared" si="1"/>
        <v>100</v>
      </c>
      <c r="J10" s="15">
        <v>2000</v>
      </c>
      <c r="K10" s="43">
        <f t="shared" si="2"/>
        <v>20</v>
      </c>
      <c r="L10" s="44">
        <f t="shared" si="3"/>
        <v>40</v>
      </c>
      <c r="M10" s="10" t="s">
        <v>32</v>
      </c>
      <c r="N10" s="45">
        <f t="shared" si="4"/>
        <v>100</v>
      </c>
      <c r="O10" s="46">
        <f t="shared" si="5"/>
        <v>200</v>
      </c>
      <c r="P10" s="12" t="s">
        <v>13</v>
      </c>
      <c r="Q10" s="47">
        <f t="shared" si="6"/>
        <v>70</v>
      </c>
      <c r="R10" s="48">
        <f t="shared" si="7"/>
        <v>140</v>
      </c>
      <c r="S10" s="13" t="s">
        <v>28</v>
      </c>
      <c r="T10" s="49">
        <f t="shared" si="8"/>
        <v>35</v>
      </c>
      <c r="U10" s="50">
        <f t="shared" si="9"/>
        <v>35</v>
      </c>
      <c r="V10" s="18">
        <v>1</v>
      </c>
      <c r="W10" s="51">
        <f t="shared" si="10"/>
        <v>5</v>
      </c>
      <c r="X10" s="52">
        <f t="shared" si="11"/>
        <v>5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125">
        <f>SUM(I10,L10,O10,R10,U10,X10,AA10)-Y848</f>
        <v>520</v>
      </c>
      <c r="AD10" s="19" t="s">
        <v>23</v>
      </c>
      <c r="AE10" s="57" t="str">
        <f t="shared" si="14"/>
        <v>الف-چهارم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.95" customHeight="1">
      <c r="A11" s="16">
        <f t="shared" si="15"/>
        <v>8</v>
      </c>
      <c r="B11" s="149" t="s">
        <v>65</v>
      </c>
      <c r="C11" s="149" t="s">
        <v>1158</v>
      </c>
      <c r="D11" s="149" t="s">
        <v>1159</v>
      </c>
      <c r="E11" s="150">
        <v>1750429039</v>
      </c>
      <c r="F11" s="149" t="s">
        <v>1160</v>
      </c>
      <c r="G11" s="11" t="s">
        <v>28</v>
      </c>
      <c r="H11" s="41">
        <f t="shared" si="0"/>
        <v>35</v>
      </c>
      <c r="I11" s="42">
        <f t="shared" si="1"/>
        <v>70</v>
      </c>
      <c r="J11" s="15">
        <v>5000</v>
      </c>
      <c r="K11" s="43">
        <f t="shared" si="2"/>
        <v>50</v>
      </c>
      <c r="L11" s="44">
        <f t="shared" si="3"/>
        <v>100</v>
      </c>
      <c r="M11" s="10" t="s">
        <v>32</v>
      </c>
      <c r="N11" s="45">
        <f t="shared" si="4"/>
        <v>100</v>
      </c>
      <c r="O11" s="46">
        <f t="shared" si="5"/>
        <v>200</v>
      </c>
      <c r="P11" s="12" t="s">
        <v>14</v>
      </c>
      <c r="Q11" s="47">
        <f t="shared" si="6"/>
        <v>50</v>
      </c>
      <c r="R11" s="48">
        <f t="shared" si="7"/>
        <v>100</v>
      </c>
      <c r="S11" s="13" t="s">
        <v>28</v>
      </c>
      <c r="T11" s="49">
        <f t="shared" si="8"/>
        <v>35</v>
      </c>
      <c r="U11" s="50">
        <f t="shared" si="9"/>
        <v>35</v>
      </c>
      <c r="V11" s="18">
        <v>16</v>
      </c>
      <c r="W11" s="51">
        <f t="shared" si="10"/>
        <v>80</v>
      </c>
      <c r="X11" s="52">
        <f t="shared" si="11"/>
        <v>80</v>
      </c>
      <c r="Y11" s="14" t="s">
        <v>37</v>
      </c>
      <c r="Z11" s="53">
        <f t="shared" si="12"/>
        <v>0</v>
      </c>
      <c r="AA11" s="54">
        <f t="shared" si="13"/>
        <v>0</v>
      </c>
      <c r="AB11" s="55">
        <v>1000</v>
      </c>
      <c r="AC11" s="125">
        <f>SUM(I11,L11,O11,R11,U11,X11,AA11)-Y849</f>
        <v>585</v>
      </c>
      <c r="AD11" s="19" t="s">
        <v>592</v>
      </c>
      <c r="AE11" s="57" t="str">
        <f t="shared" si="14"/>
        <v>ج-سوم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.95" customHeight="1">
      <c r="A12" s="16">
        <f t="shared" si="15"/>
        <v>9</v>
      </c>
      <c r="B12" s="149" t="s">
        <v>65</v>
      </c>
      <c r="C12" s="149" t="s">
        <v>1161</v>
      </c>
      <c r="D12" s="149" t="s">
        <v>1162</v>
      </c>
      <c r="E12" s="150">
        <v>1756032718</v>
      </c>
      <c r="F12" s="149" t="s">
        <v>1163</v>
      </c>
      <c r="G12" s="11" t="s">
        <v>32</v>
      </c>
      <c r="H12" s="41">
        <f t="shared" si="0"/>
        <v>100</v>
      </c>
      <c r="I12" s="42">
        <f t="shared" si="1"/>
        <v>200</v>
      </c>
      <c r="J12" s="15">
        <v>10000</v>
      </c>
      <c r="K12" s="43">
        <f t="shared" si="2"/>
        <v>100</v>
      </c>
      <c r="L12" s="44">
        <f t="shared" si="3"/>
        <v>200</v>
      </c>
      <c r="M12" s="10" t="s">
        <v>32</v>
      </c>
      <c r="N12" s="45">
        <f t="shared" si="4"/>
        <v>100</v>
      </c>
      <c r="O12" s="46">
        <f t="shared" si="5"/>
        <v>200</v>
      </c>
      <c r="P12" s="12" t="s">
        <v>13</v>
      </c>
      <c r="Q12" s="47">
        <f t="shared" si="6"/>
        <v>70</v>
      </c>
      <c r="R12" s="48">
        <f t="shared" si="7"/>
        <v>140</v>
      </c>
      <c r="S12" s="13" t="s">
        <v>31</v>
      </c>
      <c r="T12" s="49">
        <f t="shared" si="8"/>
        <v>70</v>
      </c>
      <c r="U12" s="50">
        <f t="shared" si="9"/>
        <v>70</v>
      </c>
      <c r="V12" s="18">
        <v>20</v>
      </c>
      <c r="W12" s="51">
        <f t="shared" si="10"/>
        <v>100</v>
      </c>
      <c r="X12" s="52">
        <f t="shared" si="11"/>
        <v>100</v>
      </c>
      <c r="Y12" s="14" t="s">
        <v>37</v>
      </c>
      <c r="Z12" s="53">
        <f t="shared" si="12"/>
        <v>0</v>
      </c>
      <c r="AA12" s="54">
        <f t="shared" si="13"/>
        <v>0</v>
      </c>
      <c r="AB12" s="55">
        <v>1000</v>
      </c>
      <c r="AC12" s="125">
        <f>SUM(I12,L12,O12,R12,U12,X12,AA12)-Y850</f>
        <v>910</v>
      </c>
      <c r="AD12" s="19" t="s">
        <v>18</v>
      </c>
      <c r="AE12" s="57" t="str">
        <f t="shared" si="14"/>
        <v>ب-یک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.95" customHeight="1">
      <c r="A13" s="16">
        <f t="shared" si="15"/>
        <v>10</v>
      </c>
      <c r="B13" s="149" t="s">
        <v>65</v>
      </c>
      <c r="C13" s="149" t="s">
        <v>1164</v>
      </c>
      <c r="D13" s="149" t="s">
        <v>1165</v>
      </c>
      <c r="E13" s="150">
        <v>1757734031</v>
      </c>
      <c r="F13" s="149" t="s">
        <v>80</v>
      </c>
      <c r="G13" s="11" t="s">
        <v>32</v>
      </c>
      <c r="H13" s="41">
        <f t="shared" si="0"/>
        <v>100</v>
      </c>
      <c r="I13" s="42">
        <f t="shared" si="1"/>
        <v>200</v>
      </c>
      <c r="J13" s="15">
        <v>8000</v>
      </c>
      <c r="K13" s="43">
        <f t="shared" si="2"/>
        <v>80</v>
      </c>
      <c r="L13" s="44">
        <f t="shared" si="3"/>
        <v>160</v>
      </c>
      <c r="M13" s="10" t="s">
        <v>32</v>
      </c>
      <c r="N13" s="45">
        <f t="shared" si="4"/>
        <v>100</v>
      </c>
      <c r="O13" s="46">
        <f t="shared" si="5"/>
        <v>200</v>
      </c>
      <c r="P13" s="12" t="s">
        <v>13</v>
      </c>
      <c r="Q13" s="47">
        <f t="shared" si="6"/>
        <v>70</v>
      </c>
      <c r="R13" s="48">
        <f t="shared" si="7"/>
        <v>140</v>
      </c>
      <c r="S13" s="13" t="s">
        <v>29</v>
      </c>
      <c r="T13" s="49">
        <f t="shared" si="8"/>
        <v>50</v>
      </c>
      <c r="U13" s="50">
        <f t="shared" si="9"/>
        <v>50</v>
      </c>
      <c r="V13" s="18">
        <v>2</v>
      </c>
      <c r="W13" s="51">
        <f t="shared" si="10"/>
        <v>10</v>
      </c>
      <c r="X13" s="52">
        <f t="shared" si="11"/>
        <v>10</v>
      </c>
      <c r="Y13" s="14" t="s">
        <v>37</v>
      </c>
      <c r="Z13" s="53">
        <f t="shared" si="12"/>
        <v>0</v>
      </c>
      <c r="AA13" s="54">
        <f t="shared" si="13"/>
        <v>0</v>
      </c>
      <c r="AB13" s="55">
        <v>1000</v>
      </c>
      <c r="AC13" s="125">
        <f>SUM(I13,L13,O13,R13,U13,X13,AA13)-Y851</f>
        <v>760</v>
      </c>
      <c r="AD13" s="19" t="s">
        <v>21</v>
      </c>
      <c r="AE13" s="57" t="str">
        <f t="shared" si="14"/>
        <v>ب-دو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.95" customHeight="1">
      <c r="A14" s="16">
        <f t="shared" si="15"/>
        <v>11</v>
      </c>
      <c r="B14" s="149" t="s">
        <v>65</v>
      </c>
      <c r="C14" s="149" t="s">
        <v>1166</v>
      </c>
      <c r="D14" s="149" t="s">
        <v>1167</v>
      </c>
      <c r="E14" s="150">
        <v>1751281681</v>
      </c>
      <c r="F14" s="149" t="s">
        <v>80</v>
      </c>
      <c r="G14" s="11" t="s">
        <v>31</v>
      </c>
      <c r="H14" s="41">
        <f t="shared" si="0"/>
        <v>70</v>
      </c>
      <c r="I14" s="42">
        <f t="shared" si="1"/>
        <v>140</v>
      </c>
      <c r="J14" s="15">
        <v>5000</v>
      </c>
      <c r="K14" s="43">
        <f t="shared" si="2"/>
        <v>50</v>
      </c>
      <c r="L14" s="44">
        <f t="shared" si="3"/>
        <v>100</v>
      </c>
      <c r="M14" s="10" t="s">
        <v>31</v>
      </c>
      <c r="N14" s="45">
        <f t="shared" si="4"/>
        <v>70</v>
      </c>
      <c r="O14" s="46">
        <f t="shared" si="5"/>
        <v>140</v>
      </c>
      <c r="P14" s="12">
        <v>0</v>
      </c>
      <c r="Q14" s="47">
        <f t="shared" si="6"/>
        <v>0</v>
      </c>
      <c r="R14" s="48">
        <f t="shared" si="7"/>
        <v>0</v>
      </c>
      <c r="S14" s="13" t="s">
        <v>29</v>
      </c>
      <c r="T14" s="49">
        <f t="shared" si="8"/>
        <v>50</v>
      </c>
      <c r="U14" s="50">
        <f t="shared" si="9"/>
        <v>50</v>
      </c>
      <c r="V14" s="18">
        <v>20</v>
      </c>
      <c r="W14" s="51">
        <f t="shared" si="10"/>
        <v>100</v>
      </c>
      <c r="X14" s="52">
        <f t="shared" si="11"/>
        <v>100</v>
      </c>
      <c r="Y14" s="14" t="s">
        <v>59</v>
      </c>
      <c r="Z14" s="53">
        <f t="shared" si="12"/>
        <v>-10</v>
      </c>
      <c r="AA14" s="54">
        <f t="shared" si="13"/>
        <v>-20</v>
      </c>
      <c r="AB14" s="55">
        <v>1000</v>
      </c>
      <c r="AC14" s="125">
        <f>SUM(I14,L14,O14,R14,U14,X14,AA14)-Y852</f>
        <v>510</v>
      </c>
      <c r="AD14" s="19" t="s">
        <v>23</v>
      </c>
      <c r="AE14" s="57" t="str">
        <f t="shared" si="14"/>
        <v>الف-چهارم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.95" customHeight="1">
      <c r="A15" s="16">
        <f t="shared" si="15"/>
        <v>12</v>
      </c>
      <c r="B15" s="149" t="s">
        <v>65</v>
      </c>
      <c r="C15" s="149" t="s">
        <v>1168</v>
      </c>
      <c r="D15" s="149" t="s">
        <v>1168</v>
      </c>
      <c r="E15" s="153">
        <v>1960482191</v>
      </c>
      <c r="F15" s="149" t="s">
        <v>126</v>
      </c>
      <c r="G15" s="11" t="s">
        <v>29</v>
      </c>
      <c r="H15" s="41">
        <f t="shared" si="0"/>
        <v>50</v>
      </c>
      <c r="I15" s="42">
        <f t="shared" si="1"/>
        <v>100</v>
      </c>
      <c r="J15" s="15">
        <v>4000</v>
      </c>
      <c r="K15" s="43">
        <f t="shared" si="2"/>
        <v>40</v>
      </c>
      <c r="L15" s="44">
        <f t="shared" si="3"/>
        <v>80</v>
      </c>
      <c r="M15" s="10" t="s">
        <v>32</v>
      </c>
      <c r="N15" s="45">
        <f t="shared" si="4"/>
        <v>100</v>
      </c>
      <c r="O15" s="46">
        <f t="shared" si="5"/>
        <v>200</v>
      </c>
      <c r="P15" s="12" t="s">
        <v>13</v>
      </c>
      <c r="Q15" s="47">
        <f t="shared" si="6"/>
        <v>70</v>
      </c>
      <c r="R15" s="48">
        <f t="shared" si="7"/>
        <v>140</v>
      </c>
      <c r="S15" s="13" t="s">
        <v>28</v>
      </c>
      <c r="T15" s="49">
        <f t="shared" si="8"/>
        <v>35</v>
      </c>
      <c r="U15" s="50">
        <f t="shared" si="9"/>
        <v>35</v>
      </c>
      <c r="V15" s="18">
        <v>2</v>
      </c>
      <c r="W15" s="51">
        <f t="shared" si="10"/>
        <v>10</v>
      </c>
      <c r="X15" s="52">
        <f t="shared" si="11"/>
        <v>10</v>
      </c>
      <c r="Y15" s="14" t="s">
        <v>59</v>
      </c>
      <c r="Z15" s="53">
        <f t="shared" si="12"/>
        <v>-10</v>
      </c>
      <c r="AA15" s="54">
        <f t="shared" si="13"/>
        <v>-20</v>
      </c>
      <c r="AB15" s="55">
        <v>1000</v>
      </c>
      <c r="AC15" s="125">
        <f>SUM(I15,L15,O15,R15,U15,X15,AA15)-Y853</f>
        <v>545</v>
      </c>
      <c r="AD15" s="19" t="s">
        <v>23</v>
      </c>
      <c r="AE15" s="57" t="str">
        <f t="shared" si="14"/>
        <v>الف-چهارم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.95" customHeight="1">
      <c r="A16" s="16">
        <f t="shared" si="15"/>
        <v>13</v>
      </c>
      <c r="B16" s="149" t="s">
        <v>65</v>
      </c>
      <c r="C16" s="149" t="s">
        <v>1169</v>
      </c>
      <c r="D16" s="149" t="s">
        <v>1169</v>
      </c>
      <c r="E16" s="153">
        <v>1743118341</v>
      </c>
      <c r="F16" s="149" t="s">
        <v>126</v>
      </c>
      <c r="G16" s="11" t="s">
        <v>29</v>
      </c>
      <c r="H16" s="41">
        <f t="shared" si="0"/>
        <v>50</v>
      </c>
      <c r="I16" s="42">
        <f t="shared" si="1"/>
        <v>100</v>
      </c>
      <c r="J16" s="15">
        <v>1000</v>
      </c>
      <c r="K16" s="43">
        <f t="shared" si="2"/>
        <v>10</v>
      </c>
      <c r="L16" s="44">
        <f t="shared" si="3"/>
        <v>20</v>
      </c>
      <c r="M16" s="10" t="s">
        <v>31</v>
      </c>
      <c r="N16" s="45">
        <f t="shared" si="4"/>
        <v>70</v>
      </c>
      <c r="O16" s="46">
        <f t="shared" si="5"/>
        <v>140</v>
      </c>
      <c r="P16" s="12">
        <v>0</v>
      </c>
      <c r="Q16" s="47">
        <f t="shared" si="6"/>
        <v>0</v>
      </c>
      <c r="R16" s="48">
        <f t="shared" si="7"/>
        <v>0</v>
      </c>
      <c r="S16" s="13" t="s">
        <v>30</v>
      </c>
      <c r="T16" s="49">
        <f t="shared" si="8"/>
        <v>100</v>
      </c>
      <c r="U16" s="50">
        <f t="shared" si="9"/>
        <v>100</v>
      </c>
      <c r="V16" s="18">
        <v>1</v>
      </c>
      <c r="W16" s="51">
        <f t="shared" si="10"/>
        <v>5</v>
      </c>
      <c r="X16" s="52">
        <f t="shared" si="11"/>
        <v>5</v>
      </c>
      <c r="Y16" s="14" t="s">
        <v>59</v>
      </c>
      <c r="Z16" s="53">
        <f t="shared" si="12"/>
        <v>-10</v>
      </c>
      <c r="AA16" s="54">
        <f t="shared" si="13"/>
        <v>-20</v>
      </c>
      <c r="AB16" s="55">
        <v>1000</v>
      </c>
      <c r="AC16" s="125">
        <f>SUM(I16,L16,O16,R16,U16,X16,AA16)-Y854</f>
        <v>345</v>
      </c>
      <c r="AD16" s="19" t="s">
        <v>594</v>
      </c>
      <c r="AE16" s="57" t="str">
        <f t="shared" si="14"/>
        <v>بدون درجه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.95" customHeight="1">
      <c r="A17" s="16">
        <f t="shared" si="15"/>
        <v>14</v>
      </c>
      <c r="B17" s="149" t="s">
        <v>65</v>
      </c>
      <c r="C17" s="149" t="s">
        <v>1170</v>
      </c>
      <c r="D17" s="149" t="s">
        <v>1171</v>
      </c>
      <c r="E17" s="150">
        <v>1754223133</v>
      </c>
      <c r="F17" s="149" t="s">
        <v>1172</v>
      </c>
      <c r="G17" s="11" t="s">
        <v>32</v>
      </c>
      <c r="H17" s="41">
        <f t="shared" si="0"/>
        <v>100</v>
      </c>
      <c r="I17" s="42">
        <f t="shared" si="1"/>
        <v>200</v>
      </c>
      <c r="J17" s="15">
        <v>4000</v>
      </c>
      <c r="K17" s="43">
        <f t="shared" si="2"/>
        <v>40</v>
      </c>
      <c r="L17" s="44">
        <f t="shared" si="3"/>
        <v>80</v>
      </c>
      <c r="M17" s="10" t="s">
        <v>31</v>
      </c>
      <c r="N17" s="45">
        <f t="shared" si="4"/>
        <v>70</v>
      </c>
      <c r="O17" s="46">
        <f t="shared" si="5"/>
        <v>140</v>
      </c>
      <c r="P17" s="12" t="s">
        <v>13</v>
      </c>
      <c r="Q17" s="47">
        <f t="shared" si="6"/>
        <v>70</v>
      </c>
      <c r="R17" s="48">
        <f t="shared" si="7"/>
        <v>140</v>
      </c>
      <c r="S17" s="13" t="s">
        <v>28</v>
      </c>
      <c r="T17" s="49">
        <f t="shared" si="8"/>
        <v>35</v>
      </c>
      <c r="U17" s="50">
        <f t="shared" si="9"/>
        <v>35</v>
      </c>
      <c r="V17" s="18">
        <v>20</v>
      </c>
      <c r="W17" s="51">
        <f t="shared" si="10"/>
        <v>100</v>
      </c>
      <c r="X17" s="52">
        <f t="shared" si="11"/>
        <v>100</v>
      </c>
      <c r="Y17" s="14" t="s">
        <v>37</v>
      </c>
      <c r="Z17" s="53">
        <f t="shared" si="12"/>
        <v>0</v>
      </c>
      <c r="AA17" s="54">
        <f t="shared" si="13"/>
        <v>0</v>
      </c>
      <c r="AB17" s="55">
        <v>1000</v>
      </c>
      <c r="AC17" s="125">
        <f>SUM(I17,L17,O17,R17,U17,X17,AA17)-Y855</f>
        <v>695</v>
      </c>
      <c r="AD17" s="19" t="s">
        <v>24</v>
      </c>
      <c r="AE17" s="57" t="str">
        <f t="shared" si="14"/>
        <v>الف-سوم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.95" customHeight="1">
      <c r="A18" s="16">
        <f t="shared" si="15"/>
        <v>15</v>
      </c>
      <c r="B18" s="149" t="s">
        <v>65</v>
      </c>
      <c r="C18" s="149" t="s">
        <v>1173</v>
      </c>
      <c r="D18" s="149" t="s">
        <v>1174</v>
      </c>
      <c r="E18" s="150">
        <v>1756085781</v>
      </c>
      <c r="F18" s="149" t="s">
        <v>80</v>
      </c>
      <c r="G18" s="11" t="s">
        <v>32</v>
      </c>
      <c r="H18" s="41">
        <f t="shared" si="0"/>
        <v>100</v>
      </c>
      <c r="I18" s="42">
        <f t="shared" si="1"/>
        <v>200</v>
      </c>
      <c r="J18" s="15">
        <v>4000</v>
      </c>
      <c r="K18" s="43">
        <f t="shared" si="2"/>
        <v>40</v>
      </c>
      <c r="L18" s="44">
        <f t="shared" si="3"/>
        <v>80</v>
      </c>
      <c r="M18" s="10" t="s">
        <v>31</v>
      </c>
      <c r="N18" s="45">
        <f t="shared" si="4"/>
        <v>70</v>
      </c>
      <c r="O18" s="46">
        <f t="shared" si="5"/>
        <v>140</v>
      </c>
      <c r="P18" s="12" t="s">
        <v>12</v>
      </c>
      <c r="Q18" s="47">
        <f t="shared" si="6"/>
        <v>100</v>
      </c>
      <c r="R18" s="48">
        <f t="shared" si="7"/>
        <v>200</v>
      </c>
      <c r="S18" s="13" t="s">
        <v>28</v>
      </c>
      <c r="T18" s="49">
        <f t="shared" si="8"/>
        <v>35</v>
      </c>
      <c r="U18" s="50">
        <f t="shared" si="9"/>
        <v>35</v>
      </c>
      <c r="V18" s="18">
        <v>16</v>
      </c>
      <c r="W18" s="51">
        <f t="shared" si="10"/>
        <v>80</v>
      </c>
      <c r="X18" s="52">
        <f t="shared" si="11"/>
        <v>80</v>
      </c>
      <c r="Y18" s="14" t="s">
        <v>37</v>
      </c>
      <c r="Z18" s="53">
        <f t="shared" si="12"/>
        <v>0</v>
      </c>
      <c r="AA18" s="54">
        <f t="shared" si="13"/>
        <v>0</v>
      </c>
      <c r="AB18" s="55">
        <v>1000</v>
      </c>
      <c r="AC18" s="125">
        <f>SUM(I18,L18,O18,R18,U18,X18,AA18)-Y856</f>
        <v>735</v>
      </c>
      <c r="AD18" s="19" t="s">
        <v>22</v>
      </c>
      <c r="AE18" s="57" t="str">
        <f t="shared" si="14"/>
        <v>ج-دو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.95" customHeight="1">
      <c r="A19" s="16">
        <f t="shared" si="15"/>
        <v>16</v>
      </c>
      <c r="B19" s="149" t="s">
        <v>65</v>
      </c>
      <c r="C19" s="149" t="s">
        <v>1175</v>
      </c>
      <c r="D19" s="149" t="s">
        <v>1176</v>
      </c>
      <c r="E19" s="151">
        <v>1810005256</v>
      </c>
      <c r="F19" s="149" t="s">
        <v>126</v>
      </c>
      <c r="G19" s="11" t="s">
        <v>32</v>
      </c>
      <c r="H19" s="41">
        <f t="shared" si="0"/>
        <v>100</v>
      </c>
      <c r="I19" s="42">
        <f t="shared" si="1"/>
        <v>200</v>
      </c>
      <c r="J19" s="15">
        <v>3000</v>
      </c>
      <c r="K19" s="43">
        <f t="shared" si="2"/>
        <v>30</v>
      </c>
      <c r="L19" s="44">
        <f t="shared" si="3"/>
        <v>60</v>
      </c>
      <c r="M19" s="10" t="s">
        <v>32</v>
      </c>
      <c r="N19" s="45">
        <f t="shared" si="4"/>
        <v>100</v>
      </c>
      <c r="O19" s="46">
        <f t="shared" si="5"/>
        <v>200</v>
      </c>
      <c r="P19" s="12" t="s">
        <v>14</v>
      </c>
      <c r="Q19" s="47">
        <f t="shared" si="6"/>
        <v>50</v>
      </c>
      <c r="R19" s="48">
        <f t="shared" si="7"/>
        <v>100</v>
      </c>
      <c r="S19" s="13" t="s">
        <v>28</v>
      </c>
      <c r="T19" s="49">
        <f t="shared" si="8"/>
        <v>35</v>
      </c>
      <c r="U19" s="50">
        <f t="shared" si="9"/>
        <v>35</v>
      </c>
      <c r="V19" s="18">
        <v>15</v>
      </c>
      <c r="W19" s="51">
        <f t="shared" si="10"/>
        <v>75</v>
      </c>
      <c r="X19" s="52">
        <f t="shared" si="11"/>
        <v>75</v>
      </c>
      <c r="Y19" s="14" t="s">
        <v>37</v>
      </c>
      <c r="Z19" s="53">
        <f t="shared" si="12"/>
        <v>0</v>
      </c>
      <c r="AA19" s="54">
        <f t="shared" si="13"/>
        <v>0</v>
      </c>
      <c r="AB19" s="55">
        <v>1000</v>
      </c>
      <c r="AC19" s="125">
        <f>SUM(I19,L19,O19,R19,U19,X19,AA19)-Y857</f>
        <v>670</v>
      </c>
      <c r="AD19" s="19" t="s">
        <v>24</v>
      </c>
      <c r="AE19" s="57" t="str">
        <f t="shared" si="14"/>
        <v>الف-سوم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.95" customHeight="1">
      <c r="A20" s="16">
        <f t="shared" si="15"/>
        <v>17</v>
      </c>
      <c r="B20" s="149" t="s">
        <v>65</v>
      </c>
      <c r="C20" s="149" t="s">
        <v>1177</v>
      </c>
      <c r="D20" s="149" t="s">
        <v>1178</v>
      </c>
      <c r="E20" s="152">
        <v>1754404650</v>
      </c>
      <c r="F20" s="149" t="s">
        <v>80</v>
      </c>
      <c r="G20" s="11" t="s">
        <v>32</v>
      </c>
      <c r="H20" s="41">
        <f t="shared" si="0"/>
        <v>100</v>
      </c>
      <c r="I20" s="42">
        <f t="shared" si="1"/>
        <v>200</v>
      </c>
      <c r="J20" s="15">
        <v>10000</v>
      </c>
      <c r="K20" s="43">
        <f t="shared" si="2"/>
        <v>100</v>
      </c>
      <c r="L20" s="44">
        <f t="shared" si="3"/>
        <v>200</v>
      </c>
      <c r="M20" s="10" t="s">
        <v>32</v>
      </c>
      <c r="N20" s="45">
        <f t="shared" si="4"/>
        <v>100</v>
      </c>
      <c r="O20" s="46">
        <f t="shared" si="5"/>
        <v>200</v>
      </c>
      <c r="P20" s="12">
        <v>0</v>
      </c>
      <c r="Q20" s="47">
        <f t="shared" si="6"/>
        <v>0</v>
      </c>
      <c r="R20" s="48">
        <f t="shared" si="7"/>
        <v>0</v>
      </c>
      <c r="S20" s="13">
        <v>0</v>
      </c>
      <c r="T20" s="49">
        <f t="shared" si="8"/>
        <v>0</v>
      </c>
      <c r="U20" s="50">
        <f t="shared" si="9"/>
        <v>0</v>
      </c>
      <c r="V20" s="18">
        <v>1</v>
      </c>
      <c r="W20" s="51">
        <f t="shared" si="10"/>
        <v>5</v>
      </c>
      <c r="X20" s="52">
        <f t="shared" si="11"/>
        <v>5</v>
      </c>
      <c r="Y20" s="14" t="s">
        <v>37</v>
      </c>
      <c r="Z20" s="53">
        <f t="shared" si="12"/>
        <v>0</v>
      </c>
      <c r="AA20" s="54">
        <f t="shared" si="13"/>
        <v>0</v>
      </c>
      <c r="AB20" s="55">
        <v>1000</v>
      </c>
      <c r="AC20" s="125">
        <f>SUM(I20,L20,O20,R20,U20,X20,AA20)-Y858</f>
        <v>605</v>
      </c>
      <c r="AD20" s="19" t="s">
        <v>593</v>
      </c>
      <c r="AE20" s="57" t="str">
        <f t="shared" si="14"/>
        <v>ب-سوم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.95" customHeight="1">
      <c r="A21" s="16">
        <f t="shared" si="15"/>
        <v>18</v>
      </c>
      <c r="B21" s="149" t="s">
        <v>65</v>
      </c>
      <c r="C21" s="149" t="s">
        <v>1179</v>
      </c>
      <c r="D21" s="149" t="s">
        <v>1180</v>
      </c>
      <c r="E21" s="150">
        <v>1816992429</v>
      </c>
      <c r="F21" s="149" t="s">
        <v>80</v>
      </c>
      <c r="G21" s="11" t="s">
        <v>32</v>
      </c>
      <c r="H21" s="41">
        <f t="shared" si="0"/>
        <v>100</v>
      </c>
      <c r="I21" s="42">
        <f t="shared" si="1"/>
        <v>200</v>
      </c>
      <c r="J21" s="15">
        <v>4000</v>
      </c>
      <c r="K21" s="43">
        <f t="shared" si="2"/>
        <v>40</v>
      </c>
      <c r="L21" s="44">
        <f t="shared" si="3"/>
        <v>80</v>
      </c>
      <c r="M21" s="10" t="s">
        <v>32</v>
      </c>
      <c r="N21" s="45">
        <f t="shared" si="4"/>
        <v>100</v>
      </c>
      <c r="O21" s="46">
        <f t="shared" si="5"/>
        <v>200</v>
      </c>
      <c r="P21" s="12">
        <v>0</v>
      </c>
      <c r="Q21" s="47">
        <f t="shared" si="6"/>
        <v>0</v>
      </c>
      <c r="R21" s="48">
        <f t="shared" si="7"/>
        <v>0</v>
      </c>
      <c r="S21" s="13" t="s">
        <v>30</v>
      </c>
      <c r="T21" s="49">
        <f t="shared" si="8"/>
        <v>100</v>
      </c>
      <c r="U21" s="50">
        <f t="shared" si="9"/>
        <v>100</v>
      </c>
      <c r="V21" s="18">
        <v>20</v>
      </c>
      <c r="W21" s="51">
        <f t="shared" si="10"/>
        <v>100</v>
      </c>
      <c r="X21" s="52">
        <f t="shared" si="11"/>
        <v>100</v>
      </c>
      <c r="Y21" s="14" t="s">
        <v>37</v>
      </c>
      <c r="Z21" s="53">
        <f t="shared" si="12"/>
        <v>0</v>
      </c>
      <c r="AA21" s="54">
        <f t="shared" si="13"/>
        <v>0</v>
      </c>
      <c r="AB21" s="55">
        <v>1000</v>
      </c>
      <c r="AC21" s="125">
        <f>SUM(I21,L21,O21,R21,U21,X21,AA21)-Y859</f>
        <v>680</v>
      </c>
      <c r="AD21" s="19" t="s">
        <v>24</v>
      </c>
      <c r="AE21" s="57" t="str">
        <f t="shared" si="14"/>
        <v>الف-سوم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.95" customHeight="1">
      <c r="A22" s="16">
        <f t="shared" si="15"/>
        <v>19</v>
      </c>
      <c r="B22" s="149" t="s">
        <v>65</v>
      </c>
      <c r="C22" s="149" t="s">
        <v>1181</v>
      </c>
      <c r="D22" s="149" t="s">
        <v>1182</v>
      </c>
      <c r="E22" s="150">
        <v>5279459763</v>
      </c>
      <c r="F22" s="149" t="s">
        <v>80</v>
      </c>
      <c r="G22" s="11" t="s">
        <v>29</v>
      </c>
      <c r="H22" s="41">
        <f t="shared" si="0"/>
        <v>50</v>
      </c>
      <c r="I22" s="42">
        <f t="shared" si="1"/>
        <v>100</v>
      </c>
      <c r="J22" s="15">
        <v>5000</v>
      </c>
      <c r="K22" s="43">
        <f t="shared" si="2"/>
        <v>50</v>
      </c>
      <c r="L22" s="44">
        <f t="shared" si="3"/>
        <v>100</v>
      </c>
      <c r="M22" s="10" t="s">
        <v>31</v>
      </c>
      <c r="N22" s="45">
        <f t="shared" si="4"/>
        <v>70</v>
      </c>
      <c r="O22" s="46">
        <f t="shared" si="5"/>
        <v>140</v>
      </c>
      <c r="P22" s="12">
        <v>0</v>
      </c>
      <c r="Q22" s="47">
        <f t="shared" si="6"/>
        <v>0</v>
      </c>
      <c r="R22" s="48">
        <f t="shared" si="7"/>
        <v>0</v>
      </c>
      <c r="S22" s="13" t="s">
        <v>28</v>
      </c>
      <c r="T22" s="49">
        <f t="shared" si="8"/>
        <v>35</v>
      </c>
      <c r="U22" s="50">
        <f t="shared" si="9"/>
        <v>35</v>
      </c>
      <c r="V22" s="18">
        <v>20</v>
      </c>
      <c r="W22" s="51">
        <f t="shared" si="10"/>
        <v>100</v>
      </c>
      <c r="X22" s="52">
        <f t="shared" si="11"/>
        <v>100</v>
      </c>
      <c r="Y22" s="14" t="s">
        <v>59</v>
      </c>
      <c r="Z22" s="53">
        <f t="shared" si="12"/>
        <v>-10</v>
      </c>
      <c r="AA22" s="54">
        <f t="shared" si="13"/>
        <v>-20</v>
      </c>
      <c r="AB22" s="55">
        <v>1000</v>
      </c>
      <c r="AC22" s="125">
        <f>SUM(I22,L22,O22,R22,U22,X22,AA22)-Y860</f>
        <v>455</v>
      </c>
      <c r="AD22" s="19" t="s">
        <v>25</v>
      </c>
      <c r="AE22" s="57" t="str">
        <f t="shared" si="14"/>
        <v>ب-چهارم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21.95" customHeight="1">
      <c r="A23" s="16">
        <f t="shared" si="15"/>
        <v>20</v>
      </c>
      <c r="B23" s="149" t="s">
        <v>65</v>
      </c>
      <c r="C23" s="149" t="s">
        <v>1183</v>
      </c>
      <c r="D23" s="149" t="s">
        <v>1184</v>
      </c>
      <c r="E23" s="154">
        <v>1990338771</v>
      </c>
      <c r="F23" s="149" t="s">
        <v>126</v>
      </c>
      <c r="G23" s="11" t="s">
        <v>32</v>
      </c>
      <c r="H23" s="41">
        <f t="shared" si="0"/>
        <v>100</v>
      </c>
      <c r="I23" s="42">
        <f t="shared" si="1"/>
        <v>200</v>
      </c>
      <c r="J23" s="15">
        <v>1000</v>
      </c>
      <c r="K23" s="43">
        <f t="shared" si="2"/>
        <v>10</v>
      </c>
      <c r="L23" s="44">
        <f t="shared" si="3"/>
        <v>20</v>
      </c>
      <c r="M23" s="10" t="s">
        <v>31</v>
      </c>
      <c r="N23" s="45">
        <f t="shared" si="4"/>
        <v>70</v>
      </c>
      <c r="O23" s="46">
        <f t="shared" si="5"/>
        <v>140</v>
      </c>
      <c r="P23" s="12">
        <v>0</v>
      </c>
      <c r="Q23" s="47">
        <f t="shared" si="6"/>
        <v>0</v>
      </c>
      <c r="R23" s="48">
        <f t="shared" si="7"/>
        <v>0</v>
      </c>
      <c r="S23" s="13" t="s">
        <v>30</v>
      </c>
      <c r="T23" s="49">
        <f t="shared" si="8"/>
        <v>100</v>
      </c>
      <c r="U23" s="50">
        <f t="shared" si="9"/>
        <v>100</v>
      </c>
      <c r="V23" s="18">
        <v>3</v>
      </c>
      <c r="W23" s="51">
        <f t="shared" si="10"/>
        <v>15</v>
      </c>
      <c r="X23" s="52">
        <f t="shared" si="11"/>
        <v>15</v>
      </c>
      <c r="Y23" s="14" t="s">
        <v>62</v>
      </c>
      <c r="Z23" s="53">
        <f t="shared" si="12"/>
        <v>-30</v>
      </c>
      <c r="AA23" s="54">
        <f t="shared" si="13"/>
        <v>-60</v>
      </c>
      <c r="AB23" s="55">
        <v>1000</v>
      </c>
      <c r="AC23" s="125">
        <f>SUM(I23,L23,O23,R23,U23,X23,AA23)-Y861</f>
        <v>415</v>
      </c>
      <c r="AD23" s="19" t="s">
        <v>26</v>
      </c>
      <c r="AE23" s="57" t="str">
        <f t="shared" si="14"/>
        <v>ج-چهارم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21.95" customHeight="1">
      <c r="A24" s="16">
        <f t="shared" si="15"/>
        <v>21</v>
      </c>
      <c r="B24" s="149" t="s">
        <v>65</v>
      </c>
      <c r="C24" s="149" t="s">
        <v>1185</v>
      </c>
      <c r="D24" s="149" t="s">
        <v>1186</v>
      </c>
      <c r="E24" s="152">
        <v>1960295152</v>
      </c>
      <c r="F24" s="149" t="s">
        <v>1187</v>
      </c>
      <c r="G24" s="11" t="s">
        <v>32</v>
      </c>
      <c r="H24" s="41">
        <f t="shared" si="0"/>
        <v>100</v>
      </c>
      <c r="I24" s="42">
        <f t="shared" si="1"/>
        <v>200</v>
      </c>
      <c r="J24" s="15">
        <v>10000</v>
      </c>
      <c r="K24" s="43">
        <f t="shared" si="2"/>
        <v>100</v>
      </c>
      <c r="L24" s="44">
        <f t="shared" si="3"/>
        <v>200</v>
      </c>
      <c r="M24" s="10" t="s">
        <v>31</v>
      </c>
      <c r="N24" s="45">
        <f t="shared" si="4"/>
        <v>70</v>
      </c>
      <c r="O24" s="46">
        <f t="shared" si="5"/>
        <v>140</v>
      </c>
      <c r="P24" s="12">
        <v>0</v>
      </c>
      <c r="Q24" s="47">
        <f t="shared" si="6"/>
        <v>0</v>
      </c>
      <c r="R24" s="48">
        <f t="shared" si="7"/>
        <v>0</v>
      </c>
      <c r="S24" s="13" t="s">
        <v>28</v>
      </c>
      <c r="T24" s="49">
        <f t="shared" si="8"/>
        <v>35</v>
      </c>
      <c r="U24" s="50">
        <f t="shared" si="9"/>
        <v>35</v>
      </c>
      <c r="V24" s="18">
        <v>2</v>
      </c>
      <c r="W24" s="51">
        <f t="shared" si="10"/>
        <v>10</v>
      </c>
      <c r="X24" s="52">
        <f t="shared" si="11"/>
        <v>10</v>
      </c>
      <c r="Y24" s="14" t="s">
        <v>37</v>
      </c>
      <c r="Z24" s="53">
        <f t="shared" si="12"/>
        <v>0</v>
      </c>
      <c r="AA24" s="54">
        <f t="shared" si="13"/>
        <v>0</v>
      </c>
      <c r="AB24" s="55">
        <v>1000</v>
      </c>
      <c r="AC24" s="125">
        <f>SUM(I24,L24,O24,R24,U24,X24,AA24)-Y862</f>
        <v>585</v>
      </c>
      <c r="AD24" s="19" t="s">
        <v>592</v>
      </c>
      <c r="AE24" s="57" t="str">
        <f t="shared" si="14"/>
        <v>ج-سوم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21.95" customHeight="1">
      <c r="A25" s="16">
        <f t="shared" si="15"/>
        <v>22</v>
      </c>
      <c r="B25" s="149" t="s">
        <v>65</v>
      </c>
      <c r="C25" s="149" t="s">
        <v>1188</v>
      </c>
      <c r="D25" s="149" t="s">
        <v>1188</v>
      </c>
      <c r="E25" s="153">
        <v>1960115731</v>
      </c>
      <c r="F25" s="149" t="s">
        <v>126</v>
      </c>
      <c r="G25" s="11" t="s">
        <v>32</v>
      </c>
      <c r="H25" s="41">
        <f t="shared" si="0"/>
        <v>100</v>
      </c>
      <c r="I25" s="42">
        <f t="shared" si="1"/>
        <v>200</v>
      </c>
      <c r="J25" s="15">
        <v>10000</v>
      </c>
      <c r="K25" s="43">
        <f t="shared" si="2"/>
        <v>100</v>
      </c>
      <c r="L25" s="44">
        <f t="shared" si="3"/>
        <v>200</v>
      </c>
      <c r="M25" s="10" t="s">
        <v>32</v>
      </c>
      <c r="N25" s="45">
        <f t="shared" si="4"/>
        <v>100</v>
      </c>
      <c r="O25" s="46">
        <f t="shared" si="5"/>
        <v>200</v>
      </c>
      <c r="P25" s="12">
        <v>0</v>
      </c>
      <c r="Q25" s="47">
        <f t="shared" si="6"/>
        <v>0</v>
      </c>
      <c r="R25" s="48">
        <f t="shared" si="7"/>
        <v>0</v>
      </c>
      <c r="S25" s="13" t="s">
        <v>30</v>
      </c>
      <c r="T25" s="49">
        <f t="shared" si="8"/>
        <v>100</v>
      </c>
      <c r="U25" s="50">
        <f t="shared" si="9"/>
        <v>100</v>
      </c>
      <c r="V25" s="18">
        <v>2</v>
      </c>
      <c r="W25" s="51">
        <f t="shared" si="10"/>
        <v>10</v>
      </c>
      <c r="X25" s="52">
        <f t="shared" si="11"/>
        <v>10</v>
      </c>
      <c r="Y25" s="14" t="s">
        <v>37</v>
      </c>
      <c r="Z25" s="53">
        <f t="shared" si="12"/>
        <v>0</v>
      </c>
      <c r="AA25" s="54">
        <f t="shared" si="13"/>
        <v>0</v>
      </c>
      <c r="AB25" s="55">
        <v>1000</v>
      </c>
      <c r="AC25" s="125">
        <f>SUM(I25,L25,O25,R25,U25,X25,AA25)-Y863</f>
        <v>710</v>
      </c>
      <c r="AD25" s="19" t="s">
        <v>22</v>
      </c>
      <c r="AE25" s="57" t="str">
        <f t="shared" si="14"/>
        <v>ج-دو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21.95" customHeight="1">
      <c r="A26" s="16">
        <f t="shared" si="15"/>
        <v>23</v>
      </c>
      <c r="B26" s="149" t="s">
        <v>65</v>
      </c>
      <c r="C26" s="149" t="s">
        <v>1189</v>
      </c>
      <c r="D26" s="149" t="s">
        <v>1190</v>
      </c>
      <c r="E26" s="152">
        <v>1881713555</v>
      </c>
      <c r="F26" s="149" t="s">
        <v>80</v>
      </c>
      <c r="G26" s="11" t="s">
        <v>32</v>
      </c>
      <c r="H26" s="41">
        <f t="shared" si="0"/>
        <v>100</v>
      </c>
      <c r="I26" s="42">
        <f t="shared" si="1"/>
        <v>200</v>
      </c>
      <c r="J26" s="15">
        <v>5000</v>
      </c>
      <c r="K26" s="43">
        <f t="shared" si="2"/>
        <v>50</v>
      </c>
      <c r="L26" s="44">
        <f t="shared" si="3"/>
        <v>100</v>
      </c>
      <c r="M26" s="10" t="s">
        <v>31</v>
      </c>
      <c r="N26" s="45">
        <f t="shared" si="4"/>
        <v>70</v>
      </c>
      <c r="O26" s="46">
        <f t="shared" si="5"/>
        <v>140</v>
      </c>
      <c r="P26" s="12">
        <v>0</v>
      </c>
      <c r="Q26" s="47">
        <f t="shared" si="6"/>
        <v>0</v>
      </c>
      <c r="R26" s="48">
        <f t="shared" si="7"/>
        <v>0</v>
      </c>
      <c r="S26" s="13" t="s">
        <v>29</v>
      </c>
      <c r="T26" s="49">
        <f t="shared" si="8"/>
        <v>50</v>
      </c>
      <c r="U26" s="50">
        <f t="shared" si="9"/>
        <v>50</v>
      </c>
      <c r="V26" s="18">
        <v>5</v>
      </c>
      <c r="W26" s="51">
        <f t="shared" si="10"/>
        <v>25</v>
      </c>
      <c r="X26" s="52">
        <f t="shared" si="11"/>
        <v>25</v>
      </c>
      <c r="Y26" s="14" t="s">
        <v>59</v>
      </c>
      <c r="Z26" s="53">
        <f t="shared" si="12"/>
        <v>-10</v>
      </c>
      <c r="AA26" s="54">
        <f t="shared" si="13"/>
        <v>-20</v>
      </c>
      <c r="AB26" s="55">
        <v>1000</v>
      </c>
      <c r="AC26" s="125">
        <f>SUM(I26,L26,O26,R26,U26,X26,AA26)-Y864</f>
        <v>495</v>
      </c>
      <c r="AD26" s="19" t="s">
        <v>25</v>
      </c>
      <c r="AE26" s="57" t="str">
        <f t="shared" si="14"/>
        <v>ب-چهارم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21.95" customHeight="1">
      <c r="A27" s="16">
        <f t="shared" si="15"/>
        <v>24</v>
      </c>
      <c r="B27" s="149" t="s">
        <v>65</v>
      </c>
      <c r="C27" s="149" t="s">
        <v>1191</v>
      </c>
      <c r="D27" s="149" t="s">
        <v>1192</v>
      </c>
      <c r="E27" s="152">
        <v>1757072403</v>
      </c>
      <c r="F27" s="149" t="s">
        <v>1193</v>
      </c>
      <c r="G27" s="11" t="s">
        <v>32</v>
      </c>
      <c r="H27" s="41">
        <f t="shared" si="0"/>
        <v>100</v>
      </c>
      <c r="I27" s="42">
        <f t="shared" si="1"/>
        <v>200</v>
      </c>
      <c r="J27" s="15">
        <v>10000</v>
      </c>
      <c r="K27" s="43">
        <f t="shared" si="2"/>
        <v>100</v>
      </c>
      <c r="L27" s="44">
        <f t="shared" si="3"/>
        <v>200</v>
      </c>
      <c r="M27" s="10" t="s">
        <v>31</v>
      </c>
      <c r="N27" s="45">
        <f t="shared" si="4"/>
        <v>70</v>
      </c>
      <c r="O27" s="46">
        <f t="shared" si="5"/>
        <v>140</v>
      </c>
      <c r="P27" s="12" t="s">
        <v>14</v>
      </c>
      <c r="Q27" s="47">
        <f t="shared" si="6"/>
        <v>50</v>
      </c>
      <c r="R27" s="48">
        <f t="shared" si="7"/>
        <v>100</v>
      </c>
      <c r="S27" s="13" t="s">
        <v>28</v>
      </c>
      <c r="T27" s="49">
        <f t="shared" si="8"/>
        <v>35</v>
      </c>
      <c r="U27" s="50">
        <f t="shared" si="9"/>
        <v>35</v>
      </c>
      <c r="V27" s="18">
        <v>6</v>
      </c>
      <c r="W27" s="51">
        <f t="shared" si="10"/>
        <v>30</v>
      </c>
      <c r="X27" s="52">
        <f t="shared" si="11"/>
        <v>30</v>
      </c>
      <c r="Y27" s="14" t="s">
        <v>37</v>
      </c>
      <c r="Z27" s="53">
        <f t="shared" si="12"/>
        <v>0</v>
      </c>
      <c r="AA27" s="54">
        <f t="shared" si="13"/>
        <v>0</v>
      </c>
      <c r="AB27" s="55">
        <v>1000</v>
      </c>
      <c r="AC27" s="125">
        <f>SUM(I27,L27,O27,R27,U27,X27,AA27)-Y865</f>
        <v>705</v>
      </c>
      <c r="AD27" s="19" t="s">
        <v>22</v>
      </c>
      <c r="AE27" s="57" t="str">
        <f t="shared" si="14"/>
        <v>ج-دو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21.95" customHeight="1">
      <c r="A28" s="16">
        <f t="shared" si="15"/>
        <v>25</v>
      </c>
      <c r="B28" s="149" t="s">
        <v>65</v>
      </c>
      <c r="C28" s="149" t="s">
        <v>1194</v>
      </c>
      <c r="D28" s="149" t="s">
        <v>1195</v>
      </c>
      <c r="E28" s="150">
        <v>6209415921</v>
      </c>
      <c r="F28" s="149" t="s">
        <v>1196</v>
      </c>
      <c r="G28" s="11" t="s">
        <v>31</v>
      </c>
      <c r="H28" s="41">
        <f t="shared" si="0"/>
        <v>70</v>
      </c>
      <c r="I28" s="42">
        <f t="shared" si="1"/>
        <v>140</v>
      </c>
      <c r="J28" s="15">
        <v>4000</v>
      </c>
      <c r="K28" s="43">
        <f t="shared" si="2"/>
        <v>40</v>
      </c>
      <c r="L28" s="44">
        <f t="shared" si="3"/>
        <v>80</v>
      </c>
      <c r="M28" s="10" t="s">
        <v>31</v>
      </c>
      <c r="N28" s="45">
        <f t="shared" si="4"/>
        <v>70</v>
      </c>
      <c r="O28" s="46">
        <f t="shared" si="5"/>
        <v>140</v>
      </c>
      <c r="P28" s="12" t="s">
        <v>14</v>
      </c>
      <c r="Q28" s="47">
        <f t="shared" si="6"/>
        <v>50</v>
      </c>
      <c r="R28" s="48">
        <f t="shared" si="7"/>
        <v>100</v>
      </c>
      <c r="S28" s="13" t="s">
        <v>31</v>
      </c>
      <c r="T28" s="49">
        <f t="shared" si="8"/>
        <v>70</v>
      </c>
      <c r="U28" s="50">
        <f t="shared" si="9"/>
        <v>70</v>
      </c>
      <c r="V28" s="18">
        <v>7</v>
      </c>
      <c r="W28" s="51">
        <f t="shared" si="10"/>
        <v>35</v>
      </c>
      <c r="X28" s="52">
        <f t="shared" si="11"/>
        <v>35</v>
      </c>
      <c r="Y28" s="14" t="s">
        <v>37</v>
      </c>
      <c r="Z28" s="53">
        <f t="shared" si="12"/>
        <v>0</v>
      </c>
      <c r="AA28" s="54">
        <f t="shared" si="13"/>
        <v>0</v>
      </c>
      <c r="AB28" s="55">
        <v>1000</v>
      </c>
      <c r="AC28" s="125">
        <f>SUM(I28,L28,O28,R28,U28,X28,AA28)-Y866</f>
        <v>565</v>
      </c>
      <c r="AD28" s="19" t="s">
        <v>592</v>
      </c>
      <c r="AE28" s="57" t="str">
        <f t="shared" si="14"/>
        <v>ج-سوم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21.95" customHeight="1">
      <c r="A29" s="16">
        <f t="shared" si="15"/>
        <v>26</v>
      </c>
      <c r="B29" s="149" t="s">
        <v>65</v>
      </c>
      <c r="C29" s="149" t="s">
        <v>1197</v>
      </c>
      <c r="D29" s="149" t="s">
        <v>1198</v>
      </c>
      <c r="E29" s="149">
        <v>4819014056</v>
      </c>
      <c r="F29" s="149" t="s">
        <v>1199</v>
      </c>
      <c r="G29" s="11" t="s">
        <v>32</v>
      </c>
      <c r="H29" s="41">
        <f t="shared" si="0"/>
        <v>100</v>
      </c>
      <c r="I29" s="42">
        <f t="shared" si="1"/>
        <v>200</v>
      </c>
      <c r="J29" s="15">
        <v>10000</v>
      </c>
      <c r="K29" s="43">
        <f t="shared" si="2"/>
        <v>100</v>
      </c>
      <c r="L29" s="44">
        <f t="shared" si="3"/>
        <v>200</v>
      </c>
      <c r="M29" s="10" t="s">
        <v>32</v>
      </c>
      <c r="N29" s="45">
        <f t="shared" si="4"/>
        <v>100</v>
      </c>
      <c r="O29" s="46">
        <f t="shared" si="5"/>
        <v>200</v>
      </c>
      <c r="P29" s="12" t="s">
        <v>12</v>
      </c>
      <c r="Q29" s="47">
        <f t="shared" si="6"/>
        <v>100</v>
      </c>
      <c r="R29" s="48">
        <f t="shared" si="7"/>
        <v>200</v>
      </c>
      <c r="S29" s="13" t="s">
        <v>30</v>
      </c>
      <c r="T29" s="49">
        <f t="shared" si="8"/>
        <v>100</v>
      </c>
      <c r="U29" s="50">
        <f t="shared" si="9"/>
        <v>100</v>
      </c>
      <c r="V29" s="18">
        <v>7</v>
      </c>
      <c r="W29" s="51">
        <f t="shared" si="10"/>
        <v>35</v>
      </c>
      <c r="X29" s="52">
        <f t="shared" si="11"/>
        <v>35</v>
      </c>
      <c r="Y29" s="14" t="s">
        <v>37</v>
      </c>
      <c r="Z29" s="53">
        <f t="shared" si="12"/>
        <v>0</v>
      </c>
      <c r="AA29" s="54">
        <f t="shared" si="13"/>
        <v>0</v>
      </c>
      <c r="AB29" s="55">
        <v>1000</v>
      </c>
      <c r="AC29" s="125">
        <f>SUM(I29,L29,O29,R29,U29,X29,AA29)-Y867</f>
        <v>935</v>
      </c>
      <c r="AD29" s="19" t="s">
        <v>18</v>
      </c>
      <c r="AE29" s="57" t="str">
        <f t="shared" si="14"/>
        <v>ب-یک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21.95" customHeight="1">
      <c r="A30" s="16">
        <f t="shared" si="15"/>
        <v>27</v>
      </c>
      <c r="B30" s="149" t="s">
        <v>65</v>
      </c>
      <c r="C30" s="149" t="s">
        <v>1200</v>
      </c>
      <c r="D30" s="149" t="s">
        <v>1201</v>
      </c>
      <c r="E30" s="149">
        <v>76972585</v>
      </c>
      <c r="F30" s="149" t="s">
        <v>1137</v>
      </c>
      <c r="G30" s="11" t="s">
        <v>32</v>
      </c>
      <c r="H30" s="41">
        <f t="shared" si="0"/>
        <v>100</v>
      </c>
      <c r="I30" s="42">
        <f t="shared" si="1"/>
        <v>200</v>
      </c>
      <c r="J30" s="15">
        <v>7000</v>
      </c>
      <c r="K30" s="43">
        <f t="shared" si="2"/>
        <v>70</v>
      </c>
      <c r="L30" s="44">
        <f t="shared" si="3"/>
        <v>140</v>
      </c>
      <c r="M30" s="10" t="s">
        <v>32</v>
      </c>
      <c r="N30" s="45">
        <f t="shared" si="4"/>
        <v>100</v>
      </c>
      <c r="O30" s="46">
        <f t="shared" si="5"/>
        <v>200</v>
      </c>
      <c r="P30" s="12" t="s">
        <v>13</v>
      </c>
      <c r="Q30" s="47">
        <f t="shared" si="6"/>
        <v>70</v>
      </c>
      <c r="R30" s="48">
        <f t="shared" si="7"/>
        <v>140</v>
      </c>
      <c r="S30" s="13" t="s">
        <v>31</v>
      </c>
      <c r="T30" s="49">
        <f t="shared" si="8"/>
        <v>70</v>
      </c>
      <c r="U30" s="50">
        <f t="shared" si="9"/>
        <v>70</v>
      </c>
      <c r="V30" s="18">
        <v>7</v>
      </c>
      <c r="W30" s="51">
        <f t="shared" si="10"/>
        <v>35</v>
      </c>
      <c r="X30" s="52">
        <f t="shared" si="11"/>
        <v>35</v>
      </c>
      <c r="Y30" s="14" t="s">
        <v>37</v>
      </c>
      <c r="Z30" s="53">
        <f t="shared" si="12"/>
        <v>0</v>
      </c>
      <c r="AA30" s="54">
        <f t="shared" si="13"/>
        <v>0</v>
      </c>
      <c r="AB30" s="55">
        <v>1000</v>
      </c>
      <c r="AC30" s="125">
        <f>SUM(I30,L30,O30,R30,U30,X30,AA30)-Y868</f>
        <v>785</v>
      </c>
      <c r="AD30" s="19" t="s">
        <v>21</v>
      </c>
      <c r="AE30" s="57" t="str">
        <f t="shared" si="14"/>
        <v>ب-دو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21.95" customHeight="1">
      <c r="A31" s="16">
        <f t="shared" si="15"/>
        <v>28</v>
      </c>
      <c r="B31" s="149" t="s">
        <v>65</v>
      </c>
      <c r="C31" s="149" t="s">
        <v>1202</v>
      </c>
      <c r="D31" s="149" t="s">
        <v>1203</v>
      </c>
      <c r="E31" s="149">
        <v>4670027174</v>
      </c>
      <c r="F31" s="149" t="s">
        <v>1204</v>
      </c>
      <c r="G31" s="11" t="s">
        <v>32</v>
      </c>
      <c r="H31" s="41">
        <f t="shared" si="0"/>
        <v>100</v>
      </c>
      <c r="I31" s="42">
        <f t="shared" si="1"/>
        <v>200</v>
      </c>
      <c r="J31" s="15">
        <v>10000</v>
      </c>
      <c r="K31" s="43">
        <f t="shared" si="2"/>
        <v>100</v>
      </c>
      <c r="L31" s="44">
        <f t="shared" si="3"/>
        <v>200</v>
      </c>
      <c r="M31" s="10" t="s">
        <v>31</v>
      </c>
      <c r="N31" s="45">
        <f t="shared" si="4"/>
        <v>70</v>
      </c>
      <c r="O31" s="46">
        <f t="shared" si="5"/>
        <v>140</v>
      </c>
      <c r="P31" s="12" t="s">
        <v>13</v>
      </c>
      <c r="Q31" s="47">
        <f t="shared" si="6"/>
        <v>70</v>
      </c>
      <c r="R31" s="48">
        <f t="shared" si="7"/>
        <v>140</v>
      </c>
      <c r="S31" s="13" t="s">
        <v>30</v>
      </c>
      <c r="T31" s="49">
        <f t="shared" si="8"/>
        <v>100</v>
      </c>
      <c r="U31" s="50">
        <f t="shared" si="9"/>
        <v>100</v>
      </c>
      <c r="V31" s="18">
        <v>4</v>
      </c>
      <c r="W31" s="51">
        <f t="shared" si="10"/>
        <v>20</v>
      </c>
      <c r="X31" s="52">
        <f t="shared" si="11"/>
        <v>20</v>
      </c>
      <c r="Y31" s="14" t="s">
        <v>37</v>
      </c>
      <c r="Z31" s="53">
        <f t="shared" si="12"/>
        <v>0</v>
      </c>
      <c r="AA31" s="54">
        <f t="shared" si="13"/>
        <v>0</v>
      </c>
      <c r="AB31" s="55">
        <v>1000</v>
      </c>
      <c r="AC31" s="125">
        <f>SUM(I31,L31,O31,R31,U31,X31,AA31)-Y869</f>
        <v>800</v>
      </c>
      <c r="AD31" s="19" t="s">
        <v>21</v>
      </c>
      <c r="AE31" s="57" t="str">
        <f t="shared" si="14"/>
        <v>ب-دو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21.95" customHeight="1">
      <c r="A32" s="16">
        <f t="shared" si="15"/>
        <v>29</v>
      </c>
      <c r="B32" s="149" t="s">
        <v>65</v>
      </c>
      <c r="C32" s="149" t="s">
        <v>1205</v>
      </c>
      <c r="D32" s="149" t="s">
        <v>1206</v>
      </c>
      <c r="E32" s="149">
        <v>1757049681</v>
      </c>
      <c r="F32" s="149" t="s">
        <v>1207</v>
      </c>
      <c r="G32" s="11" t="s">
        <v>32</v>
      </c>
      <c r="H32" s="41">
        <f t="shared" si="0"/>
        <v>100</v>
      </c>
      <c r="I32" s="42">
        <f t="shared" si="1"/>
        <v>200</v>
      </c>
      <c r="J32" s="15">
        <v>4000</v>
      </c>
      <c r="K32" s="43">
        <f t="shared" si="2"/>
        <v>40</v>
      </c>
      <c r="L32" s="44">
        <f t="shared" si="3"/>
        <v>80</v>
      </c>
      <c r="M32" s="10" t="s">
        <v>32</v>
      </c>
      <c r="N32" s="45">
        <f t="shared" si="4"/>
        <v>100</v>
      </c>
      <c r="O32" s="46">
        <f t="shared" si="5"/>
        <v>200</v>
      </c>
      <c r="P32" s="12" t="s">
        <v>13</v>
      </c>
      <c r="Q32" s="47">
        <f t="shared" si="6"/>
        <v>70</v>
      </c>
      <c r="R32" s="48">
        <f t="shared" si="7"/>
        <v>140</v>
      </c>
      <c r="S32" s="13" t="s">
        <v>29</v>
      </c>
      <c r="T32" s="49">
        <f t="shared" si="8"/>
        <v>50</v>
      </c>
      <c r="U32" s="50">
        <f t="shared" si="9"/>
        <v>50</v>
      </c>
      <c r="V32" s="18">
        <v>4</v>
      </c>
      <c r="W32" s="51">
        <f t="shared" si="10"/>
        <v>20</v>
      </c>
      <c r="X32" s="52">
        <f t="shared" si="11"/>
        <v>20</v>
      </c>
      <c r="Y32" s="14" t="s">
        <v>37</v>
      </c>
      <c r="Z32" s="53">
        <f t="shared" si="12"/>
        <v>0</v>
      </c>
      <c r="AA32" s="54">
        <f t="shared" si="13"/>
        <v>0</v>
      </c>
      <c r="AB32" s="55">
        <v>1000</v>
      </c>
      <c r="AC32" s="125">
        <f>SUM(I32,L32,O32,R32,U32,X32,AA32)-Y870</f>
        <v>690</v>
      </c>
      <c r="AD32" s="19" t="s">
        <v>24</v>
      </c>
      <c r="AE32" s="57" t="str">
        <f t="shared" si="14"/>
        <v>الف-سوم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21.95" customHeight="1">
      <c r="A33" s="16">
        <f t="shared" si="15"/>
        <v>30</v>
      </c>
      <c r="B33" s="149" t="s">
        <v>65</v>
      </c>
      <c r="C33" s="149" t="s">
        <v>1208</v>
      </c>
      <c r="D33" s="149" t="s">
        <v>1209</v>
      </c>
      <c r="E33" s="149">
        <v>1757193162</v>
      </c>
      <c r="F33" s="149" t="s">
        <v>1210</v>
      </c>
      <c r="G33" s="11" t="s">
        <v>32</v>
      </c>
      <c r="H33" s="41">
        <f t="shared" si="0"/>
        <v>100</v>
      </c>
      <c r="I33" s="42">
        <f t="shared" si="1"/>
        <v>200</v>
      </c>
      <c r="J33" s="15">
        <v>5000</v>
      </c>
      <c r="K33" s="43">
        <f t="shared" si="2"/>
        <v>50</v>
      </c>
      <c r="L33" s="44">
        <f t="shared" si="3"/>
        <v>100</v>
      </c>
      <c r="M33" s="10" t="s">
        <v>32</v>
      </c>
      <c r="N33" s="45">
        <f t="shared" si="4"/>
        <v>100</v>
      </c>
      <c r="O33" s="46">
        <f t="shared" si="5"/>
        <v>200</v>
      </c>
      <c r="P33" s="12" t="s">
        <v>12</v>
      </c>
      <c r="Q33" s="47">
        <f t="shared" si="6"/>
        <v>100</v>
      </c>
      <c r="R33" s="48">
        <f t="shared" si="7"/>
        <v>200</v>
      </c>
      <c r="S33" s="13" t="s">
        <v>30</v>
      </c>
      <c r="T33" s="49">
        <f t="shared" si="8"/>
        <v>100</v>
      </c>
      <c r="U33" s="50">
        <f t="shared" si="9"/>
        <v>100</v>
      </c>
      <c r="V33" s="18">
        <v>4</v>
      </c>
      <c r="W33" s="51">
        <f t="shared" si="10"/>
        <v>20</v>
      </c>
      <c r="X33" s="52">
        <f t="shared" si="11"/>
        <v>20</v>
      </c>
      <c r="Y33" s="14" t="s">
        <v>37</v>
      </c>
      <c r="Z33" s="53">
        <f t="shared" si="12"/>
        <v>0</v>
      </c>
      <c r="AA33" s="54">
        <f t="shared" si="13"/>
        <v>0</v>
      </c>
      <c r="AB33" s="55">
        <v>1000</v>
      </c>
      <c r="AC33" s="125">
        <f>SUM(I33,L33,O33,R33,U33,X33,AA33)-Y871</f>
        <v>820</v>
      </c>
      <c r="AD33" s="19" t="s">
        <v>20</v>
      </c>
      <c r="AE33" s="57" t="str">
        <f t="shared" si="14"/>
        <v>الف-دو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21.95" customHeight="1">
      <c r="A34" s="16">
        <f t="shared" si="15"/>
        <v>31</v>
      </c>
      <c r="B34" s="149" t="s">
        <v>65</v>
      </c>
      <c r="C34" s="149" t="s">
        <v>1211</v>
      </c>
      <c r="D34" s="149" t="s">
        <v>1212</v>
      </c>
      <c r="E34" s="149">
        <v>1756914478</v>
      </c>
      <c r="F34" s="149" t="s">
        <v>126</v>
      </c>
      <c r="G34" s="11" t="s">
        <v>32</v>
      </c>
      <c r="H34" s="41">
        <f t="shared" si="0"/>
        <v>100</v>
      </c>
      <c r="I34" s="42">
        <f t="shared" si="1"/>
        <v>200</v>
      </c>
      <c r="J34" s="15">
        <v>4000</v>
      </c>
      <c r="K34" s="43">
        <f t="shared" si="2"/>
        <v>40</v>
      </c>
      <c r="L34" s="44">
        <f t="shared" si="3"/>
        <v>80</v>
      </c>
      <c r="M34" s="10" t="s">
        <v>32</v>
      </c>
      <c r="N34" s="45">
        <f t="shared" si="4"/>
        <v>100</v>
      </c>
      <c r="O34" s="46">
        <f t="shared" si="5"/>
        <v>200</v>
      </c>
      <c r="P34" s="12" t="s">
        <v>13</v>
      </c>
      <c r="Q34" s="47">
        <f t="shared" si="6"/>
        <v>70</v>
      </c>
      <c r="R34" s="48">
        <f t="shared" si="7"/>
        <v>140</v>
      </c>
      <c r="S34" s="13" t="s">
        <v>29</v>
      </c>
      <c r="T34" s="49">
        <f t="shared" si="8"/>
        <v>50</v>
      </c>
      <c r="U34" s="50">
        <f t="shared" si="9"/>
        <v>50</v>
      </c>
      <c r="V34" s="18">
        <v>5</v>
      </c>
      <c r="W34" s="51">
        <f t="shared" si="10"/>
        <v>25</v>
      </c>
      <c r="X34" s="52">
        <f t="shared" si="11"/>
        <v>25</v>
      </c>
      <c r="Y34" s="14" t="s">
        <v>37</v>
      </c>
      <c r="Z34" s="53">
        <f t="shared" si="12"/>
        <v>0</v>
      </c>
      <c r="AA34" s="54">
        <f t="shared" si="13"/>
        <v>0</v>
      </c>
      <c r="AB34" s="55">
        <v>1000</v>
      </c>
      <c r="AC34" s="125">
        <f>SUM(I34,L34,O34,R34,U34,X34,AA34)-Y872</f>
        <v>695</v>
      </c>
      <c r="AD34" s="19" t="s">
        <v>24</v>
      </c>
      <c r="AE34" s="57" t="str">
        <f t="shared" si="14"/>
        <v>الف-سوم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21.95" customHeight="1">
      <c r="A35" s="16">
        <f t="shared" si="15"/>
        <v>32</v>
      </c>
      <c r="B35" s="149" t="s">
        <v>65</v>
      </c>
      <c r="C35" s="149" t="s">
        <v>1213</v>
      </c>
      <c r="D35" s="149" t="s">
        <v>1214</v>
      </c>
      <c r="E35" s="149">
        <v>1757593780</v>
      </c>
      <c r="F35" s="149" t="s">
        <v>1215</v>
      </c>
      <c r="G35" s="11" t="s">
        <v>32</v>
      </c>
      <c r="H35" s="41">
        <f t="shared" si="0"/>
        <v>100</v>
      </c>
      <c r="I35" s="42">
        <f t="shared" si="1"/>
        <v>200</v>
      </c>
      <c r="J35" s="15">
        <v>10000</v>
      </c>
      <c r="K35" s="43">
        <f t="shared" si="2"/>
        <v>100</v>
      </c>
      <c r="L35" s="44">
        <f t="shared" si="3"/>
        <v>200</v>
      </c>
      <c r="M35" s="10" t="s">
        <v>32</v>
      </c>
      <c r="N35" s="45">
        <f t="shared" si="4"/>
        <v>100</v>
      </c>
      <c r="O35" s="46">
        <f t="shared" si="5"/>
        <v>200</v>
      </c>
      <c r="P35" s="12" t="s">
        <v>12</v>
      </c>
      <c r="Q35" s="47">
        <f t="shared" si="6"/>
        <v>100</v>
      </c>
      <c r="R35" s="48">
        <f t="shared" si="7"/>
        <v>200</v>
      </c>
      <c r="S35" s="13" t="s">
        <v>31</v>
      </c>
      <c r="T35" s="49">
        <f t="shared" si="8"/>
        <v>70</v>
      </c>
      <c r="U35" s="50">
        <f t="shared" si="9"/>
        <v>70</v>
      </c>
      <c r="V35" s="18">
        <v>4</v>
      </c>
      <c r="W35" s="51">
        <f t="shared" si="10"/>
        <v>20</v>
      </c>
      <c r="X35" s="52">
        <f t="shared" si="11"/>
        <v>20</v>
      </c>
      <c r="Y35" s="14" t="s">
        <v>37</v>
      </c>
      <c r="Z35" s="53">
        <f t="shared" si="12"/>
        <v>0</v>
      </c>
      <c r="AA35" s="54">
        <f t="shared" si="13"/>
        <v>0</v>
      </c>
      <c r="AB35" s="55">
        <v>1000</v>
      </c>
      <c r="AC35" s="125">
        <f>SUM(I35,L35,O35,R35,U35,X35,AA35)-Y873</f>
        <v>890</v>
      </c>
      <c r="AD35" s="19" t="s">
        <v>19</v>
      </c>
      <c r="AE35" s="57" t="str">
        <f t="shared" si="14"/>
        <v>ج-یک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21.95" customHeight="1">
      <c r="A36" s="16">
        <f t="shared" si="15"/>
        <v>33</v>
      </c>
      <c r="B36" s="149" t="s">
        <v>65</v>
      </c>
      <c r="C36" s="149" t="s">
        <v>1216</v>
      </c>
      <c r="D36" s="149" t="s">
        <v>1217</v>
      </c>
      <c r="E36" s="149">
        <v>1754704492</v>
      </c>
      <c r="F36" s="149" t="s">
        <v>126</v>
      </c>
      <c r="G36" s="11" t="s">
        <v>32</v>
      </c>
      <c r="H36" s="41">
        <f t="shared" si="0"/>
        <v>100</v>
      </c>
      <c r="I36" s="42">
        <f t="shared" si="1"/>
        <v>200</v>
      </c>
      <c r="J36" s="15">
        <v>4000</v>
      </c>
      <c r="K36" s="43">
        <f t="shared" si="2"/>
        <v>40</v>
      </c>
      <c r="L36" s="44">
        <f t="shared" si="3"/>
        <v>80</v>
      </c>
      <c r="M36" s="10" t="s">
        <v>31</v>
      </c>
      <c r="N36" s="45">
        <f t="shared" si="4"/>
        <v>70</v>
      </c>
      <c r="O36" s="46">
        <f t="shared" si="5"/>
        <v>140</v>
      </c>
      <c r="P36" s="12" t="s">
        <v>14</v>
      </c>
      <c r="Q36" s="47">
        <f t="shared" si="6"/>
        <v>50</v>
      </c>
      <c r="R36" s="48">
        <f t="shared" si="7"/>
        <v>100</v>
      </c>
      <c r="S36" s="13" t="s">
        <v>29</v>
      </c>
      <c r="T36" s="49">
        <f t="shared" si="8"/>
        <v>50</v>
      </c>
      <c r="U36" s="50">
        <f t="shared" si="9"/>
        <v>50</v>
      </c>
      <c r="V36" s="18">
        <v>10</v>
      </c>
      <c r="W36" s="51">
        <f t="shared" si="10"/>
        <v>50</v>
      </c>
      <c r="X36" s="52">
        <f t="shared" si="11"/>
        <v>50</v>
      </c>
      <c r="Y36" s="14" t="s">
        <v>37</v>
      </c>
      <c r="Z36" s="53">
        <f t="shared" si="12"/>
        <v>0</v>
      </c>
      <c r="AA36" s="54">
        <f t="shared" si="13"/>
        <v>0</v>
      </c>
      <c r="AB36" s="55">
        <v>1000</v>
      </c>
      <c r="AC36" s="125">
        <f>SUM(I36,L36,O36,R36,U36,X36,AA36)-Y874</f>
        <v>620</v>
      </c>
      <c r="AD36" s="19" t="s">
        <v>593</v>
      </c>
      <c r="AE36" s="57" t="str">
        <f t="shared" si="14"/>
        <v>ب-سوم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21.95" customHeight="1">
      <c r="A37" s="16">
        <f t="shared" si="15"/>
        <v>34</v>
      </c>
      <c r="B37" s="149" t="s">
        <v>65</v>
      </c>
      <c r="C37" s="149" t="s">
        <v>1218</v>
      </c>
      <c r="D37" s="149" t="s">
        <v>1219</v>
      </c>
      <c r="E37" s="149">
        <v>1753528386</v>
      </c>
      <c r="F37" s="149" t="s">
        <v>1220</v>
      </c>
      <c r="G37" s="11" t="s">
        <v>32</v>
      </c>
      <c r="H37" s="41">
        <f t="shared" si="0"/>
        <v>100</v>
      </c>
      <c r="I37" s="42">
        <f t="shared" si="1"/>
        <v>200</v>
      </c>
      <c r="J37" s="15">
        <v>9000</v>
      </c>
      <c r="K37" s="43">
        <f t="shared" si="2"/>
        <v>90</v>
      </c>
      <c r="L37" s="44">
        <f t="shared" si="3"/>
        <v>180</v>
      </c>
      <c r="M37" s="10" t="s">
        <v>32</v>
      </c>
      <c r="N37" s="45">
        <f t="shared" si="4"/>
        <v>100</v>
      </c>
      <c r="O37" s="46">
        <f t="shared" si="5"/>
        <v>200</v>
      </c>
      <c r="P37" s="12" t="s">
        <v>12</v>
      </c>
      <c r="Q37" s="47">
        <f t="shared" si="6"/>
        <v>100</v>
      </c>
      <c r="R37" s="48">
        <f t="shared" si="7"/>
        <v>200</v>
      </c>
      <c r="S37" s="13" t="s">
        <v>31</v>
      </c>
      <c r="T37" s="49">
        <f t="shared" si="8"/>
        <v>70</v>
      </c>
      <c r="U37" s="50">
        <f t="shared" si="9"/>
        <v>70</v>
      </c>
      <c r="V37" s="18">
        <v>9</v>
      </c>
      <c r="W37" s="51">
        <f t="shared" si="10"/>
        <v>45</v>
      </c>
      <c r="X37" s="52">
        <f t="shared" si="11"/>
        <v>45</v>
      </c>
      <c r="Y37" s="14" t="s">
        <v>37</v>
      </c>
      <c r="Z37" s="53">
        <f t="shared" si="12"/>
        <v>0</v>
      </c>
      <c r="AA37" s="54">
        <f t="shared" si="13"/>
        <v>0</v>
      </c>
      <c r="AB37" s="55">
        <v>1000</v>
      </c>
      <c r="AC37" s="125">
        <f>SUM(I37,L37,O37,R37,U37,X37,AA37)-Y875</f>
        <v>895</v>
      </c>
      <c r="AD37" s="19" t="s">
        <v>19</v>
      </c>
      <c r="AE37" s="57" t="str">
        <f t="shared" si="14"/>
        <v>ج-یک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21.95" customHeight="1">
      <c r="A38" s="16">
        <f t="shared" si="15"/>
        <v>35</v>
      </c>
      <c r="B38" s="149" t="s">
        <v>65</v>
      </c>
      <c r="C38" s="149" t="s">
        <v>1221</v>
      </c>
      <c r="D38" s="149" t="s">
        <v>1222</v>
      </c>
      <c r="E38" s="149">
        <v>4250367193</v>
      </c>
      <c r="F38" s="149" t="s">
        <v>1249</v>
      </c>
      <c r="G38" s="11" t="s">
        <v>32</v>
      </c>
      <c r="H38" s="41">
        <f t="shared" si="0"/>
        <v>100</v>
      </c>
      <c r="I38" s="42">
        <f t="shared" si="1"/>
        <v>200</v>
      </c>
      <c r="J38" s="15">
        <v>10000</v>
      </c>
      <c r="K38" s="43">
        <f t="shared" si="2"/>
        <v>100</v>
      </c>
      <c r="L38" s="44">
        <f t="shared" si="3"/>
        <v>200</v>
      </c>
      <c r="M38" s="10" t="s">
        <v>32</v>
      </c>
      <c r="N38" s="45">
        <f t="shared" si="4"/>
        <v>100</v>
      </c>
      <c r="O38" s="46">
        <f t="shared" si="5"/>
        <v>200</v>
      </c>
      <c r="P38" s="12" t="s">
        <v>12</v>
      </c>
      <c r="Q38" s="47">
        <f t="shared" si="6"/>
        <v>100</v>
      </c>
      <c r="R38" s="48">
        <f t="shared" si="7"/>
        <v>200</v>
      </c>
      <c r="S38" s="13" t="s">
        <v>31</v>
      </c>
      <c r="T38" s="49">
        <f t="shared" si="8"/>
        <v>70</v>
      </c>
      <c r="U38" s="50">
        <f t="shared" si="9"/>
        <v>70</v>
      </c>
      <c r="V38" s="18">
        <v>20</v>
      </c>
      <c r="W38" s="51">
        <f t="shared" si="10"/>
        <v>100</v>
      </c>
      <c r="X38" s="52">
        <f t="shared" si="11"/>
        <v>100</v>
      </c>
      <c r="Y38" s="14" t="s">
        <v>37</v>
      </c>
      <c r="Z38" s="53">
        <f t="shared" si="12"/>
        <v>0</v>
      </c>
      <c r="AA38" s="54">
        <f t="shared" si="13"/>
        <v>0</v>
      </c>
      <c r="AB38" s="55">
        <v>1000</v>
      </c>
      <c r="AC38" s="125">
        <f>SUM(I38,L38,O38,R38,U38,X38,AA38)-Y876</f>
        <v>970</v>
      </c>
      <c r="AD38" s="19" t="s">
        <v>27</v>
      </c>
      <c r="AE38" s="57" t="str">
        <f t="shared" si="14"/>
        <v>الف-یک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21.95" customHeight="1">
      <c r="A39" s="16">
        <f t="shared" si="15"/>
        <v>36</v>
      </c>
      <c r="B39" s="149" t="s">
        <v>65</v>
      </c>
      <c r="C39" s="149" t="s">
        <v>1224</v>
      </c>
      <c r="D39" s="149" t="s">
        <v>1225</v>
      </c>
      <c r="E39" s="149">
        <v>1755425392</v>
      </c>
      <c r="F39" s="149" t="s">
        <v>1223</v>
      </c>
      <c r="G39" s="11" t="s">
        <v>32</v>
      </c>
      <c r="H39" s="41">
        <f t="shared" si="0"/>
        <v>100</v>
      </c>
      <c r="I39" s="42">
        <f t="shared" si="1"/>
        <v>200</v>
      </c>
      <c r="J39" s="15">
        <v>8000</v>
      </c>
      <c r="K39" s="43">
        <f t="shared" si="2"/>
        <v>80</v>
      </c>
      <c r="L39" s="44">
        <f t="shared" si="3"/>
        <v>160</v>
      </c>
      <c r="M39" s="10" t="s">
        <v>32</v>
      </c>
      <c r="N39" s="45">
        <f t="shared" si="4"/>
        <v>100</v>
      </c>
      <c r="O39" s="46">
        <f t="shared" si="5"/>
        <v>200</v>
      </c>
      <c r="P39" s="12" t="s">
        <v>12</v>
      </c>
      <c r="Q39" s="47">
        <f t="shared" si="6"/>
        <v>100</v>
      </c>
      <c r="R39" s="48">
        <f t="shared" si="7"/>
        <v>200</v>
      </c>
      <c r="S39" s="13" t="s">
        <v>29</v>
      </c>
      <c r="T39" s="49">
        <f t="shared" si="8"/>
        <v>50</v>
      </c>
      <c r="U39" s="50">
        <f t="shared" si="9"/>
        <v>50</v>
      </c>
      <c r="V39" s="18">
        <v>18</v>
      </c>
      <c r="W39" s="51">
        <f t="shared" si="10"/>
        <v>90</v>
      </c>
      <c r="X39" s="52">
        <f t="shared" si="11"/>
        <v>90</v>
      </c>
      <c r="Y39" s="14" t="s">
        <v>37</v>
      </c>
      <c r="Z39" s="53">
        <f t="shared" si="12"/>
        <v>0</v>
      </c>
      <c r="AA39" s="54">
        <f t="shared" si="13"/>
        <v>0</v>
      </c>
      <c r="AB39" s="55">
        <v>1000</v>
      </c>
      <c r="AC39" s="125">
        <f>SUM(I39,L39,O39,R39,U39,X39,AA39)-Y877</f>
        <v>900</v>
      </c>
      <c r="AD39" s="19" t="s">
        <v>19</v>
      </c>
      <c r="AE39" s="57" t="str">
        <f t="shared" si="14"/>
        <v>ج-یک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21.95" customHeight="1">
      <c r="A40" s="16">
        <f t="shared" si="15"/>
        <v>37</v>
      </c>
      <c r="B40" s="149" t="s">
        <v>65</v>
      </c>
      <c r="C40" s="149" t="s">
        <v>1226</v>
      </c>
      <c r="D40" s="149" t="s">
        <v>1227</v>
      </c>
      <c r="E40" s="149">
        <v>1881905292</v>
      </c>
      <c r="F40" s="149" t="s">
        <v>126</v>
      </c>
      <c r="G40" s="11" t="s">
        <v>32</v>
      </c>
      <c r="H40" s="41">
        <f t="shared" si="0"/>
        <v>100</v>
      </c>
      <c r="I40" s="42">
        <f t="shared" si="1"/>
        <v>200</v>
      </c>
      <c r="J40" s="15">
        <v>9000</v>
      </c>
      <c r="K40" s="43">
        <f t="shared" si="2"/>
        <v>90</v>
      </c>
      <c r="L40" s="44">
        <f t="shared" si="3"/>
        <v>180</v>
      </c>
      <c r="M40" s="10" t="s">
        <v>32</v>
      </c>
      <c r="N40" s="45">
        <f t="shared" si="4"/>
        <v>100</v>
      </c>
      <c r="O40" s="46">
        <f t="shared" si="5"/>
        <v>200</v>
      </c>
      <c r="P40" s="12" t="s">
        <v>13</v>
      </c>
      <c r="Q40" s="47">
        <f t="shared" si="6"/>
        <v>70</v>
      </c>
      <c r="R40" s="48">
        <f t="shared" si="7"/>
        <v>140</v>
      </c>
      <c r="S40" s="13" t="s">
        <v>29</v>
      </c>
      <c r="T40" s="49">
        <f t="shared" si="8"/>
        <v>50</v>
      </c>
      <c r="U40" s="50">
        <f t="shared" si="9"/>
        <v>50</v>
      </c>
      <c r="V40" s="18">
        <v>2</v>
      </c>
      <c r="W40" s="51">
        <f t="shared" si="10"/>
        <v>10</v>
      </c>
      <c r="X40" s="52">
        <f t="shared" si="11"/>
        <v>10</v>
      </c>
      <c r="Y40" s="14" t="s">
        <v>37</v>
      </c>
      <c r="Z40" s="53">
        <f t="shared" si="12"/>
        <v>0</v>
      </c>
      <c r="AA40" s="54">
        <f t="shared" si="13"/>
        <v>0</v>
      </c>
      <c r="AB40" s="55">
        <v>1000</v>
      </c>
      <c r="AC40" s="125">
        <f>SUM(I40,L40,O40,R40,U40,X40,AA40)-Y878</f>
        <v>780</v>
      </c>
      <c r="AD40" s="19" t="s">
        <v>21</v>
      </c>
      <c r="AE40" s="57" t="str">
        <f t="shared" si="14"/>
        <v>ب-دو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21.95" customHeight="1">
      <c r="A41" s="16">
        <f t="shared" si="15"/>
        <v>38</v>
      </c>
      <c r="B41" s="149" t="s">
        <v>65</v>
      </c>
      <c r="C41" s="149" t="s">
        <v>1228</v>
      </c>
      <c r="D41" s="149" t="s">
        <v>1229</v>
      </c>
      <c r="E41" s="149">
        <v>4268800662</v>
      </c>
      <c r="F41" s="149" t="s">
        <v>126</v>
      </c>
      <c r="G41" s="11" t="s">
        <v>32</v>
      </c>
      <c r="H41" s="41">
        <f t="shared" si="0"/>
        <v>100</v>
      </c>
      <c r="I41" s="42">
        <f t="shared" si="1"/>
        <v>200</v>
      </c>
      <c r="J41" s="15">
        <v>3000</v>
      </c>
      <c r="K41" s="43">
        <f t="shared" si="2"/>
        <v>30</v>
      </c>
      <c r="L41" s="44">
        <f t="shared" si="3"/>
        <v>60</v>
      </c>
      <c r="M41" s="10" t="s">
        <v>31</v>
      </c>
      <c r="N41" s="45">
        <f t="shared" si="4"/>
        <v>70</v>
      </c>
      <c r="O41" s="46">
        <f t="shared" si="5"/>
        <v>140</v>
      </c>
      <c r="P41" s="12" t="s">
        <v>13</v>
      </c>
      <c r="Q41" s="47">
        <f t="shared" si="6"/>
        <v>70</v>
      </c>
      <c r="R41" s="48">
        <f t="shared" si="7"/>
        <v>140</v>
      </c>
      <c r="S41" s="13" t="s">
        <v>28</v>
      </c>
      <c r="T41" s="49">
        <f t="shared" si="8"/>
        <v>35</v>
      </c>
      <c r="U41" s="50">
        <f t="shared" si="9"/>
        <v>35</v>
      </c>
      <c r="V41" s="18">
        <v>20</v>
      </c>
      <c r="W41" s="51">
        <f t="shared" si="10"/>
        <v>100</v>
      </c>
      <c r="X41" s="52">
        <f t="shared" si="11"/>
        <v>100</v>
      </c>
      <c r="Y41" s="14" t="s">
        <v>37</v>
      </c>
      <c r="Z41" s="53">
        <f t="shared" si="12"/>
        <v>0</v>
      </c>
      <c r="AA41" s="54">
        <f t="shared" si="13"/>
        <v>0</v>
      </c>
      <c r="AB41" s="55">
        <v>1000</v>
      </c>
      <c r="AC41" s="125">
        <f>SUM(I41,L41,O41,R41,U41,X41,AA41)-Y879</f>
        <v>675</v>
      </c>
      <c r="AD41" s="19" t="s">
        <v>24</v>
      </c>
      <c r="AE41" s="57" t="str">
        <f t="shared" si="14"/>
        <v>الف-سوم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21.95" customHeight="1">
      <c r="A42" s="16">
        <f t="shared" si="15"/>
        <v>39</v>
      </c>
      <c r="B42" s="149" t="s">
        <v>65</v>
      </c>
      <c r="C42" s="149" t="s">
        <v>1230</v>
      </c>
      <c r="D42" s="149" t="s">
        <v>1231</v>
      </c>
      <c r="E42" s="149">
        <v>1972347403</v>
      </c>
      <c r="F42" s="149" t="s">
        <v>1232</v>
      </c>
      <c r="G42" s="11" t="s">
        <v>32</v>
      </c>
      <c r="H42" s="41">
        <f t="shared" si="0"/>
        <v>100</v>
      </c>
      <c r="I42" s="42">
        <f t="shared" si="1"/>
        <v>200</v>
      </c>
      <c r="J42" s="15">
        <v>8000</v>
      </c>
      <c r="K42" s="43">
        <f t="shared" si="2"/>
        <v>80</v>
      </c>
      <c r="L42" s="44">
        <f t="shared" si="3"/>
        <v>160</v>
      </c>
      <c r="M42" s="10" t="s">
        <v>32</v>
      </c>
      <c r="N42" s="45">
        <f t="shared" si="4"/>
        <v>100</v>
      </c>
      <c r="O42" s="46">
        <f t="shared" si="5"/>
        <v>200</v>
      </c>
      <c r="P42" s="12" t="s">
        <v>13</v>
      </c>
      <c r="Q42" s="47">
        <f t="shared" si="6"/>
        <v>70</v>
      </c>
      <c r="R42" s="48">
        <f t="shared" si="7"/>
        <v>140</v>
      </c>
      <c r="S42" s="13" t="s">
        <v>28</v>
      </c>
      <c r="T42" s="49">
        <f t="shared" si="8"/>
        <v>35</v>
      </c>
      <c r="U42" s="50">
        <f t="shared" si="9"/>
        <v>35</v>
      </c>
      <c r="V42" s="18">
        <v>20</v>
      </c>
      <c r="W42" s="51">
        <f t="shared" si="10"/>
        <v>100</v>
      </c>
      <c r="X42" s="52">
        <f t="shared" si="11"/>
        <v>100</v>
      </c>
      <c r="Y42" s="14" t="s">
        <v>37</v>
      </c>
      <c r="Z42" s="53">
        <f t="shared" si="12"/>
        <v>0</v>
      </c>
      <c r="AA42" s="54">
        <f t="shared" si="13"/>
        <v>0</v>
      </c>
      <c r="AB42" s="55">
        <v>1000</v>
      </c>
      <c r="AC42" s="125">
        <f>SUM(I42,L42,O42,R42,U42,X42,AA42)-Y880</f>
        <v>835</v>
      </c>
      <c r="AD42" s="19" t="s">
        <v>20</v>
      </c>
      <c r="AE42" s="57" t="str">
        <f t="shared" si="14"/>
        <v>الف-دو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21.95" customHeight="1">
      <c r="A43" s="16">
        <f t="shared" si="15"/>
        <v>40</v>
      </c>
      <c r="B43" s="149" t="s">
        <v>65</v>
      </c>
      <c r="C43" s="149" t="s">
        <v>1233</v>
      </c>
      <c r="D43" s="149" t="s">
        <v>1234</v>
      </c>
      <c r="E43" s="149">
        <v>1755590709</v>
      </c>
      <c r="F43" s="149" t="s">
        <v>1235</v>
      </c>
      <c r="G43" s="11" t="s">
        <v>32</v>
      </c>
      <c r="H43" s="41">
        <f t="shared" si="0"/>
        <v>100</v>
      </c>
      <c r="I43" s="42">
        <f t="shared" si="1"/>
        <v>200</v>
      </c>
      <c r="J43" s="15">
        <v>5000</v>
      </c>
      <c r="K43" s="43">
        <f t="shared" si="2"/>
        <v>50</v>
      </c>
      <c r="L43" s="44">
        <f t="shared" si="3"/>
        <v>100</v>
      </c>
      <c r="M43" s="10" t="s">
        <v>32</v>
      </c>
      <c r="N43" s="45">
        <f t="shared" si="4"/>
        <v>100</v>
      </c>
      <c r="O43" s="46">
        <f t="shared" si="5"/>
        <v>200</v>
      </c>
      <c r="P43" s="12" t="s">
        <v>13</v>
      </c>
      <c r="Q43" s="47">
        <f t="shared" si="6"/>
        <v>70</v>
      </c>
      <c r="R43" s="48">
        <f t="shared" si="7"/>
        <v>140</v>
      </c>
      <c r="S43" s="13" t="s">
        <v>31</v>
      </c>
      <c r="T43" s="49">
        <f t="shared" si="8"/>
        <v>70</v>
      </c>
      <c r="U43" s="50">
        <f t="shared" si="9"/>
        <v>70</v>
      </c>
      <c r="V43" s="18">
        <v>18</v>
      </c>
      <c r="W43" s="51">
        <f t="shared" si="10"/>
        <v>90</v>
      </c>
      <c r="X43" s="52">
        <f t="shared" si="11"/>
        <v>90</v>
      </c>
      <c r="Y43" s="14" t="s">
        <v>37</v>
      </c>
      <c r="Z43" s="53">
        <f t="shared" si="12"/>
        <v>0</v>
      </c>
      <c r="AA43" s="54">
        <f t="shared" si="13"/>
        <v>0</v>
      </c>
      <c r="AB43" s="55">
        <v>1000</v>
      </c>
      <c r="AC43" s="125">
        <f>SUM(I43,L43,O43,R43,U43,X43,AA43)-Y881</f>
        <v>800</v>
      </c>
      <c r="AD43" s="19" t="s">
        <v>21</v>
      </c>
      <c r="AE43" s="57" t="str">
        <f t="shared" si="14"/>
        <v>ب-دو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21.95" customHeight="1">
      <c r="A44" s="16">
        <f t="shared" si="15"/>
        <v>41</v>
      </c>
      <c r="B44" s="149" t="s">
        <v>65</v>
      </c>
      <c r="C44" s="149" t="s">
        <v>1236</v>
      </c>
      <c r="D44" s="149" t="s">
        <v>1237</v>
      </c>
      <c r="E44" s="149">
        <v>1755181868</v>
      </c>
      <c r="F44" s="149" t="s">
        <v>1238</v>
      </c>
      <c r="G44" s="11" t="s">
        <v>32</v>
      </c>
      <c r="H44" s="41">
        <f t="shared" si="0"/>
        <v>100</v>
      </c>
      <c r="I44" s="42">
        <f t="shared" si="1"/>
        <v>200</v>
      </c>
      <c r="J44" s="15">
        <v>10000</v>
      </c>
      <c r="K44" s="43">
        <f t="shared" si="2"/>
        <v>100</v>
      </c>
      <c r="L44" s="44">
        <f t="shared" si="3"/>
        <v>200</v>
      </c>
      <c r="M44" s="10" t="s">
        <v>32</v>
      </c>
      <c r="N44" s="45">
        <f t="shared" si="4"/>
        <v>100</v>
      </c>
      <c r="O44" s="46">
        <f t="shared" si="5"/>
        <v>200</v>
      </c>
      <c r="P44" s="12" t="s">
        <v>13</v>
      </c>
      <c r="Q44" s="47">
        <f t="shared" si="6"/>
        <v>70</v>
      </c>
      <c r="R44" s="48">
        <f t="shared" si="7"/>
        <v>140</v>
      </c>
      <c r="S44" s="13" t="s">
        <v>31</v>
      </c>
      <c r="T44" s="49">
        <f t="shared" si="8"/>
        <v>70</v>
      </c>
      <c r="U44" s="50">
        <f t="shared" si="9"/>
        <v>70</v>
      </c>
      <c r="V44" s="18">
        <v>18</v>
      </c>
      <c r="W44" s="51">
        <f t="shared" si="10"/>
        <v>90</v>
      </c>
      <c r="X44" s="52">
        <f t="shared" si="11"/>
        <v>90</v>
      </c>
      <c r="Y44" s="14" t="s">
        <v>37</v>
      </c>
      <c r="Z44" s="53">
        <f t="shared" si="12"/>
        <v>0</v>
      </c>
      <c r="AA44" s="54">
        <f t="shared" si="13"/>
        <v>0</v>
      </c>
      <c r="AB44" s="55">
        <v>1000</v>
      </c>
      <c r="AC44" s="125">
        <f>SUM(I44,L44,O44,R44,U44,X44,AA44)-Y882</f>
        <v>900</v>
      </c>
      <c r="AD44" s="19" t="s">
        <v>19</v>
      </c>
      <c r="AE44" s="57" t="str">
        <f t="shared" si="14"/>
        <v>ج-یک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21.95" customHeight="1">
      <c r="A45" s="16">
        <f t="shared" si="15"/>
        <v>42</v>
      </c>
      <c r="B45" s="149" t="s">
        <v>65</v>
      </c>
      <c r="C45" s="149" t="s">
        <v>1239</v>
      </c>
      <c r="D45" s="149" t="s">
        <v>1240</v>
      </c>
      <c r="E45" s="149">
        <v>1756131880</v>
      </c>
      <c r="F45" s="149" t="s">
        <v>126</v>
      </c>
      <c r="G45" s="11" t="s">
        <v>32</v>
      </c>
      <c r="H45" s="41">
        <f t="shared" si="0"/>
        <v>100</v>
      </c>
      <c r="I45" s="42">
        <f t="shared" si="1"/>
        <v>200</v>
      </c>
      <c r="J45" s="15">
        <v>4000</v>
      </c>
      <c r="K45" s="43">
        <f t="shared" si="2"/>
        <v>40</v>
      </c>
      <c r="L45" s="44">
        <f t="shared" si="3"/>
        <v>80</v>
      </c>
      <c r="M45" s="10" t="s">
        <v>32</v>
      </c>
      <c r="N45" s="45">
        <f t="shared" si="4"/>
        <v>100</v>
      </c>
      <c r="O45" s="46">
        <f t="shared" si="5"/>
        <v>200</v>
      </c>
      <c r="P45" s="12" t="s">
        <v>13</v>
      </c>
      <c r="Q45" s="47">
        <f t="shared" si="6"/>
        <v>70</v>
      </c>
      <c r="R45" s="48">
        <f t="shared" si="7"/>
        <v>140</v>
      </c>
      <c r="S45" s="13" t="s">
        <v>30</v>
      </c>
      <c r="T45" s="49">
        <f t="shared" si="8"/>
        <v>100</v>
      </c>
      <c r="U45" s="50">
        <f t="shared" si="9"/>
        <v>100</v>
      </c>
      <c r="V45" s="18">
        <v>2</v>
      </c>
      <c r="W45" s="51">
        <f t="shared" si="10"/>
        <v>10</v>
      </c>
      <c r="X45" s="52">
        <f t="shared" si="11"/>
        <v>10</v>
      </c>
      <c r="Y45" s="14" t="s">
        <v>37</v>
      </c>
      <c r="Z45" s="53">
        <f t="shared" si="12"/>
        <v>0</v>
      </c>
      <c r="AA45" s="54">
        <f t="shared" si="13"/>
        <v>0</v>
      </c>
      <c r="AB45" s="55">
        <v>1000</v>
      </c>
      <c r="AC45" s="125">
        <f>SUM(I45,L45,O45,R45,U45,X45,AA45)-Y883</f>
        <v>730</v>
      </c>
      <c r="AD45" s="19" t="s">
        <v>22</v>
      </c>
      <c r="AE45" s="57" t="str">
        <f t="shared" si="14"/>
        <v>ج-دو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21.95" customHeight="1">
      <c r="A46" s="16">
        <f t="shared" si="15"/>
        <v>43</v>
      </c>
      <c r="B46" s="149" t="s">
        <v>65</v>
      </c>
      <c r="C46" s="149" t="s">
        <v>1241</v>
      </c>
      <c r="D46" s="149" t="s">
        <v>1242</v>
      </c>
      <c r="E46" s="149">
        <v>1819913783</v>
      </c>
      <c r="F46" s="149" t="s">
        <v>1243</v>
      </c>
      <c r="G46" s="11" t="s">
        <v>32</v>
      </c>
      <c r="H46" s="41">
        <f t="shared" si="0"/>
        <v>100</v>
      </c>
      <c r="I46" s="42">
        <f t="shared" si="1"/>
        <v>200</v>
      </c>
      <c r="J46" s="15">
        <v>7000</v>
      </c>
      <c r="K46" s="43">
        <f t="shared" si="2"/>
        <v>70</v>
      </c>
      <c r="L46" s="44">
        <f t="shared" si="3"/>
        <v>140</v>
      </c>
      <c r="M46" s="10" t="s">
        <v>32</v>
      </c>
      <c r="N46" s="45">
        <f t="shared" si="4"/>
        <v>100</v>
      </c>
      <c r="O46" s="46">
        <f t="shared" si="5"/>
        <v>200</v>
      </c>
      <c r="P46" s="12" t="s">
        <v>13</v>
      </c>
      <c r="Q46" s="47">
        <f t="shared" si="6"/>
        <v>70</v>
      </c>
      <c r="R46" s="48">
        <f t="shared" si="7"/>
        <v>140</v>
      </c>
      <c r="S46" s="13" t="s">
        <v>31</v>
      </c>
      <c r="T46" s="49">
        <f t="shared" si="8"/>
        <v>70</v>
      </c>
      <c r="U46" s="50">
        <f t="shared" si="9"/>
        <v>70</v>
      </c>
      <c r="V46" s="18">
        <v>5</v>
      </c>
      <c r="W46" s="51">
        <f t="shared" si="10"/>
        <v>25</v>
      </c>
      <c r="X46" s="52">
        <f t="shared" si="11"/>
        <v>25</v>
      </c>
      <c r="Y46" s="14" t="s">
        <v>37</v>
      </c>
      <c r="Z46" s="53">
        <f t="shared" si="12"/>
        <v>0</v>
      </c>
      <c r="AA46" s="54">
        <f t="shared" si="13"/>
        <v>0</v>
      </c>
      <c r="AB46" s="55">
        <v>1000</v>
      </c>
      <c r="AC46" s="125">
        <f>SUM(I46,L46,O46,R46,U46,X46,AA46)-Y884</f>
        <v>775</v>
      </c>
      <c r="AD46" s="19" t="s">
        <v>21</v>
      </c>
      <c r="AE46" s="57" t="str">
        <f t="shared" si="14"/>
        <v>ب-دو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21.95" customHeight="1">
      <c r="A47" s="16">
        <f t="shared" si="15"/>
        <v>44</v>
      </c>
      <c r="B47" s="149" t="s">
        <v>65</v>
      </c>
      <c r="C47" s="149" t="s">
        <v>1244</v>
      </c>
      <c r="D47" s="149" t="s">
        <v>1245</v>
      </c>
      <c r="E47" s="149">
        <v>1817074581</v>
      </c>
      <c r="F47" s="149" t="s">
        <v>1246</v>
      </c>
      <c r="G47" s="11" t="s">
        <v>32</v>
      </c>
      <c r="H47" s="41">
        <f t="shared" si="0"/>
        <v>100</v>
      </c>
      <c r="I47" s="42">
        <f t="shared" si="1"/>
        <v>200</v>
      </c>
      <c r="J47" s="15">
        <v>8000</v>
      </c>
      <c r="K47" s="43">
        <f t="shared" si="2"/>
        <v>80</v>
      </c>
      <c r="L47" s="44">
        <f t="shared" si="3"/>
        <v>160</v>
      </c>
      <c r="M47" s="10" t="s">
        <v>32</v>
      </c>
      <c r="N47" s="45">
        <f t="shared" si="4"/>
        <v>100</v>
      </c>
      <c r="O47" s="46">
        <f t="shared" si="5"/>
        <v>200</v>
      </c>
      <c r="P47" s="12" t="s">
        <v>13</v>
      </c>
      <c r="Q47" s="47">
        <f t="shared" si="6"/>
        <v>70</v>
      </c>
      <c r="R47" s="48">
        <f t="shared" si="7"/>
        <v>140</v>
      </c>
      <c r="S47" s="13" t="s">
        <v>29</v>
      </c>
      <c r="T47" s="49">
        <f t="shared" si="8"/>
        <v>50</v>
      </c>
      <c r="U47" s="50">
        <f t="shared" si="9"/>
        <v>50</v>
      </c>
      <c r="V47" s="18">
        <v>4</v>
      </c>
      <c r="W47" s="51">
        <f t="shared" si="10"/>
        <v>20</v>
      </c>
      <c r="X47" s="52">
        <f t="shared" si="11"/>
        <v>20</v>
      </c>
      <c r="Y47" s="14" t="s">
        <v>37</v>
      </c>
      <c r="Z47" s="53">
        <f t="shared" si="12"/>
        <v>0</v>
      </c>
      <c r="AA47" s="54">
        <f t="shared" si="13"/>
        <v>0</v>
      </c>
      <c r="AB47" s="55">
        <v>1000</v>
      </c>
      <c r="AC47" s="125">
        <f>SUM(I47,L47,O47,R47,U47,X47,AA47)-Y885</f>
        <v>770</v>
      </c>
      <c r="AD47" s="19" t="s">
        <v>21</v>
      </c>
      <c r="AE47" s="57" t="str">
        <f t="shared" si="14"/>
        <v>ب-دو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21.95" customHeight="1">
      <c r="A48" s="16">
        <f t="shared" si="15"/>
        <v>45</v>
      </c>
      <c r="B48" s="149" t="s">
        <v>65</v>
      </c>
      <c r="C48" s="149" t="s">
        <v>1247</v>
      </c>
      <c r="D48" s="149" t="s">
        <v>1248</v>
      </c>
      <c r="E48" s="149">
        <v>4072756792</v>
      </c>
      <c r="F48" s="149" t="s">
        <v>1249</v>
      </c>
      <c r="G48" s="11" t="s">
        <v>31</v>
      </c>
      <c r="H48" s="41">
        <f t="shared" si="0"/>
        <v>70</v>
      </c>
      <c r="I48" s="42">
        <f t="shared" si="1"/>
        <v>140</v>
      </c>
      <c r="J48" s="15">
        <v>5000</v>
      </c>
      <c r="K48" s="43">
        <f t="shared" si="2"/>
        <v>50</v>
      </c>
      <c r="L48" s="44">
        <f t="shared" si="3"/>
        <v>100</v>
      </c>
      <c r="M48" s="10" t="s">
        <v>31</v>
      </c>
      <c r="N48" s="45">
        <f t="shared" si="4"/>
        <v>70</v>
      </c>
      <c r="O48" s="46">
        <f t="shared" si="5"/>
        <v>140</v>
      </c>
      <c r="P48" s="12" t="s">
        <v>13</v>
      </c>
      <c r="Q48" s="47">
        <f t="shared" si="6"/>
        <v>70</v>
      </c>
      <c r="R48" s="48">
        <f t="shared" si="7"/>
        <v>140</v>
      </c>
      <c r="S48" s="13" t="s">
        <v>29</v>
      </c>
      <c r="T48" s="49">
        <f t="shared" si="8"/>
        <v>50</v>
      </c>
      <c r="U48" s="50">
        <f t="shared" si="9"/>
        <v>50</v>
      </c>
      <c r="V48" s="18">
        <v>3</v>
      </c>
      <c r="W48" s="51">
        <f t="shared" si="10"/>
        <v>15</v>
      </c>
      <c r="X48" s="52">
        <f t="shared" si="11"/>
        <v>15</v>
      </c>
      <c r="Y48" s="14" t="s">
        <v>37</v>
      </c>
      <c r="Z48" s="53">
        <f t="shared" si="12"/>
        <v>0</v>
      </c>
      <c r="AA48" s="54">
        <f t="shared" si="13"/>
        <v>0</v>
      </c>
      <c r="AB48" s="55">
        <v>1000</v>
      </c>
      <c r="AC48" s="125">
        <f>SUM(I48,L48,O48,R48,U48,X48,AA48)-Y886</f>
        <v>585</v>
      </c>
      <c r="AD48" s="19" t="s">
        <v>592</v>
      </c>
      <c r="AE48" s="57" t="str">
        <f t="shared" si="14"/>
        <v>ج-سوم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21.95" customHeight="1">
      <c r="A49" s="16">
        <f t="shared" si="15"/>
        <v>46</v>
      </c>
      <c r="B49" s="149" t="s">
        <v>65</v>
      </c>
      <c r="C49" s="149" t="s">
        <v>1250</v>
      </c>
      <c r="D49" s="149" t="s">
        <v>1251</v>
      </c>
      <c r="E49" s="149">
        <v>2002730083</v>
      </c>
      <c r="F49" s="149" t="s">
        <v>126</v>
      </c>
      <c r="G49" s="11" t="s">
        <v>31</v>
      </c>
      <c r="H49" s="41">
        <f t="shared" si="0"/>
        <v>70</v>
      </c>
      <c r="I49" s="42">
        <f t="shared" si="1"/>
        <v>140</v>
      </c>
      <c r="J49" s="15">
        <v>4000</v>
      </c>
      <c r="K49" s="43">
        <f t="shared" si="2"/>
        <v>40</v>
      </c>
      <c r="L49" s="44">
        <f t="shared" si="3"/>
        <v>80</v>
      </c>
      <c r="M49" s="10" t="s">
        <v>32</v>
      </c>
      <c r="N49" s="45">
        <f t="shared" si="4"/>
        <v>100</v>
      </c>
      <c r="O49" s="46">
        <f t="shared" si="5"/>
        <v>200</v>
      </c>
      <c r="P49" s="12" t="s">
        <v>13</v>
      </c>
      <c r="Q49" s="47">
        <f t="shared" si="6"/>
        <v>70</v>
      </c>
      <c r="R49" s="48">
        <f t="shared" si="7"/>
        <v>140</v>
      </c>
      <c r="S49" s="13" t="s">
        <v>29</v>
      </c>
      <c r="T49" s="49">
        <f t="shared" si="8"/>
        <v>50</v>
      </c>
      <c r="U49" s="50">
        <f t="shared" si="9"/>
        <v>50</v>
      </c>
      <c r="V49" s="18">
        <v>2</v>
      </c>
      <c r="W49" s="51">
        <f t="shared" si="10"/>
        <v>10</v>
      </c>
      <c r="X49" s="52">
        <f t="shared" si="11"/>
        <v>10</v>
      </c>
      <c r="Y49" s="14" t="s">
        <v>37</v>
      </c>
      <c r="Z49" s="53">
        <f t="shared" si="12"/>
        <v>0</v>
      </c>
      <c r="AA49" s="54">
        <f t="shared" si="13"/>
        <v>0</v>
      </c>
      <c r="AB49" s="55">
        <v>1000</v>
      </c>
      <c r="AC49" s="125">
        <f>SUM(I49,L49,O49,R49,U49,X49,AA49)-Y887</f>
        <v>620</v>
      </c>
      <c r="AD49" s="19" t="s">
        <v>593</v>
      </c>
      <c r="AE49" s="57" t="str">
        <f t="shared" si="14"/>
        <v>ب-سوم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21.95" customHeight="1">
      <c r="A50" s="16">
        <f t="shared" si="15"/>
        <v>47</v>
      </c>
      <c r="B50" s="149" t="s">
        <v>65</v>
      </c>
      <c r="C50" s="149" t="s">
        <v>1252</v>
      </c>
      <c r="D50" s="149" t="s">
        <v>1253</v>
      </c>
      <c r="E50" s="149">
        <v>1870322010</v>
      </c>
      <c r="F50" s="149" t="s">
        <v>158</v>
      </c>
      <c r="G50" s="11" t="s">
        <v>32</v>
      </c>
      <c r="H50" s="41">
        <f t="shared" si="0"/>
        <v>100</v>
      </c>
      <c r="I50" s="42">
        <f t="shared" si="1"/>
        <v>200</v>
      </c>
      <c r="J50" s="15">
        <v>10000</v>
      </c>
      <c r="K50" s="43">
        <f t="shared" si="2"/>
        <v>100</v>
      </c>
      <c r="L50" s="44">
        <f t="shared" si="3"/>
        <v>200</v>
      </c>
      <c r="M50" s="10" t="s">
        <v>32</v>
      </c>
      <c r="N50" s="45">
        <f t="shared" si="4"/>
        <v>100</v>
      </c>
      <c r="O50" s="46">
        <f t="shared" si="5"/>
        <v>200</v>
      </c>
      <c r="P50" s="12" t="s">
        <v>12</v>
      </c>
      <c r="Q50" s="47">
        <f t="shared" si="6"/>
        <v>100</v>
      </c>
      <c r="R50" s="48">
        <f t="shared" si="7"/>
        <v>200</v>
      </c>
      <c r="S50" s="13" t="s">
        <v>31</v>
      </c>
      <c r="T50" s="49">
        <f t="shared" si="8"/>
        <v>70</v>
      </c>
      <c r="U50" s="50">
        <f t="shared" si="9"/>
        <v>70</v>
      </c>
      <c r="V50" s="18">
        <v>3</v>
      </c>
      <c r="W50" s="51">
        <f t="shared" si="10"/>
        <v>15</v>
      </c>
      <c r="X50" s="52">
        <f t="shared" si="11"/>
        <v>15</v>
      </c>
      <c r="Y50" s="14" t="s">
        <v>37</v>
      </c>
      <c r="Z50" s="53">
        <f t="shared" si="12"/>
        <v>0</v>
      </c>
      <c r="AA50" s="54">
        <f t="shared" si="13"/>
        <v>0</v>
      </c>
      <c r="AB50" s="55">
        <v>1000</v>
      </c>
      <c r="AC50" s="125">
        <f>SUM(I50,L50,O50,R50,U50,X50,AA50)-Y888</f>
        <v>885</v>
      </c>
      <c r="AD50" s="19" t="s">
        <v>19</v>
      </c>
      <c r="AE50" s="57" t="str">
        <f t="shared" si="14"/>
        <v>ج-یک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21.95" customHeight="1">
      <c r="A51" s="16">
        <f t="shared" si="15"/>
        <v>48</v>
      </c>
      <c r="B51" s="149" t="s">
        <v>65</v>
      </c>
      <c r="C51" s="149" t="s">
        <v>1254</v>
      </c>
      <c r="D51" s="149" t="s">
        <v>1255</v>
      </c>
      <c r="E51" s="149">
        <v>1989551092</v>
      </c>
      <c r="F51" s="149" t="s">
        <v>80</v>
      </c>
      <c r="G51" s="11" t="s">
        <v>32</v>
      </c>
      <c r="H51" s="41">
        <f t="shared" si="0"/>
        <v>100</v>
      </c>
      <c r="I51" s="42">
        <f t="shared" si="1"/>
        <v>200</v>
      </c>
      <c r="J51" s="15">
        <v>7000</v>
      </c>
      <c r="K51" s="43">
        <f t="shared" si="2"/>
        <v>70</v>
      </c>
      <c r="L51" s="44">
        <f t="shared" si="3"/>
        <v>140</v>
      </c>
      <c r="M51" s="10" t="s">
        <v>31</v>
      </c>
      <c r="N51" s="45">
        <f t="shared" si="4"/>
        <v>70</v>
      </c>
      <c r="O51" s="46">
        <f t="shared" si="5"/>
        <v>140</v>
      </c>
      <c r="P51" s="12" t="s">
        <v>13</v>
      </c>
      <c r="Q51" s="47">
        <f t="shared" si="6"/>
        <v>70</v>
      </c>
      <c r="R51" s="48">
        <f t="shared" si="7"/>
        <v>140</v>
      </c>
      <c r="S51" s="13" t="s">
        <v>31</v>
      </c>
      <c r="T51" s="49">
        <f t="shared" si="8"/>
        <v>70</v>
      </c>
      <c r="U51" s="50">
        <f t="shared" si="9"/>
        <v>70</v>
      </c>
      <c r="V51" s="18">
        <v>3</v>
      </c>
      <c r="W51" s="51">
        <f t="shared" si="10"/>
        <v>15</v>
      </c>
      <c r="X51" s="52">
        <f t="shared" si="11"/>
        <v>15</v>
      </c>
      <c r="Y51" s="14" t="s">
        <v>37</v>
      </c>
      <c r="Z51" s="53">
        <f t="shared" si="12"/>
        <v>0</v>
      </c>
      <c r="AA51" s="54">
        <f t="shared" si="13"/>
        <v>0</v>
      </c>
      <c r="AB51" s="55">
        <v>1000</v>
      </c>
      <c r="AC51" s="125">
        <f>SUM(I51,L51,O51,R51,U51,X51,AA51)-Y889</f>
        <v>705</v>
      </c>
      <c r="AD51" s="19" t="s">
        <v>22</v>
      </c>
      <c r="AE51" s="57" t="str">
        <f t="shared" si="14"/>
        <v>ج-دو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21.95" customHeight="1">
      <c r="A52" s="16">
        <f t="shared" si="15"/>
        <v>49</v>
      </c>
      <c r="B52" s="149" t="s">
        <v>65</v>
      </c>
      <c r="C52" s="149" t="s">
        <v>1256</v>
      </c>
      <c r="D52" s="149" t="s">
        <v>1256</v>
      </c>
      <c r="E52" s="149">
        <v>1971550345</v>
      </c>
      <c r="F52" s="149" t="s">
        <v>1257</v>
      </c>
      <c r="G52" s="11" t="s">
        <v>32</v>
      </c>
      <c r="H52" s="41">
        <f t="shared" si="0"/>
        <v>100</v>
      </c>
      <c r="I52" s="42">
        <f t="shared" si="1"/>
        <v>200</v>
      </c>
      <c r="J52" s="15">
        <v>4000</v>
      </c>
      <c r="K52" s="43">
        <f t="shared" si="2"/>
        <v>40</v>
      </c>
      <c r="L52" s="44">
        <f t="shared" si="3"/>
        <v>80</v>
      </c>
      <c r="M52" s="10" t="s">
        <v>31</v>
      </c>
      <c r="N52" s="45">
        <f t="shared" si="4"/>
        <v>70</v>
      </c>
      <c r="O52" s="46">
        <f t="shared" si="5"/>
        <v>140</v>
      </c>
      <c r="P52" s="12" t="s">
        <v>13</v>
      </c>
      <c r="Q52" s="47">
        <f t="shared" si="6"/>
        <v>70</v>
      </c>
      <c r="R52" s="48">
        <f t="shared" si="7"/>
        <v>140</v>
      </c>
      <c r="S52" s="13" t="s">
        <v>29</v>
      </c>
      <c r="T52" s="49">
        <f t="shared" si="8"/>
        <v>50</v>
      </c>
      <c r="U52" s="50">
        <f t="shared" si="9"/>
        <v>50</v>
      </c>
      <c r="V52" s="18">
        <v>3</v>
      </c>
      <c r="W52" s="51">
        <f t="shared" si="10"/>
        <v>15</v>
      </c>
      <c r="X52" s="52">
        <f t="shared" si="11"/>
        <v>15</v>
      </c>
      <c r="Y52" s="14" t="s">
        <v>37</v>
      </c>
      <c r="Z52" s="53">
        <f t="shared" si="12"/>
        <v>0</v>
      </c>
      <c r="AA52" s="54">
        <f t="shared" si="13"/>
        <v>0</v>
      </c>
      <c r="AB52" s="55">
        <v>1000</v>
      </c>
      <c r="AC52" s="125">
        <f>SUM(I52,L52,O52,R52,U52,X52,AA52)-Y890</f>
        <v>625</v>
      </c>
      <c r="AD52" s="19" t="s">
        <v>593</v>
      </c>
      <c r="AE52" s="57" t="str">
        <f t="shared" si="14"/>
        <v>ب-سوم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21.95" customHeight="1">
      <c r="A53" s="16">
        <f t="shared" si="15"/>
        <v>50</v>
      </c>
      <c r="B53" s="149" t="s">
        <v>65</v>
      </c>
      <c r="C53" s="149" t="s">
        <v>1258</v>
      </c>
      <c r="D53" s="149" t="s">
        <v>1259</v>
      </c>
      <c r="E53" s="149">
        <v>1742296572</v>
      </c>
      <c r="F53" s="149" t="s">
        <v>80</v>
      </c>
      <c r="G53" s="11" t="s">
        <v>31</v>
      </c>
      <c r="H53" s="41">
        <f t="shared" si="0"/>
        <v>70</v>
      </c>
      <c r="I53" s="42">
        <f t="shared" si="1"/>
        <v>140</v>
      </c>
      <c r="J53" s="15">
        <v>7000</v>
      </c>
      <c r="K53" s="43">
        <f t="shared" si="2"/>
        <v>70</v>
      </c>
      <c r="L53" s="44">
        <f t="shared" si="3"/>
        <v>140</v>
      </c>
      <c r="M53" s="10" t="s">
        <v>32</v>
      </c>
      <c r="N53" s="45">
        <f t="shared" si="4"/>
        <v>100</v>
      </c>
      <c r="O53" s="46">
        <f t="shared" si="5"/>
        <v>200</v>
      </c>
      <c r="P53" s="12" t="s">
        <v>12</v>
      </c>
      <c r="Q53" s="47">
        <f t="shared" si="6"/>
        <v>100</v>
      </c>
      <c r="R53" s="48">
        <f t="shared" si="7"/>
        <v>200</v>
      </c>
      <c r="S53" s="13" t="s">
        <v>29</v>
      </c>
      <c r="T53" s="49">
        <f t="shared" si="8"/>
        <v>50</v>
      </c>
      <c r="U53" s="50">
        <f t="shared" si="9"/>
        <v>50</v>
      </c>
      <c r="V53" s="18">
        <v>3</v>
      </c>
      <c r="W53" s="51">
        <f t="shared" si="10"/>
        <v>15</v>
      </c>
      <c r="X53" s="52">
        <f t="shared" si="11"/>
        <v>15</v>
      </c>
      <c r="Y53" s="14" t="s">
        <v>37</v>
      </c>
      <c r="Z53" s="53">
        <f t="shared" si="12"/>
        <v>0</v>
      </c>
      <c r="AA53" s="54">
        <f t="shared" si="13"/>
        <v>0</v>
      </c>
      <c r="AB53" s="55">
        <v>1000</v>
      </c>
      <c r="AC53" s="125">
        <f>SUM(I53,L53,O53,R53,U53,X53,AA53)-Y891</f>
        <v>745</v>
      </c>
      <c r="AD53" s="19" t="s">
        <v>22</v>
      </c>
      <c r="AE53" s="57" t="str">
        <f t="shared" si="14"/>
        <v>ج-دو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21.95" customHeight="1">
      <c r="A54" s="16">
        <f t="shared" si="15"/>
        <v>51</v>
      </c>
      <c r="B54" s="149" t="s">
        <v>65</v>
      </c>
      <c r="C54" s="149" t="s">
        <v>1260</v>
      </c>
      <c r="D54" s="149" t="s">
        <v>1261</v>
      </c>
      <c r="E54" s="149">
        <v>1743393751</v>
      </c>
      <c r="F54" s="149" t="s">
        <v>126</v>
      </c>
      <c r="G54" s="11" t="s">
        <v>31</v>
      </c>
      <c r="H54" s="41">
        <f t="shared" si="0"/>
        <v>70</v>
      </c>
      <c r="I54" s="42">
        <f t="shared" si="1"/>
        <v>140</v>
      </c>
      <c r="J54" s="15">
        <v>3000</v>
      </c>
      <c r="K54" s="43">
        <f t="shared" si="2"/>
        <v>30</v>
      </c>
      <c r="L54" s="44">
        <f t="shared" si="3"/>
        <v>60</v>
      </c>
      <c r="M54" s="10" t="s">
        <v>32</v>
      </c>
      <c r="N54" s="45">
        <f t="shared" si="4"/>
        <v>100</v>
      </c>
      <c r="O54" s="46">
        <f t="shared" si="5"/>
        <v>200</v>
      </c>
      <c r="P54" s="12" t="s">
        <v>14</v>
      </c>
      <c r="Q54" s="47">
        <f t="shared" si="6"/>
        <v>50</v>
      </c>
      <c r="R54" s="48">
        <f t="shared" si="7"/>
        <v>100</v>
      </c>
      <c r="S54" s="13" t="s">
        <v>29</v>
      </c>
      <c r="T54" s="49">
        <f t="shared" si="8"/>
        <v>50</v>
      </c>
      <c r="U54" s="50">
        <f t="shared" si="9"/>
        <v>50</v>
      </c>
      <c r="V54" s="18">
        <v>1</v>
      </c>
      <c r="W54" s="51">
        <f t="shared" si="10"/>
        <v>5</v>
      </c>
      <c r="X54" s="52">
        <f t="shared" si="11"/>
        <v>5</v>
      </c>
      <c r="Y54" s="14" t="s">
        <v>37</v>
      </c>
      <c r="Z54" s="53">
        <f t="shared" si="12"/>
        <v>0</v>
      </c>
      <c r="AA54" s="54">
        <f t="shared" si="13"/>
        <v>0</v>
      </c>
      <c r="AB54" s="55">
        <v>1000</v>
      </c>
      <c r="AC54" s="125">
        <f>SUM(I54,L54,O54,R54,U54,X54,AA54)-Y892</f>
        <v>555</v>
      </c>
      <c r="AD54" s="19" t="s">
        <v>592</v>
      </c>
      <c r="AE54" s="57" t="str">
        <f t="shared" si="14"/>
        <v>ج-سوم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21.95" customHeight="1">
      <c r="A55" s="16">
        <f t="shared" si="15"/>
        <v>52</v>
      </c>
      <c r="B55" s="149" t="s">
        <v>65</v>
      </c>
      <c r="C55" s="149" t="s">
        <v>1262</v>
      </c>
      <c r="D55" s="149" t="s">
        <v>1263</v>
      </c>
      <c r="E55" s="149">
        <v>1881721515</v>
      </c>
      <c r="F55" s="149" t="s">
        <v>1264</v>
      </c>
      <c r="G55" s="11" t="s">
        <v>32</v>
      </c>
      <c r="H55" s="41">
        <f t="shared" si="0"/>
        <v>100</v>
      </c>
      <c r="I55" s="42">
        <f t="shared" si="1"/>
        <v>200</v>
      </c>
      <c r="J55" s="15">
        <v>5000</v>
      </c>
      <c r="K55" s="43">
        <f t="shared" si="2"/>
        <v>50</v>
      </c>
      <c r="L55" s="44">
        <f t="shared" si="3"/>
        <v>100</v>
      </c>
      <c r="M55" s="10" t="s">
        <v>32</v>
      </c>
      <c r="N55" s="45">
        <f t="shared" si="4"/>
        <v>100</v>
      </c>
      <c r="O55" s="46">
        <f t="shared" si="5"/>
        <v>200</v>
      </c>
      <c r="P55" s="12" t="s">
        <v>12</v>
      </c>
      <c r="Q55" s="47">
        <f t="shared" si="6"/>
        <v>100</v>
      </c>
      <c r="R55" s="48">
        <f t="shared" si="7"/>
        <v>200</v>
      </c>
      <c r="S55" s="13" t="s">
        <v>28</v>
      </c>
      <c r="T55" s="49">
        <f t="shared" si="8"/>
        <v>35</v>
      </c>
      <c r="U55" s="50">
        <f t="shared" si="9"/>
        <v>35</v>
      </c>
      <c r="V55" s="18">
        <v>17</v>
      </c>
      <c r="W55" s="51">
        <f t="shared" si="10"/>
        <v>85</v>
      </c>
      <c r="X55" s="52">
        <f t="shared" si="11"/>
        <v>85</v>
      </c>
      <c r="Y55" s="14" t="s">
        <v>37</v>
      </c>
      <c r="Z55" s="53">
        <f t="shared" si="12"/>
        <v>0</v>
      </c>
      <c r="AA55" s="54">
        <f t="shared" si="13"/>
        <v>0</v>
      </c>
      <c r="AB55" s="55">
        <v>1000</v>
      </c>
      <c r="AC55" s="125">
        <f>SUM(I55,L55,O55,R55,U55,X55,AA55)-Y893</f>
        <v>820</v>
      </c>
      <c r="AD55" s="19" t="s">
        <v>20</v>
      </c>
      <c r="AE55" s="57" t="str">
        <f t="shared" si="14"/>
        <v>الف-دو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21.95" customHeight="1">
      <c r="A56" s="16">
        <f t="shared" si="15"/>
        <v>53</v>
      </c>
      <c r="B56" s="149" t="s">
        <v>65</v>
      </c>
      <c r="C56" s="149" t="s">
        <v>1265</v>
      </c>
      <c r="D56" s="149" t="s">
        <v>1266</v>
      </c>
      <c r="E56" s="149">
        <v>1756938911</v>
      </c>
      <c r="F56" s="149" t="s">
        <v>1267</v>
      </c>
      <c r="G56" s="11" t="s">
        <v>32</v>
      </c>
      <c r="H56" s="41">
        <f t="shared" si="0"/>
        <v>100</v>
      </c>
      <c r="I56" s="42">
        <f t="shared" si="1"/>
        <v>200</v>
      </c>
      <c r="J56" s="15">
        <v>2000</v>
      </c>
      <c r="K56" s="43">
        <f t="shared" si="2"/>
        <v>20</v>
      </c>
      <c r="L56" s="44">
        <f t="shared" si="3"/>
        <v>40</v>
      </c>
      <c r="M56" s="10" t="s">
        <v>32</v>
      </c>
      <c r="N56" s="45">
        <f t="shared" si="4"/>
        <v>100</v>
      </c>
      <c r="O56" s="46">
        <f t="shared" si="5"/>
        <v>200</v>
      </c>
      <c r="P56" s="12" t="s">
        <v>12</v>
      </c>
      <c r="Q56" s="47">
        <f t="shared" si="6"/>
        <v>100</v>
      </c>
      <c r="R56" s="48">
        <f t="shared" si="7"/>
        <v>200</v>
      </c>
      <c r="S56" s="13" t="s">
        <v>28</v>
      </c>
      <c r="T56" s="49">
        <f t="shared" si="8"/>
        <v>35</v>
      </c>
      <c r="U56" s="50">
        <f t="shared" si="9"/>
        <v>35</v>
      </c>
      <c r="V56" s="18">
        <v>9</v>
      </c>
      <c r="W56" s="51">
        <f t="shared" si="10"/>
        <v>45</v>
      </c>
      <c r="X56" s="52">
        <f t="shared" si="11"/>
        <v>45</v>
      </c>
      <c r="Y56" s="14" t="s">
        <v>37</v>
      </c>
      <c r="Z56" s="53">
        <f t="shared" si="12"/>
        <v>0</v>
      </c>
      <c r="AA56" s="54">
        <f t="shared" si="13"/>
        <v>0</v>
      </c>
      <c r="AB56" s="55">
        <v>1000</v>
      </c>
      <c r="AC56" s="125">
        <f>SUM(I56,L56,O56,R56,U56,X56,AA56)-Y894</f>
        <v>720</v>
      </c>
      <c r="AD56" s="19" t="s">
        <v>22</v>
      </c>
      <c r="AE56" s="57" t="str">
        <f t="shared" si="14"/>
        <v>ج-دو</v>
      </c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21.95" customHeight="1">
      <c r="A57" s="16">
        <f t="shared" si="15"/>
        <v>54</v>
      </c>
      <c r="B57" s="149" t="s">
        <v>65</v>
      </c>
      <c r="C57" s="149" t="s">
        <v>1268</v>
      </c>
      <c r="D57" s="149" t="s">
        <v>1269</v>
      </c>
      <c r="E57" s="149">
        <v>1840950935</v>
      </c>
      <c r="F57" s="149" t="s">
        <v>1270</v>
      </c>
      <c r="G57" s="11" t="s">
        <v>32</v>
      </c>
      <c r="H57" s="41">
        <f t="shared" si="0"/>
        <v>100</v>
      </c>
      <c r="I57" s="42">
        <f t="shared" si="1"/>
        <v>200</v>
      </c>
      <c r="J57" s="15">
        <v>7000</v>
      </c>
      <c r="K57" s="43">
        <f t="shared" si="2"/>
        <v>70</v>
      </c>
      <c r="L57" s="44">
        <f t="shared" si="3"/>
        <v>140</v>
      </c>
      <c r="M57" s="10" t="s">
        <v>31</v>
      </c>
      <c r="N57" s="45">
        <f t="shared" si="4"/>
        <v>70</v>
      </c>
      <c r="O57" s="46">
        <f t="shared" si="5"/>
        <v>140</v>
      </c>
      <c r="P57" s="12" t="s">
        <v>13</v>
      </c>
      <c r="Q57" s="47">
        <f t="shared" si="6"/>
        <v>70</v>
      </c>
      <c r="R57" s="48">
        <f t="shared" si="7"/>
        <v>140</v>
      </c>
      <c r="S57" s="13" t="s">
        <v>28</v>
      </c>
      <c r="T57" s="49">
        <f t="shared" si="8"/>
        <v>35</v>
      </c>
      <c r="U57" s="50">
        <f t="shared" si="9"/>
        <v>35</v>
      </c>
      <c r="V57" s="18">
        <v>20</v>
      </c>
      <c r="W57" s="51">
        <f t="shared" si="10"/>
        <v>100</v>
      </c>
      <c r="X57" s="52">
        <f t="shared" si="11"/>
        <v>100</v>
      </c>
      <c r="Y57" s="14" t="s">
        <v>37</v>
      </c>
      <c r="Z57" s="53">
        <f t="shared" si="12"/>
        <v>0</v>
      </c>
      <c r="AA57" s="54">
        <f t="shared" si="13"/>
        <v>0</v>
      </c>
      <c r="AB57" s="55">
        <v>1000</v>
      </c>
      <c r="AC57" s="125">
        <f>SUM(I57,L57,O57,R57,U57,X57,AA57)-Y895</f>
        <v>755</v>
      </c>
      <c r="AD57" s="19" t="s">
        <v>21</v>
      </c>
      <c r="AE57" s="57" t="str">
        <f t="shared" si="14"/>
        <v>ب-دو</v>
      </c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21.95" customHeight="1">
      <c r="A58" s="16">
        <f t="shared" si="15"/>
        <v>55</v>
      </c>
      <c r="B58" s="149" t="s">
        <v>65</v>
      </c>
      <c r="C58" s="149" t="s">
        <v>1271</v>
      </c>
      <c r="D58" s="149" t="s">
        <v>1272</v>
      </c>
      <c r="E58" s="149">
        <v>1754421474</v>
      </c>
      <c r="F58" s="149" t="s">
        <v>82</v>
      </c>
      <c r="G58" s="11" t="s">
        <v>32</v>
      </c>
      <c r="H58" s="41">
        <f t="shared" si="0"/>
        <v>100</v>
      </c>
      <c r="I58" s="42">
        <f t="shared" si="1"/>
        <v>200</v>
      </c>
      <c r="J58" s="15">
        <v>4000</v>
      </c>
      <c r="K58" s="43">
        <f t="shared" si="2"/>
        <v>40</v>
      </c>
      <c r="L58" s="44">
        <f t="shared" si="3"/>
        <v>80</v>
      </c>
      <c r="M58" s="10" t="s">
        <v>32</v>
      </c>
      <c r="N58" s="45">
        <f t="shared" si="4"/>
        <v>100</v>
      </c>
      <c r="O58" s="46">
        <f t="shared" si="5"/>
        <v>200</v>
      </c>
      <c r="P58" s="12" t="s">
        <v>14</v>
      </c>
      <c r="Q58" s="47">
        <f t="shared" si="6"/>
        <v>50</v>
      </c>
      <c r="R58" s="48">
        <f t="shared" si="7"/>
        <v>100</v>
      </c>
      <c r="S58" s="13" t="s">
        <v>28</v>
      </c>
      <c r="T58" s="49">
        <f t="shared" si="8"/>
        <v>35</v>
      </c>
      <c r="U58" s="50">
        <f t="shared" si="9"/>
        <v>35</v>
      </c>
      <c r="V58" s="18">
        <v>3</v>
      </c>
      <c r="W58" s="51">
        <f t="shared" si="10"/>
        <v>15</v>
      </c>
      <c r="X58" s="52">
        <f t="shared" si="11"/>
        <v>15</v>
      </c>
      <c r="Y58" s="14" t="s">
        <v>37</v>
      </c>
      <c r="Z58" s="53">
        <f t="shared" si="12"/>
        <v>0</v>
      </c>
      <c r="AA58" s="54">
        <f t="shared" si="13"/>
        <v>0</v>
      </c>
      <c r="AB58" s="55">
        <v>1000</v>
      </c>
      <c r="AC58" s="125">
        <f>SUM(I58,L58,O58,R58,U58,X58,AA58)-Y896</f>
        <v>630</v>
      </c>
      <c r="AD58" s="19" t="s">
        <v>593</v>
      </c>
      <c r="AE58" s="57" t="str">
        <f t="shared" si="14"/>
        <v>ب-سوم</v>
      </c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21.95" customHeight="1">
      <c r="A59" s="16">
        <f t="shared" si="15"/>
        <v>56</v>
      </c>
      <c r="B59" s="149" t="s">
        <v>65</v>
      </c>
      <c r="C59" s="149" t="s">
        <v>1273</v>
      </c>
      <c r="D59" s="149" t="s">
        <v>1274</v>
      </c>
      <c r="E59" s="149">
        <v>2003289070</v>
      </c>
      <c r="F59" s="149" t="s">
        <v>1193</v>
      </c>
      <c r="G59" s="11" t="s">
        <v>32</v>
      </c>
      <c r="H59" s="41">
        <f t="shared" si="0"/>
        <v>100</v>
      </c>
      <c r="I59" s="42">
        <f t="shared" si="1"/>
        <v>200</v>
      </c>
      <c r="J59" s="15">
        <v>10000</v>
      </c>
      <c r="K59" s="43">
        <f t="shared" si="2"/>
        <v>100</v>
      </c>
      <c r="L59" s="44">
        <f t="shared" si="3"/>
        <v>200</v>
      </c>
      <c r="M59" s="10" t="s">
        <v>31</v>
      </c>
      <c r="N59" s="45">
        <f t="shared" si="4"/>
        <v>70</v>
      </c>
      <c r="O59" s="46">
        <f t="shared" si="5"/>
        <v>140</v>
      </c>
      <c r="P59" s="12" t="s">
        <v>13</v>
      </c>
      <c r="Q59" s="47">
        <f t="shared" si="6"/>
        <v>70</v>
      </c>
      <c r="R59" s="48">
        <f t="shared" si="7"/>
        <v>140</v>
      </c>
      <c r="S59" s="13" t="s">
        <v>28</v>
      </c>
      <c r="T59" s="49">
        <f t="shared" si="8"/>
        <v>35</v>
      </c>
      <c r="U59" s="50">
        <f t="shared" si="9"/>
        <v>35</v>
      </c>
      <c r="V59" s="18">
        <v>20</v>
      </c>
      <c r="W59" s="51">
        <f t="shared" si="10"/>
        <v>100</v>
      </c>
      <c r="X59" s="52">
        <f t="shared" si="11"/>
        <v>100</v>
      </c>
      <c r="Y59" s="14" t="s">
        <v>37</v>
      </c>
      <c r="Z59" s="53">
        <f t="shared" si="12"/>
        <v>0</v>
      </c>
      <c r="AA59" s="54">
        <f t="shared" si="13"/>
        <v>0</v>
      </c>
      <c r="AB59" s="55">
        <v>1000</v>
      </c>
      <c r="AC59" s="125">
        <f>SUM(I59,L59,O59,R59,U59,X59,AA59)-Y897</f>
        <v>815</v>
      </c>
      <c r="AD59" s="19" t="s">
        <v>20</v>
      </c>
      <c r="AE59" s="57" t="str">
        <f t="shared" si="14"/>
        <v>الف-دو</v>
      </c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21.95" customHeight="1">
      <c r="A60" s="16">
        <f t="shared" si="15"/>
        <v>57</v>
      </c>
      <c r="B60" s="149" t="s">
        <v>65</v>
      </c>
      <c r="C60" s="149" t="s">
        <v>1275</v>
      </c>
      <c r="D60" s="149" t="s">
        <v>1276</v>
      </c>
      <c r="E60" s="149">
        <v>1881532763</v>
      </c>
      <c r="F60" s="149" t="s">
        <v>80</v>
      </c>
      <c r="G60" s="11" t="s">
        <v>32</v>
      </c>
      <c r="H60" s="41">
        <f t="shared" si="0"/>
        <v>100</v>
      </c>
      <c r="I60" s="42">
        <f t="shared" si="1"/>
        <v>200</v>
      </c>
      <c r="J60" s="15">
        <v>9000</v>
      </c>
      <c r="K60" s="43">
        <f t="shared" si="2"/>
        <v>90</v>
      </c>
      <c r="L60" s="44">
        <f t="shared" si="3"/>
        <v>180</v>
      </c>
      <c r="M60" s="10" t="s">
        <v>32</v>
      </c>
      <c r="N60" s="45">
        <f t="shared" si="4"/>
        <v>100</v>
      </c>
      <c r="O60" s="46">
        <f t="shared" si="5"/>
        <v>200</v>
      </c>
      <c r="P60" s="12" t="s">
        <v>12</v>
      </c>
      <c r="Q60" s="47">
        <f t="shared" si="6"/>
        <v>100</v>
      </c>
      <c r="R60" s="48">
        <f t="shared" si="7"/>
        <v>200</v>
      </c>
      <c r="S60" s="13" t="s">
        <v>31</v>
      </c>
      <c r="T60" s="49">
        <f t="shared" si="8"/>
        <v>70</v>
      </c>
      <c r="U60" s="50">
        <f t="shared" si="9"/>
        <v>70</v>
      </c>
      <c r="V60" s="18">
        <v>20</v>
      </c>
      <c r="W60" s="51">
        <f t="shared" si="10"/>
        <v>100</v>
      </c>
      <c r="X60" s="52">
        <f t="shared" si="11"/>
        <v>100</v>
      </c>
      <c r="Y60" s="14" t="s">
        <v>37</v>
      </c>
      <c r="Z60" s="53">
        <f t="shared" si="12"/>
        <v>0</v>
      </c>
      <c r="AA60" s="54">
        <f t="shared" si="13"/>
        <v>0</v>
      </c>
      <c r="AB60" s="55">
        <v>1000</v>
      </c>
      <c r="AC60" s="125">
        <f>SUM(I60,L60,O60,R60,U60,X60,AA60)-Y898</f>
        <v>950</v>
      </c>
      <c r="AD60" s="19" t="s">
        <v>18</v>
      </c>
      <c r="AE60" s="57" t="str">
        <f t="shared" si="14"/>
        <v>ب-یک</v>
      </c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21.95" customHeight="1">
      <c r="A61" s="16">
        <f t="shared" si="15"/>
        <v>58</v>
      </c>
      <c r="B61" s="149" t="s">
        <v>65</v>
      </c>
      <c r="C61" s="149" t="s">
        <v>1277</v>
      </c>
      <c r="D61" s="149" t="s">
        <v>1278</v>
      </c>
      <c r="E61" s="149">
        <v>5559792829</v>
      </c>
      <c r="F61" s="149" t="s">
        <v>1279</v>
      </c>
      <c r="G61" s="11" t="s">
        <v>32</v>
      </c>
      <c r="H61" s="41">
        <f t="shared" si="0"/>
        <v>100</v>
      </c>
      <c r="I61" s="42">
        <f t="shared" si="1"/>
        <v>200</v>
      </c>
      <c r="J61" s="15">
        <v>10000</v>
      </c>
      <c r="K61" s="43">
        <f t="shared" si="2"/>
        <v>100</v>
      </c>
      <c r="L61" s="44">
        <f t="shared" si="3"/>
        <v>200</v>
      </c>
      <c r="M61" s="10" t="s">
        <v>32</v>
      </c>
      <c r="N61" s="45">
        <f t="shared" si="4"/>
        <v>100</v>
      </c>
      <c r="O61" s="46">
        <f t="shared" si="5"/>
        <v>200</v>
      </c>
      <c r="P61" s="12" t="s">
        <v>12</v>
      </c>
      <c r="Q61" s="47">
        <f t="shared" si="6"/>
        <v>100</v>
      </c>
      <c r="R61" s="48">
        <f t="shared" si="7"/>
        <v>200</v>
      </c>
      <c r="S61" s="13" t="s">
        <v>31</v>
      </c>
      <c r="T61" s="49">
        <f t="shared" si="8"/>
        <v>70</v>
      </c>
      <c r="U61" s="50">
        <f t="shared" si="9"/>
        <v>70</v>
      </c>
      <c r="V61" s="18">
        <v>11</v>
      </c>
      <c r="W61" s="51">
        <f t="shared" si="10"/>
        <v>55</v>
      </c>
      <c r="X61" s="52">
        <f t="shared" si="11"/>
        <v>55</v>
      </c>
      <c r="Y61" s="14" t="s">
        <v>37</v>
      </c>
      <c r="Z61" s="53">
        <f t="shared" si="12"/>
        <v>0</v>
      </c>
      <c r="AA61" s="54">
        <f t="shared" si="13"/>
        <v>0</v>
      </c>
      <c r="AB61" s="55">
        <v>1000</v>
      </c>
      <c r="AC61" s="125">
        <f>SUM(I61,L61,O61,R61,U61,X61,AA61)-Y899</f>
        <v>925</v>
      </c>
      <c r="AD61" s="19" t="s">
        <v>18</v>
      </c>
      <c r="AE61" s="57" t="str">
        <f t="shared" si="14"/>
        <v>ب-یک</v>
      </c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21.95" customHeight="1">
      <c r="A62" s="16">
        <f t="shared" si="15"/>
        <v>59</v>
      </c>
      <c r="B62" s="149" t="s">
        <v>65</v>
      </c>
      <c r="C62" s="149" t="s">
        <v>1280</v>
      </c>
      <c r="D62" s="149" t="s">
        <v>1281</v>
      </c>
      <c r="E62" s="149">
        <v>1815851473</v>
      </c>
      <c r="F62" s="149" t="s">
        <v>80</v>
      </c>
      <c r="G62" s="11" t="s">
        <v>32</v>
      </c>
      <c r="H62" s="41">
        <f t="shared" si="0"/>
        <v>100</v>
      </c>
      <c r="I62" s="42">
        <f t="shared" si="1"/>
        <v>200</v>
      </c>
      <c r="J62" s="15">
        <v>7000</v>
      </c>
      <c r="K62" s="43">
        <f t="shared" si="2"/>
        <v>70</v>
      </c>
      <c r="L62" s="44">
        <f t="shared" si="3"/>
        <v>140</v>
      </c>
      <c r="M62" s="10" t="s">
        <v>32</v>
      </c>
      <c r="N62" s="45">
        <f t="shared" si="4"/>
        <v>100</v>
      </c>
      <c r="O62" s="46">
        <f t="shared" si="5"/>
        <v>200</v>
      </c>
      <c r="P62" s="12" t="s">
        <v>12</v>
      </c>
      <c r="Q62" s="47">
        <f t="shared" si="6"/>
        <v>100</v>
      </c>
      <c r="R62" s="48">
        <f t="shared" si="7"/>
        <v>200</v>
      </c>
      <c r="S62" s="13" t="s">
        <v>29</v>
      </c>
      <c r="T62" s="49">
        <f t="shared" si="8"/>
        <v>50</v>
      </c>
      <c r="U62" s="50">
        <f t="shared" si="9"/>
        <v>50</v>
      </c>
      <c r="V62" s="18">
        <v>17</v>
      </c>
      <c r="W62" s="51">
        <f t="shared" si="10"/>
        <v>85</v>
      </c>
      <c r="X62" s="52">
        <f t="shared" si="11"/>
        <v>85</v>
      </c>
      <c r="Y62" s="14" t="s">
        <v>37</v>
      </c>
      <c r="Z62" s="53">
        <f t="shared" si="12"/>
        <v>0</v>
      </c>
      <c r="AA62" s="54">
        <f t="shared" si="13"/>
        <v>0</v>
      </c>
      <c r="AB62" s="55">
        <v>1000</v>
      </c>
      <c r="AC62" s="125">
        <f>SUM(I62,L62,O62,R62,U62,X62,AA62)-Y900</f>
        <v>875</v>
      </c>
      <c r="AD62" s="19" t="s">
        <v>19</v>
      </c>
      <c r="AE62" s="57" t="str">
        <f t="shared" si="14"/>
        <v>ج-یک</v>
      </c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21.95" customHeight="1">
      <c r="A63" s="16">
        <f t="shared" si="15"/>
        <v>60</v>
      </c>
      <c r="B63" s="149" t="s">
        <v>65</v>
      </c>
      <c r="C63" s="149" t="s">
        <v>1282</v>
      </c>
      <c r="D63" s="149" t="s">
        <v>1283</v>
      </c>
      <c r="E63" s="149">
        <v>1970387297</v>
      </c>
      <c r="F63" s="149" t="s">
        <v>1284</v>
      </c>
      <c r="G63" s="11" t="s">
        <v>32</v>
      </c>
      <c r="H63" s="41">
        <f t="shared" si="0"/>
        <v>100</v>
      </c>
      <c r="I63" s="42">
        <f t="shared" si="1"/>
        <v>200</v>
      </c>
      <c r="J63" s="15">
        <v>2000</v>
      </c>
      <c r="K63" s="43">
        <f t="shared" si="2"/>
        <v>20</v>
      </c>
      <c r="L63" s="44">
        <f t="shared" si="3"/>
        <v>40</v>
      </c>
      <c r="M63" s="10" t="s">
        <v>32</v>
      </c>
      <c r="N63" s="45">
        <f t="shared" si="4"/>
        <v>100</v>
      </c>
      <c r="O63" s="46">
        <f t="shared" si="5"/>
        <v>200</v>
      </c>
      <c r="P63" s="12" t="s">
        <v>12</v>
      </c>
      <c r="Q63" s="47">
        <f t="shared" si="6"/>
        <v>100</v>
      </c>
      <c r="R63" s="48">
        <f t="shared" si="7"/>
        <v>200</v>
      </c>
      <c r="S63" s="13" t="s">
        <v>30</v>
      </c>
      <c r="T63" s="49">
        <f t="shared" si="8"/>
        <v>100</v>
      </c>
      <c r="U63" s="50">
        <f t="shared" si="9"/>
        <v>100</v>
      </c>
      <c r="V63" s="18">
        <v>7</v>
      </c>
      <c r="W63" s="51">
        <f t="shared" si="10"/>
        <v>35</v>
      </c>
      <c r="X63" s="52">
        <f t="shared" si="11"/>
        <v>35</v>
      </c>
      <c r="Y63" s="14" t="s">
        <v>37</v>
      </c>
      <c r="Z63" s="53">
        <f t="shared" si="12"/>
        <v>0</v>
      </c>
      <c r="AA63" s="54">
        <f t="shared" si="13"/>
        <v>0</v>
      </c>
      <c r="AB63" s="55">
        <v>1000</v>
      </c>
      <c r="AC63" s="125">
        <f>SUM(I63,L63,O63,R63,U63,X63,AA63)-Y901</f>
        <v>775</v>
      </c>
      <c r="AD63" s="19" t="s">
        <v>21</v>
      </c>
      <c r="AE63" s="57" t="str">
        <f t="shared" si="14"/>
        <v>ب-دو</v>
      </c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21.95" customHeight="1">
      <c r="A64" s="16">
        <f t="shared" si="15"/>
        <v>61</v>
      </c>
      <c r="B64" s="149" t="s">
        <v>65</v>
      </c>
      <c r="C64" s="149" t="s">
        <v>1285</v>
      </c>
      <c r="D64" s="149" t="s">
        <v>1286</v>
      </c>
      <c r="E64" s="149">
        <v>1750593106</v>
      </c>
      <c r="F64" s="149" t="s">
        <v>82</v>
      </c>
      <c r="G64" s="11" t="s">
        <v>32</v>
      </c>
      <c r="H64" s="41">
        <f t="shared" si="0"/>
        <v>100</v>
      </c>
      <c r="I64" s="42">
        <f t="shared" si="1"/>
        <v>200</v>
      </c>
      <c r="J64" s="15">
        <v>1000</v>
      </c>
      <c r="K64" s="43">
        <f t="shared" si="2"/>
        <v>10</v>
      </c>
      <c r="L64" s="44">
        <f t="shared" si="3"/>
        <v>20</v>
      </c>
      <c r="M64" s="10" t="s">
        <v>31</v>
      </c>
      <c r="N64" s="45">
        <f t="shared" si="4"/>
        <v>70</v>
      </c>
      <c r="O64" s="46">
        <f t="shared" si="5"/>
        <v>140</v>
      </c>
      <c r="P64" s="12">
        <v>0</v>
      </c>
      <c r="Q64" s="47">
        <f t="shared" si="6"/>
        <v>0</v>
      </c>
      <c r="R64" s="48">
        <f t="shared" si="7"/>
        <v>0</v>
      </c>
      <c r="S64" s="13" t="s">
        <v>29</v>
      </c>
      <c r="T64" s="49">
        <f t="shared" si="8"/>
        <v>50</v>
      </c>
      <c r="U64" s="50">
        <f t="shared" si="9"/>
        <v>50</v>
      </c>
      <c r="V64" s="18">
        <v>20</v>
      </c>
      <c r="W64" s="51">
        <f t="shared" si="10"/>
        <v>100</v>
      </c>
      <c r="X64" s="52">
        <f t="shared" si="11"/>
        <v>100</v>
      </c>
      <c r="Y64" s="14" t="s">
        <v>37</v>
      </c>
      <c r="Z64" s="53">
        <f t="shared" si="12"/>
        <v>0</v>
      </c>
      <c r="AA64" s="54">
        <f t="shared" si="13"/>
        <v>0</v>
      </c>
      <c r="AB64" s="55">
        <v>1000</v>
      </c>
      <c r="AC64" s="125">
        <f>SUM(I64,L64,O64,R64,U64,X64,AA64)-Y902</f>
        <v>510</v>
      </c>
      <c r="AD64" s="19" t="s">
        <v>23</v>
      </c>
      <c r="AE64" s="57" t="str">
        <f t="shared" si="14"/>
        <v>الف-چهارم</v>
      </c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1:47" ht="21.95" customHeight="1">
      <c r="A65" s="16">
        <f t="shared" si="15"/>
        <v>62</v>
      </c>
      <c r="B65" s="149" t="s">
        <v>65</v>
      </c>
      <c r="C65" s="149" t="s">
        <v>1287</v>
      </c>
      <c r="D65" s="149" t="s">
        <v>1288</v>
      </c>
      <c r="E65" s="149">
        <v>1755584776</v>
      </c>
      <c r="F65" s="149" t="s">
        <v>573</v>
      </c>
      <c r="G65" s="11" t="s">
        <v>32</v>
      </c>
      <c r="H65" s="41">
        <f t="shared" si="0"/>
        <v>100</v>
      </c>
      <c r="I65" s="42">
        <f t="shared" si="1"/>
        <v>200</v>
      </c>
      <c r="J65" s="15">
        <v>2000</v>
      </c>
      <c r="K65" s="43">
        <f t="shared" si="2"/>
        <v>20</v>
      </c>
      <c r="L65" s="44">
        <f t="shared" si="3"/>
        <v>40</v>
      </c>
      <c r="M65" s="10" t="s">
        <v>31</v>
      </c>
      <c r="N65" s="45">
        <f t="shared" si="4"/>
        <v>70</v>
      </c>
      <c r="O65" s="46">
        <f t="shared" si="5"/>
        <v>140</v>
      </c>
      <c r="P65" s="12" t="s">
        <v>12</v>
      </c>
      <c r="Q65" s="47">
        <f t="shared" si="6"/>
        <v>100</v>
      </c>
      <c r="R65" s="48">
        <f t="shared" si="7"/>
        <v>200</v>
      </c>
      <c r="S65" s="13" t="s">
        <v>28</v>
      </c>
      <c r="T65" s="49">
        <f t="shared" si="8"/>
        <v>35</v>
      </c>
      <c r="U65" s="50">
        <f t="shared" si="9"/>
        <v>35</v>
      </c>
      <c r="V65" s="18">
        <v>3</v>
      </c>
      <c r="W65" s="51">
        <f t="shared" si="10"/>
        <v>15</v>
      </c>
      <c r="X65" s="52">
        <f t="shared" si="11"/>
        <v>15</v>
      </c>
      <c r="Y65" s="14" t="s">
        <v>37</v>
      </c>
      <c r="Z65" s="53">
        <f t="shared" si="12"/>
        <v>0</v>
      </c>
      <c r="AA65" s="54">
        <f t="shared" si="13"/>
        <v>0</v>
      </c>
      <c r="AB65" s="55">
        <v>1000</v>
      </c>
      <c r="AC65" s="125">
        <f>SUM(I65,L65,O65,R65,U65,X65,AA65)-Y903</f>
        <v>630</v>
      </c>
      <c r="AD65" s="19" t="s">
        <v>593</v>
      </c>
      <c r="AE65" s="57" t="str">
        <f t="shared" si="14"/>
        <v>ب-سوم</v>
      </c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1:47" ht="21.95" customHeight="1">
      <c r="A66" s="16">
        <f t="shared" si="15"/>
        <v>63</v>
      </c>
      <c r="B66" s="149" t="s">
        <v>65</v>
      </c>
      <c r="C66" s="149" t="s">
        <v>1289</v>
      </c>
      <c r="D66" s="149" t="s">
        <v>1290</v>
      </c>
      <c r="E66" s="149">
        <v>1971838179</v>
      </c>
      <c r="F66" s="149" t="s">
        <v>1291</v>
      </c>
      <c r="G66" s="11" t="s">
        <v>32</v>
      </c>
      <c r="H66" s="41">
        <f t="shared" si="0"/>
        <v>100</v>
      </c>
      <c r="I66" s="42">
        <f t="shared" si="1"/>
        <v>200</v>
      </c>
      <c r="J66" s="15">
        <v>3000</v>
      </c>
      <c r="K66" s="43">
        <f t="shared" si="2"/>
        <v>30</v>
      </c>
      <c r="L66" s="44">
        <f t="shared" si="3"/>
        <v>60</v>
      </c>
      <c r="M66" s="10" t="s">
        <v>32</v>
      </c>
      <c r="N66" s="45">
        <f t="shared" si="4"/>
        <v>100</v>
      </c>
      <c r="O66" s="46">
        <f t="shared" si="5"/>
        <v>200</v>
      </c>
      <c r="P66" s="12" t="s">
        <v>13</v>
      </c>
      <c r="Q66" s="47">
        <f t="shared" si="6"/>
        <v>70</v>
      </c>
      <c r="R66" s="48">
        <f t="shared" si="7"/>
        <v>140</v>
      </c>
      <c r="S66" s="13" t="s">
        <v>29</v>
      </c>
      <c r="T66" s="49">
        <f t="shared" si="8"/>
        <v>50</v>
      </c>
      <c r="U66" s="50">
        <f t="shared" si="9"/>
        <v>50</v>
      </c>
      <c r="V66" s="18">
        <v>17</v>
      </c>
      <c r="W66" s="51">
        <f t="shared" si="10"/>
        <v>85</v>
      </c>
      <c r="X66" s="52">
        <f t="shared" si="11"/>
        <v>85</v>
      </c>
      <c r="Y66" s="14" t="s">
        <v>37</v>
      </c>
      <c r="Z66" s="53">
        <f t="shared" si="12"/>
        <v>0</v>
      </c>
      <c r="AA66" s="54">
        <f t="shared" si="13"/>
        <v>0</v>
      </c>
      <c r="AB66" s="55">
        <v>1000</v>
      </c>
      <c r="AC66" s="125">
        <f>SUM(I66,L66,O66,R66,U66,X66,AA66)-Y904</f>
        <v>735</v>
      </c>
      <c r="AD66" s="19" t="s">
        <v>22</v>
      </c>
      <c r="AE66" s="57" t="str">
        <f t="shared" si="14"/>
        <v>ج-دو</v>
      </c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ht="21.95" customHeight="1">
      <c r="A67" s="16">
        <f t="shared" si="15"/>
        <v>64</v>
      </c>
      <c r="B67" s="149" t="s">
        <v>65</v>
      </c>
      <c r="C67" s="149" t="s">
        <v>1292</v>
      </c>
      <c r="D67" s="149" t="s">
        <v>1293</v>
      </c>
      <c r="E67" s="149">
        <v>1741290651</v>
      </c>
      <c r="F67" s="149" t="s">
        <v>82</v>
      </c>
      <c r="G67" s="11" t="s">
        <v>32</v>
      </c>
      <c r="H67" s="41">
        <f t="shared" si="0"/>
        <v>100</v>
      </c>
      <c r="I67" s="42">
        <f t="shared" si="1"/>
        <v>200</v>
      </c>
      <c r="J67" s="15">
        <v>2000</v>
      </c>
      <c r="K67" s="43">
        <f t="shared" si="2"/>
        <v>20</v>
      </c>
      <c r="L67" s="44">
        <f t="shared" si="3"/>
        <v>40</v>
      </c>
      <c r="M67" s="10" t="s">
        <v>32</v>
      </c>
      <c r="N67" s="45">
        <f t="shared" si="4"/>
        <v>100</v>
      </c>
      <c r="O67" s="46">
        <f t="shared" si="5"/>
        <v>200</v>
      </c>
      <c r="P67" s="12" t="s">
        <v>13</v>
      </c>
      <c r="Q67" s="47">
        <f t="shared" si="6"/>
        <v>70</v>
      </c>
      <c r="R67" s="48">
        <f t="shared" si="7"/>
        <v>140</v>
      </c>
      <c r="S67" s="13" t="s">
        <v>30</v>
      </c>
      <c r="T67" s="49">
        <f t="shared" si="8"/>
        <v>100</v>
      </c>
      <c r="U67" s="50">
        <f t="shared" si="9"/>
        <v>100</v>
      </c>
      <c r="V67" s="18">
        <v>20</v>
      </c>
      <c r="W67" s="51">
        <f t="shared" si="10"/>
        <v>100</v>
      </c>
      <c r="X67" s="52">
        <f t="shared" si="11"/>
        <v>100</v>
      </c>
      <c r="Y67" s="14" t="s">
        <v>37</v>
      </c>
      <c r="Z67" s="53">
        <f t="shared" si="12"/>
        <v>0</v>
      </c>
      <c r="AA67" s="54">
        <f t="shared" si="13"/>
        <v>0</v>
      </c>
      <c r="AB67" s="55">
        <v>1000</v>
      </c>
      <c r="AC67" s="125">
        <f>SUM(I67,L67,O67,R67,U67,X67,AA67)-Y905</f>
        <v>780</v>
      </c>
      <c r="AD67" s="19" t="s">
        <v>21</v>
      </c>
      <c r="AE67" s="57" t="str">
        <f t="shared" si="14"/>
        <v>ب-دو</v>
      </c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1:47" ht="21.95" customHeight="1">
      <c r="A68" s="16">
        <f t="shared" si="15"/>
        <v>65</v>
      </c>
      <c r="B68" s="149" t="s">
        <v>65</v>
      </c>
      <c r="C68" s="149" t="s">
        <v>1294</v>
      </c>
      <c r="D68" s="149" t="s">
        <v>1295</v>
      </c>
      <c r="E68" s="149">
        <v>1756178038</v>
      </c>
      <c r="F68" s="149" t="s">
        <v>82</v>
      </c>
      <c r="G68" s="11" t="s">
        <v>32</v>
      </c>
      <c r="H68" s="41">
        <f t="shared" ref="H68:H131" si="16">IFERROR(VLOOKUP(G68,$AG$2:$AH$6,2,FALSE),0)</f>
        <v>100</v>
      </c>
      <c r="I68" s="42">
        <f t="shared" ref="I68:I131" si="17">H68*2</f>
        <v>200</v>
      </c>
      <c r="J68" s="15">
        <v>8000</v>
      </c>
      <c r="K68" s="43">
        <f t="shared" ref="K68:K131" si="18">IFERROR(VLOOKUP(J68,$AI$2:$AJ$12,2,FALSE),0)</f>
        <v>80</v>
      </c>
      <c r="L68" s="44">
        <f t="shared" ref="L68:L131" si="19">K68*2</f>
        <v>160</v>
      </c>
      <c r="M68" s="10" t="s">
        <v>32</v>
      </c>
      <c r="N68" s="45">
        <f t="shared" ref="N68:N131" si="20">IFERROR(VLOOKUP(M68,$AK$2:$AL$4,2,FALSE),0)</f>
        <v>100</v>
      </c>
      <c r="O68" s="46">
        <f t="shared" ref="O68:O131" si="21">N68*2</f>
        <v>200</v>
      </c>
      <c r="P68" s="12" t="s">
        <v>12</v>
      </c>
      <c r="Q68" s="47">
        <f t="shared" ref="Q68:Q131" si="22">IFERROR(VLOOKUP(P68,$AM$2:$AN$5,2,FALSE),0)</f>
        <v>100</v>
      </c>
      <c r="R68" s="48">
        <f t="shared" ref="R68:R131" si="23">Q68*2</f>
        <v>200</v>
      </c>
      <c r="S68" s="13" t="s">
        <v>31</v>
      </c>
      <c r="T68" s="49">
        <f t="shared" ref="T68:T131" si="24">IFERROR(VLOOKUP(S68,$AO$2:$AP$6,2,FALSE),0)</f>
        <v>70</v>
      </c>
      <c r="U68" s="50">
        <f t="shared" ref="U68:U131" si="25">T68*1</f>
        <v>70</v>
      </c>
      <c r="V68" s="18">
        <v>7</v>
      </c>
      <c r="W68" s="51">
        <f t="shared" ref="W68:W131" si="26">IFERROR(VLOOKUP(V68,$AQ$2:$AR$22,2,FALSE),0)</f>
        <v>35</v>
      </c>
      <c r="X68" s="52">
        <f t="shared" ref="X68:X131" si="27">W68*1</f>
        <v>35</v>
      </c>
      <c r="Y68" s="14" t="s">
        <v>37</v>
      </c>
      <c r="Z68" s="53">
        <f t="shared" ref="Z68:Z131" si="28">IFERROR(VLOOKUP(Y68,$AS$2:$AT$8,2,FALSE),0)</f>
        <v>0</v>
      </c>
      <c r="AA68" s="54">
        <f t="shared" ref="AA68:AA131" si="29">Z68*2</f>
        <v>0</v>
      </c>
      <c r="AB68" s="55">
        <v>1000</v>
      </c>
      <c r="AC68" s="125">
        <f>SUM(I68,L68,O68,R68,U68,X68,AA68)-Y906</f>
        <v>865</v>
      </c>
      <c r="AD68" s="19" t="s">
        <v>19</v>
      </c>
      <c r="AE68" s="57" t="str">
        <f t="shared" ref="AE68:AE131" si="30">IFERROR(VLOOKUP(AD68,$AL$8:$AM$20,2,FALSE),0)</f>
        <v>ج-یک</v>
      </c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1:47" ht="21.95" customHeight="1">
      <c r="A69" s="16">
        <f t="shared" si="15"/>
        <v>66</v>
      </c>
      <c r="B69" s="149" t="s">
        <v>65</v>
      </c>
      <c r="C69" s="149" t="s">
        <v>1296</v>
      </c>
      <c r="D69" s="149" t="s">
        <v>1297</v>
      </c>
      <c r="E69" s="149">
        <v>1755656149</v>
      </c>
      <c r="F69" s="149" t="s">
        <v>82</v>
      </c>
      <c r="G69" s="11" t="s">
        <v>32</v>
      </c>
      <c r="H69" s="41">
        <f t="shared" si="16"/>
        <v>100</v>
      </c>
      <c r="I69" s="42">
        <f t="shared" si="17"/>
        <v>200</v>
      </c>
      <c r="J69" s="15">
        <v>2000</v>
      </c>
      <c r="K69" s="43">
        <f t="shared" si="18"/>
        <v>20</v>
      </c>
      <c r="L69" s="44">
        <f t="shared" si="19"/>
        <v>40</v>
      </c>
      <c r="M69" s="10" t="s">
        <v>31</v>
      </c>
      <c r="N69" s="45">
        <f t="shared" si="20"/>
        <v>70</v>
      </c>
      <c r="O69" s="46">
        <f t="shared" si="21"/>
        <v>140</v>
      </c>
      <c r="P69" s="12" t="s">
        <v>13</v>
      </c>
      <c r="Q69" s="47">
        <f t="shared" si="22"/>
        <v>70</v>
      </c>
      <c r="R69" s="48">
        <f t="shared" si="23"/>
        <v>140</v>
      </c>
      <c r="S69" s="13" t="s">
        <v>29</v>
      </c>
      <c r="T69" s="49">
        <f t="shared" si="24"/>
        <v>50</v>
      </c>
      <c r="U69" s="50">
        <f t="shared" si="25"/>
        <v>50</v>
      </c>
      <c r="V69" s="18">
        <v>20</v>
      </c>
      <c r="W69" s="51">
        <f t="shared" si="26"/>
        <v>100</v>
      </c>
      <c r="X69" s="52">
        <f t="shared" si="27"/>
        <v>100</v>
      </c>
      <c r="Y69" s="14" t="s">
        <v>37</v>
      </c>
      <c r="Z69" s="53">
        <f t="shared" si="28"/>
        <v>0</v>
      </c>
      <c r="AA69" s="54">
        <f t="shared" si="29"/>
        <v>0</v>
      </c>
      <c r="AB69" s="55">
        <v>1000</v>
      </c>
      <c r="AC69" s="125">
        <f>SUM(I69,L69,O69,R69,U69,X69,AA69)-Y907</f>
        <v>670</v>
      </c>
      <c r="AD69" s="19" t="s">
        <v>24</v>
      </c>
      <c r="AE69" s="57" t="str">
        <f t="shared" si="30"/>
        <v>الف-سوم</v>
      </c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1:47" ht="21.95" customHeight="1">
      <c r="A70" s="16">
        <f t="shared" ref="A70:A133" si="31">A69+1</f>
        <v>67</v>
      </c>
      <c r="B70" s="149" t="s">
        <v>65</v>
      </c>
      <c r="C70" s="149" t="s">
        <v>1298</v>
      </c>
      <c r="D70" s="149" t="s">
        <v>1299</v>
      </c>
      <c r="E70" s="149">
        <v>1740496566</v>
      </c>
      <c r="F70" s="149" t="s">
        <v>1300</v>
      </c>
      <c r="G70" s="11" t="s">
        <v>32</v>
      </c>
      <c r="H70" s="41">
        <f t="shared" si="16"/>
        <v>100</v>
      </c>
      <c r="I70" s="42">
        <f t="shared" si="17"/>
        <v>200</v>
      </c>
      <c r="J70" s="15">
        <v>5000</v>
      </c>
      <c r="K70" s="43">
        <f t="shared" si="18"/>
        <v>50</v>
      </c>
      <c r="L70" s="44">
        <f t="shared" si="19"/>
        <v>100</v>
      </c>
      <c r="M70" s="10" t="s">
        <v>32</v>
      </c>
      <c r="N70" s="45">
        <f t="shared" si="20"/>
        <v>100</v>
      </c>
      <c r="O70" s="46">
        <f t="shared" si="21"/>
        <v>200</v>
      </c>
      <c r="P70" s="12" t="s">
        <v>12</v>
      </c>
      <c r="Q70" s="47">
        <f t="shared" si="22"/>
        <v>100</v>
      </c>
      <c r="R70" s="48">
        <f t="shared" si="23"/>
        <v>200</v>
      </c>
      <c r="S70" s="13" t="s">
        <v>29</v>
      </c>
      <c r="T70" s="49">
        <f t="shared" si="24"/>
        <v>50</v>
      </c>
      <c r="U70" s="50">
        <f t="shared" si="25"/>
        <v>50</v>
      </c>
      <c r="V70" s="18">
        <v>3</v>
      </c>
      <c r="W70" s="51">
        <f t="shared" si="26"/>
        <v>15</v>
      </c>
      <c r="X70" s="52">
        <f t="shared" si="27"/>
        <v>15</v>
      </c>
      <c r="Y70" s="14" t="s">
        <v>37</v>
      </c>
      <c r="Z70" s="53">
        <f t="shared" si="28"/>
        <v>0</v>
      </c>
      <c r="AA70" s="54">
        <f t="shared" si="29"/>
        <v>0</v>
      </c>
      <c r="AB70" s="55">
        <v>1000</v>
      </c>
      <c r="AC70" s="125">
        <f>SUM(I70,L70,O70,R70,U70,X70,AA70)-Y908</f>
        <v>765</v>
      </c>
      <c r="AD70" s="19" t="s">
        <v>21</v>
      </c>
      <c r="AE70" s="57" t="str">
        <f t="shared" si="30"/>
        <v>ب-دو</v>
      </c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1:47" ht="21.95" customHeight="1">
      <c r="A71" s="16">
        <f t="shared" si="31"/>
        <v>68</v>
      </c>
      <c r="B71" s="149" t="s">
        <v>65</v>
      </c>
      <c r="C71" s="149" t="s">
        <v>1301</v>
      </c>
      <c r="D71" s="149" t="s">
        <v>1302</v>
      </c>
      <c r="E71" s="149">
        <v>1841729329</v>
      </c>
      <c r="F71" s="149" t="s">
        <v>1303</v>
      </c>
      <c r="G71" s="11" t="s">
        <v>32</v>
      </c>
      <c r="H71" s="41">
        <f t="shared" si="16"/>
        <v>100</v>
      </c>
      <c r="I71" s="42">
        <f t="shared" si="17"/>
        <v>200</v>
      </c>
      <c r="J71" s="15">
        <v>10000</v>
      </c>
      <c r="K71" s="43">
        <f t="shared" si="18"/>
        <v>100</v>
      </c>
      <c r="L71" s="44">
        <f t="shared" si="19"/>
        <v>200</v>
      </c>
      <c r="M71" s="10" t="s">
        <v>32</v>
      </c>
      <c r="N71" s="45">
        <f t="shared" si="20"/>
        <v>100</v>
      </c>
      <c r="O71" s="46">
        <f t="shared" si="21"/>
        <v>200</v>
      </c>
      <c r="P71" s="12" t="s">
        <v>12</v>
      </c>
      <c r="Q71" s="47">
        <f t="shared" si="22"/>
        <v>100</v>
      </c>
      <c r="R71" s="48">
        <f t="shared" si="23"/>
        <v>200</v>
      </c>
      <c r="S71" s="13" t="s">
        <v>28</v>
      </c>
      <c r="T71" s="49">
        <f t="shared" si="24"/>
        <v>35</v>
      </c>
      <c r="U71" s="50">
        <f t="shared" si="25"/>
        <v>35</v>
      </c>
      <c r="V71" s="18">
        <v>13</v>
      </c>
      <c r="W71" s="51">
        <f t="shared" si="26"/>
        <v>65</v>
      </c>
      <c r="X71" s="52">
        <f t="shared" si="27"/>
        <v>65</v>
      </c>
      <c r="Y71" s="14" t="s">
        <v>37</v>
      </c>
      <c r="Z71" s="53">
        <f t="shared" si="28"/>
        <v>0</v>
      </c>
      <c r="AA71" s="54">
        <f t="shared" si="29"/>
        <v>0</v>
      </c>
      <c r="AB71" s="55">
        <v>1000</v>
      </c>
      <c r="AC71" s="125">
        <f>SUM(I71,L71,O71,R71,U71,X71,AA71)-Y909</f>
        <v>900</v>
      </c>
      <c r="AD71" s="19" t="s">
        <v>19</v>
      </c>
      <c r="AE71" s="57" t="str">
        <f t="shared" si="30"/>
        <v>ج-یک</v>
      </c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1:47" ht="21.95" customHeight="1">
      <c r="A72" s="16">
        <f t="shared" si="31"/>
        <v>69</v>
      </c>
      <c r="B72" s="149" t="s">
        <v>65</v>
      </c>
      <c r="C72" s="149" t="s">
        <v>1304</v>
      </c>
      <c r="D72" s="149" t="s">
        <v>1304</v>
      </c>
      <c r="E72" s="149">
        <v>1757016546</v>
      </c>
      <c r="F72" s="149" t="s">
        <v>80</v>
      </c>
      <c r="G72" s="11" t="s">
        <v>32</v>
      </c>
      <c r="H72" s="41">
        <f t="shared" si="16"/>
        <v>100</v>
      </c>
      <c r="I72" s="42">
        <f t="shared" si="17"/>
        <v>200</v>
      </c>
      <c r="J72" s="15">
        <v>10000</v>
      </c>
      <c r="K72" s="43">
        <f t="shared" si="18"/>
        <v>100</v>
      </c>
      <c r="L72" s="44">
        <f t="shared" si="19"/>
        <v>200</v>
      </c>
      <c r="M72" s="10" t="s">
        <v>31</v>
      </c>
      <c r="N72" s="45">
        <f t="shared" si="20"/>
        <v>70</v>
      </c>
      <c r="O72" s="46">
        <f t="shared" si="21"/>
        <v>140</v>
      </c>
      <c r="P72" s="12" t="s">
        <v>13</v>
      </c>
      <c r="Q72" s="47">
        <f t="shared" si="22"/>
        <v>70</v>
      </c>
      <c r="R72" s="48">
        <f t="shared" si="23"/>
        <v>140</v>
      </c>
      <c r="S72" s="13" t="s">
        <v>30</v>
      </c>
      <c r="T72" s="49">
        <f t="shared" si="24"/>
        <v>100</v>
      </c>
      <c r="U72" s="50">
        <f t="shared" si="25"/>
        <v>100</v>
      </c>
      <c r="V72" s="18">
        <v>2</v>
      </c>
      <c r="W72" s="51">
        <f t="shared" si="26"/>
        <v>10</v>
      </c>
      <c r="X72" s="52">
        <f t="shared" si="27"/>
        <v>10</v>
      </c>
      <c r="Y72" s="14" t="s">
        <v>37</v>
      </c>
      <c r="Z72" s="53">
        <f t="shared" si="28"/>
        <v>0</v>
      </c>
      <c r="AA72" s="54">
        <f t="shared" si="29"/>
        <v>0</v>
      </c>
      <c r="AB72" s="55">
        <v>1000</v>
      </c>
      <c r="AC72" s="125">
        <f>SUM(I72,L72,O72,R72,U72,X72,AA72)-Y910</f>
        <v>790</v>
      </c>
      <c r="AD72" s="19" t="s">
        <v>21</v>
      </c>
      <c r="AE72" s="57" t="str">
        <f t="shared" si="30"/>
        <v>ب-دو</v>
      </c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1:47" ht="21.95" customHeight="1">
      <c r="A73" s="16">
        <f t="shared" si="31"/>
        <v>70</v>
      </c>
      <c r="B73" s="149" t="s">
        <v>65</v>
      </c>
      <c r="C73" s="149" t="s">
        <v>1305</v>
      </c>
      <c r="D73" s="149" t="s">
        <v>1306</v>
      </c>
      <c r="E73" s="149">
        <v>2297029251</v>
      </c>
      <c r="F73" s="149" t="s">
        <v>1307</v>
      </c>
      <c r="G73" s="11" t="s">
        <v>32</v>
      </c>
      <c r="H73" s="41">
        <f t="shared" si="16"/>
        <v>100</v>
      </c>
      <c r="I73" s="42">
        <f t="shared" si="17"/>
        <v>200</v>
      </c>
      <c r="J73" s="15">
        <v>10000</v>
      </c>
      <c r="K73" s="43">
        <f t="shared" si="18"/>
        <v>100</v>
      </c>
      <c r="L73" s="44">
        <f t="shared" si="19"/>
        <v>200</v>
      </c>
      <c r="M73" s="10" t="s">
        <v>32</v>
      </c>
      <c r="N73" s="45">
        <f t="shared" si="20"/>
        <v>100</v>
      </c>
      <c r="O73" s="46">
        <f t="shared" si="21"/>
        <v>200</v>
      </c>
      <c r="P73" s="12" t="s">
        <v>12</v>
      </c>
      <c r="Q73" s="47">
        <f t="shared" si="22"/>
        <v>100</v>
      </c>
      <c r="R73" s="48">
        <f t="shared" si="23"/>
        <v>200</v>
      </c>
      <c r="S73" s="13" t="s">
        <v>29</v>
      </c>
      <c r="T73" s="49">
        <f t="shared" si="24"/>
        <v>50</v>
      </c>
      <c r="U73" s="50">
        <f t="shared" si="25"/>
        <v>50</v>
      </c>
      <c r="V73" s="18">
        <v>2</v>
      </c>
      <c r="W73" s="51">
        <f t="shared" si="26"/>
        <v>10</v>
      </c>
      <c r="X73" s="52">
        <f t="shared" si="27"/>
        <v>10</v>
      </c>
      <c r="Y73" s="14" t="s">
        <v>37</v>
      </c>
      <c r="Z73" s="53">
        <f t="shared" si="28"/>
        <v>0</v>
      </c>
      <c r="AA73" s="54">
        <f t="shared" si="29"/>
        <v>0</v>
      </c>
      <c r="AB73" s="55">
        <v>1000</v>
      </c>
      <c r="AC73" s="125">
        <f>SUM(I73,L73,O73,R73,U73,X73,AA73)-Y911</f>
        <v>860</v>
      </c>
      <c r="AD73" s="19" t="s">
        <v>19</v>
      </c>
      <c r="AE73" s="57" t="str">
        <f t="shared" si="30"/>
        <v>ج-یک</v>
      </c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1:47" ht="21.95" customHeight="1">
      <c r="A74" s="16">
        <f t="shared" si="31"/>
        <v>71</v>
      </c>
      <c r="B74" s="149" t="s">
        <v>65</v>
      </c>
      <c r="C74" s="149" t="s">
        <v>1308</v>
      </c>
      <c r="D74" s="149" t="s">
        <v>1309</v>
      </c>
      <c r="E74" s="149">
        <v>1757569936</v>
      </c>
      <c r="F74" s="149" t="s">
        <v>82</v>
      </c>
      <c r="G74" s="11" t="s">
        <v>32</v>
      </c>
      <c r="H74" s="41">
        <f t="shared" si="16"/>
        <v>100</v>
      </c>
      <c r="I74" s="42">
        <f t="shared" si="17"/>
        <v>200</v>
      </c>
      <c r="J74" s="15">
        <v>2000</v>
      </c>
      <c r="K74" s="43">
        <f t="shared" si="18"/>
        <v>20</v>
      </c>
      <c r="L74" s="44">
        <f t="shared" si="19"/>
        <v>40</v>
      </c>
      <c r="M74" s="10" t="s">
        <v>32</v>
      </c>
      <c r="N74" s="45">
        <f t="shared" si="20"/>
        <v>100</v>
      </c>
      <c r="O74" s="46">
        <f t="shared" si="21"/>
        <v>200</v>
      </c>
      <c r="P74" s="12" t="s">
        <v>12</v>
      </c>
      <c r="Q74" s="47">
        <f t="shared" si="22"/>
        <v>100</v>
      </c>
      <c r="R74" s="48">
        <f t="shared" si="23"/>
        <v>200</v>
      </c>
      <c r="S74" s="13" t="s">
        <v>28</v>
      </c>
      <c r="T74" s="49">
        <f t="shared" si="24"/>
        <v>35</v>
      </c>
      <c r="U74" s="50">
        <f t="shared" si="25"/>
        <v>35</v>
      </c>
      <c r="V74" s="18">
        <v>2</v>
      </c>
      <c r="W74" s="51">
        <f t="shared" si="26"/>
        <v>10</v>
      </c>
      <c r="X74" s="52">
        <f t="shared" si="27"/>
        <v>10</v>
      </c>
      <c r="Y74" s="14" t="s">
        <v>37</v>
      </c>
      <c r="Z74" s="53">
        <f t="shared" si="28"/>
        <v>0</v>
      </c>
      <c r="AA74" s="54">
        <f t="shared" si="29"/>
        <v>0</v>
      </c>
      <c r="AB74" s="55">
        <v>1000</v>
      </c>
      <c r="AC74" s="125">
        <f>SUM(I74,L74,O74,R74,U74,X74,AA74)-Y912</f>
        <v>685</v>
      </c>
      <c r="AD74" s="19" t="s">
        <v>24</v>
      </c>
      <c r="AE74" s="57" t="str">
        <f t="shared" si="30"/>
        <v>الف-سوم</v>
      </c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1:47" ht="21.95" customHeight="1">
      <c r="A75" s="16">
        <f t="shared" si="31"/>
        <v>72</v>
      </c>
      <c r="B75" s="149" t="s">
        <v>65</v>
      </c>
      <c r="C75" s="149" t="s">
        <v>1310</v>
      </c>
      <c r="D75" s="149" t="s">
        <v>1311</v>
      </c>
      <c r="E75" s="155">
        <v>4073369733</v>
      </c>
      <c r="F75" s="149" t="s">
        <v>1193</v>
      </c>
      <c r="G75" s="11" t="s">
        <v>32</v>
      </c>
      <c r="H75" s="41">
        <f t="shared" si="16"/>
        <v>100</v>
      </c>
      <c r="I75" s="42">
        <f t="shared" si="17"/>
        <v>200</v>
      </c>
      <c r="J75" s="15">
        <v>6000</v>
      </c>
      <c r="K75" s="43">
        <f t="shared" si="18"/>
        <v>60</v>
      </c>
      <c r="L75" s="44">
        <f t="shared" si="19"/>
        <v>120</v>
      </c>
      <c r="M75" s="10" t="s">
        <v>31</v>
      </c>
      <c r="N75" s="45">
        <f t="shared" si="20"/>
        <v>70</v>
      </c>
      <c r="O75" s="46">
        <f t="shared" si="21"/>
        <v>140</v>
      </c>
      <c r="P75" s="12" t="s">
        <v>14</v>
      </c>
      <c r="Q75" s="47">
        <f t="shared" si="22"/>
        <v>50</v>
      </c>
      <c r="R75" s="48">
        <f t="shared" si="23"/>
        <v>100</v>
      </c>
      <c r="S75" s="13" t="s">
        <v>28</v>
      </c>
      <c r="T75" s="49">
        <f t="shared" si="24"/>
        <v>35</v>
      </c>
      <c r="U75" s="50">
        <f t="shared" si="25"/>
        <v>35</v>
      </c>
      <c r="V75" s="18">
        <v>2</v>
      </c>
      <c r="W75" s="51">
        <f t="shared" si="26"/>
        <v>10</v>
      </c>
      <c r="X75" s="52">
        <f t="shared" si="27"/>
        <v>10</v>
      </c>
      <c r="Y75" s="14" t="s">
        <v>37</v>
      </c>
      <c r="Z75" s="53">
        <f t="shared" si="28"/>
        <v>0</v>
      </c>
      <c r="AA75" s="54">
        <f t="shared" si="29"/>
        <v>0</v>
      </c>
      <c r="AB75" s="55">
        <v>1000</v>
      </c>
      <c r="AC75" s="125">
        <f>SUM(I75,L75,O75,R75,U75,X75,AA75)-Y913</f>
        <v>605</v>
      </c>
      <c r="AD75" s="19" t="s">
        <v>593</v>
      </c>
      <c r="AE75" s="57" t="str">
        <f t="shared" si="30"/>
        <v>ب-سوم</v>
      </c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  <row r="76" spans="1:47" ht="21.95" customHeight="1">
      <c r="A76" s="16">
        <f t="shared" si="31"/>
        <v>73</v>
      </c>
      <c r="B76" s="149" t="s">
        <v>65</v>
      </c>
      <c r="C76" s="149" t="s">
        <v>1312</v>
      </c>
      <c r="D76" s="149" t="s">
        <v>1313</v>
      </c>
      <c r="E76" s="149">
        <v>1741529018</v>
      </c>
      <c r="F76" s="149" t="s">
        <v>1314</v>
      </c>
      <c r="G76" s="11" t="s">
        <v>32</v>
      </c>
      <c r="H76" s="41">
        <f t="shared" si="16"/>
        <v>100</v>
      </c>
      <c r="I76" s="42">
        <f t="shared" si="17"/>
        <v>200</v>
      </c>
      <c r="J76" s="15">
        <v>10000</v>
      </c>
      <c r="K76" s="43">
        <f t="shared" si="18"/>
        <v>100</v>
      </c>
      <c r="L76" s="44">
        <f t="shared" si="19"/>
        <v>200</v>
      </c>
      <c r="M76" s="10" t="s">
        <v>32</v>
      </c>
      <c r="N76" s="45">
        <f t="shared" si="20"/>
        <v>100</v>
      </c>
      <c r="O76" s="46">
        <f t="shared" si="21"/>
        <v>200</v>
      </c>
      <c r="P76" s="12" t="s">
        <v>12</v>
      </c>
      <c r="Q76" s="47">
        <f t="shared" si="22"/>
        <v>100</v>
      </c>
      <c r="R76" s="48">
        <f t="shared" si="23"/>
        <v>200</v>
      </c>
      <c r="S76" s="13" t="s">
        <v>30</v>
      </c>
      <c r="T76" s="49">
        <f t="shared" si="24"/>
        <v>100</v>
      </c>
      <c r="U76" s="50">
        <f t="shared" si="25"/>
        <v>100</v>
      </c>
      <c r="V76" s="18">
        <v>2</v>
      </c>
      <c r="W76" s="51">
        <f t="shared" si="26"/>
        <v>10</v>
      </c>
      <c r="X76" s="52">
        <f t="shared" si="27"/>
        <v>10</v>
      </c>
      <c r="Y76" s="14" t="s">
        <v>37</v>
      </c>
      <c r="Z76" s="53">
        <f t="shared" si="28"/>
        <v>0</v>
      </c>
      <c r="AA76" s="54">
        <f t="shared" si="29"/>
        <v>0</v>
      </c>
      <c r="AB76" s="55">
        <v>1000</v>
      </c>
      <c r="AC76" s="125">
        <f>SUM(I76,L76,O76,R76,U76,X76,AA76)-Y914</f>
        <v>910</v>
      </c>
      <c r="AD76" s="19" t="s">
        <v>18</v>
      </c>
      <c r="AE76" s="57" t="str">
        <f t="shared" si="30"/>
        <v>ب-یک</v>
      </c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</row>
    <row r="77" spans="1:47" ht="21.95" customHeight="1">
      <c r="A77" s="16">
        <f t="shared" si="31"/>
        <v>74</v>
      </c>
      <c r="B77" s="149" t="s">
        <v>65</v>
      </c>
      <c r="C77" s="149" t="s">
        <v>1315</v>
      </c>
      <c r="D77" s="149" t="s">
        <v>1316</v>
      </c>
      <c r="E77" s="149">
        <v>1870324031</v>
      </c>
      <c r="F77" s="149" t="s">
        <v>1317</v>
      </c>
      <c r="G77" s="11" t="s">
        <v>32</v>
      </c>
      <c r="H77" s="41">
        <f t="shared" si="16"/>
        <v>100</v>
      </c>
      <c r="I77" s="42">
        <f t="shared" si="17"/>
        <v>200</v>
      </c>
      <c r="J77" s="15">
        <v>1000</v>
      </c>
      <c r="K77" s="43">
        <f t="shared" si="18"/>
        <v>10</v>
      </c>
      <c r="L77" s="44">
        <f t="shared" si="19"/>
        <v>20</v>
      </c>
      <c r="M77" s="10" t="s">
        <v>31</v>
      </c>
      <c r="N77" s="45">
        <f t="shared" si="20"/>
        <v>70</v>
      </c>
      <c r="O77" s="46">
        <f t="shared" si="21"/>
        <v>140</v>
      </c>
      <c r="P77" s="12" t="s">
        <v>13</v>
      </c>
      <c r="Q77" s="47">
        <f t="shared" si="22"/>
        <v>70</v>
      </c>
      <c r="R77" s="48">
        <f t="shared" si="23"/>
        <v>140</v>
      </c>
      <c r="S77" s="13" t="s">
        <v>30</v>
      </c>
      <c r="T77" s="49">
        <f t="shared" si="24"/>
        <v>100</v>
      </c>
      <c r="U77" s="50">
        <f t="shared" si="25"/>
        <v>100</v>
      </c>
      <c r="V77" s="18">
        <v>2</v>
      </c>
      <c r="W77" s="51">
        <f t="shared" si="26"/>
        <v>10</v>
      </c>
      <c r="X77" s="52">
        <f t="shared" si="27"/>
        <v>10</v>
      </c>
      <c r="Y77" s="14" t="s">
        <v>37</v>
      </c>
      <c r="Z77" s="53">
        <f t="shared" si="28"/>
        <v>0</v>
      </c>
      <c r="AA77" s="54">
        <f t="shared" si="29"/>
        <v>0</v>
      </c>
      <c r="AB77" s="55">
        <v>1000</v>
      </c>
      <c r="AC77" s="125">
        <f>SUM(I77,L77,O77,R77,U77,X77,AA77)-Y915</f>
        <v>610</v>
      </c>
      <c r="AD77" s="19" t="s">
        <v>593</v>
      </c>
      <c r="AE77" s="57" t="str">
        <f t="shared" si="30"/>
        <v>ب-سوم</v>
      </c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</row>
    <row r="78" spans="1:47" ht="21.95" customHeight="1">
      <c r="A78" s="16">
        <f t="shared" si="31"/>
        <v>75</v>
      </c>
      <c r="B78" s="149" t="s">
        <v>65</v>
      </c>
      <c r="C78" s="149" t="s">
        <v>1318</v>
      </c>
      <c r="D78" s="149" t="s">
        <v>1319</v>
      </c>
      <c r="E78" s="149">
        <v>1753475783</v>
      </c>
      <c r="F78" s="149" t="s">
        <v>158</v>
      </c>
      <c r="G78" s="11" t="s">
        <v>32</v>
      </c>
      <c r="H78" s="41">
        <f t="shared" si="16"/>
        <v>100</v>
      </c>
      <c r="I78" s="42">
        <f t="shared" si="17"/>
        <v>200</v>
      </c>
      <c r="J78" s="15">
        <v>3000</v>
      </c>
      <c r="K78" s="43">
        <f t="shared" si="18"/>
        <v>30</v>
      </c>
      <c r="L78" s="44">
        <f t="shared" si="19"/>
        <v>60</v>
      </c>
      <c r="M78" s="10" t="s">
        <v>32</v>
      </c>
      <c r="N78" s="45">
        <f t="shared" si="20"/>
        <v>100</v>
      </c>
      <c r="O78" s="46">
        <f t="shared" si="21"/>
        <v>200</v>
      </c>
      <c r="P78" s="12" t="s">
        <v>12</v>
      </c>
      <c r="Q78" s="47">
        <f t="shared" si="22"/>
        <v>100</v>
      </c>
      <c r="R78" s="48">
        <f t="shared" si="23"/>
        <v>200</v>
      </c>
      <c r="S78" s="13" t="s">
        <v>30</v>
      </c>
      <c r="T78" s="49">
        <f t="shared" si="24"/>
        <v>100</v>
      </c>
      <c r="U78" s="50">
        <f t="shared" si="25"/>
        <v>100</v>
      </c>
      <c r="V78" s="18">
        <v>2</v>
      </c>
      <c r="W78" s="51">
        <f t="shared" si="26"/>
        <v>10</v>
      </c>
      <c r="X78" s="52">
        <f t="shared" si="27"/>
        <v>10</v>
      </c>
      <c r="Y78" s="14" t="s">
        <v>37</v>
      </c>
      <c r="Z78" s="53">
        <f t="shared" si="28"/>
        <v>0</v>
      </c>
      <c r="AA78" s="54">
        <f t="shared" si="29"/>
        <v>0</v>
      </c>
      <c r="AB78" s="55">
        <v>1000</v>
      </c>
      <c r="AC78" s="125">
        <f>SUM(I78,L78,O78,R78,U78,X78,AA78)-Y916</f>
        <v>770</v>
      </c>
      <c r="AD78" s="19" t="s">
        <v>21</v>
      </c>
      <c r="AE78" s="57" t="str">
        <f t="shared" si="30"/>
        <v>ب-دو</v>
      </c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</row>
    <row r="79" spans="1:47" ht="21.95" customHeight="1">
      <c r="A79" s="16">
        <f t="shared" si="31"/>
        <v>76</v>
      </c>
      <c r="B79" s="149" t="s">
        <v>65</v>
      </c>
      <c r="C79" s="149" t="s">
        <v>1320</v>
      </c>
      <c r="D79" s="149" t="s">
        <v>1321</v>
      </c>
      <c r="E79" s="149">
        <v>2003289070</v>
      </c>
      <c r="F79" s="149" t="s">
        <v>1193</v>
      </c>
      <c r="G79" s="11" t="s">
        <v>32</v>
      </c>
      <c r="H79" s="41">
        <f t="shared" si="16"/>
        <v>100</v>
      </c>
      <c r="I79" s="42">
        <f t="shared" si="17"/>
        <v>200</v>
      </c>
      <c r="J79" s="15">
        <v>10000</v>
      </c>
      <c r="K79" s="43">
        <f t="shared" si="18"/>
        <v>100</v>
      </c>
      <c r="L79" s="44">
        <f t="shared" si="19"/>
        <v>200</v>
      </c>
      <c r="M79" s="10" t="s">
        <v>32</v>
      </c>
      <c r="N79" s="45">
        <f t="shared" si="20"/>
        <v>100</v>
      </c>
      <c r="O79" s="46">
        <f t="shared" si="21"/>
        <v>200</v>
      </c>
      <c r="P79" s="12" t="s">
        <v>12</v>
      </c>
      <c r="Q79" s="47">
        <f t="shared" si="22"/>
        <v>100</v>
      </c>
      <c r="R79" s="48">
        <f t="shared" si="23"/>
        <v>200</v>
      </c>
      <c r="S79" s="13" t="s">
        <v>29</v>
      </c>
      <c r="T79" s="49">
        <f t="shared" si="24"/>
        <v>50</v>
      </c>
      <c r="U79" s="50">
        <f t="shared" si="25"/>
        <v>50</v>
      </c>
      <c r="V79" s="18">
        <v>4</v>
      </c>
      <c r="W79" s="51">
        <f t="shared" si="26"/>
        <v>20</v>
      </c>
      <c r="X79" s="52">
        <f t="shared" si="27"/>
        <v>20</v>
      </c>
      <c r="Y79" s="14" t="s">
        <v>37</v>
      </c>
      <c r="Z79" s="53">
        <f t="shared" si="28"/>
        <v>0</v>
      </c>
      <c r="AA79" s="54">
        <f t="shared" si="29"/>
        <v>0</v>
      </c>
      <c r="AB79" s="55">
        <v>1000</v>
      </c>
      <c r="AC79" s="125">
        <f>SUM(I79,L79,O79,R79,U79,X79,AA79)-Y917</f>
        <v>870</v>
      </c>
      <c r="AD79" s="19" t="s">
        <v>19</v>
      </c>
      <c r="AE79" s="57" t="str">
        <f t="shared" si="30"/>
        <v>ج-یک</v>
      </c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</row>
    <row r="80" spans="1:47" ht="21.95" customHeight="1">
      <c r="A80" s="16">
        <f t="shared" si="31"/>
        <v>77</v>
      </c>
      <c r="B80" s="149" t="s">
        <v>65</v>
      </c>
      <c r="C80" s="149" t="s">
        <v>1322</v>
      </c>
      <c r="D80" s="149" t="s">
        <v>1322</v>
      </c>
      <c r="E80" s="149">
        <v>5269456923</v>
      </c>
      <c r="F80" s="149" t="s">
        <v>208</v>
      </c>
      <c r="G80" s="11" t="s">
        <v>32</v>
      </c>
      <c r="H80" s="41">
        <f t="shared" si="16"/>
        <v>100</v>
      </c>
      <c r="I80" s="42">
        <f t="shared" si="17"/>
        <v>200</v>
      </c>
      <c r="J80" s="15">
        <v>2000</v>
      </c>
      <c r="K80" s="43">
        <f t="shared" si="18"/>
        <v>20</v>
      </c>
      <c r="L80" s="44">
        <f t="shared" si="19"/>
        <v>40</v>
      </c>
      <c r="M80" s="10" t="s">
        <v>31</v>
      </c>
      <c r="N80" s="45">
        <f t="shared" si="20"/>
        <v>70</v>
      </c>
      <c r="O80" s="46">
        <f t="shared" si="21"/>
        <v>140</v>
      </c>
      <c r="P80" s="12">
        <v>0</v>
      </c>
      <c r="Q80" s="47">
        <f t="shared" si="22"/>
        <v>0</v>
      </c>
      <c r="R80" s="48">
        <f t="shared" si="23"/>
        <v>0</v>
      </c>
      <c r="S80" s="13" t="s">
        <v>28</v>
      </c>
      <c r="T80" s="49">
        <f t="shared" si="24"/>
        <v>35</v>
      </c>
      <c r="U80" s="50">
        <f t="shared" si="25"/>
        <v>35</v>
      </c>
      <c r="V80" s="18">
        <v>2</v>
      </c>
      <c r="W80" s="51">
        <f t="shared" si="26"/>
        <v>10</v>
      </c>
      <c r="X80" s="52">
        <f t="shared" si="27"/>
        <v>10</v>
      </c>
      <c r="Y80" s="14" t="s">
        <v>37</v>
      </c>
      <c r="Z80" s="53">
        <f t="shared" si="28"/>
        <v>0</v>
      </c>
      <c r="AA80" s="54">
        <f t="shared" si="29"/>
        <v>0</v>
      </c>
      <c r="AB80" s="55">
        <v>1000</v>
      </c>
      <c r="AC80" s="125">
        <f>SUM(I80,L80,O80,R80,U80,X80,AA80)-Y918</f>
        <v>425</v>
      </c>
      <c r="AD80" s="19" t="s">
        <v>26</v>
      </c>
      <c r="AE80" s="57" t="str">
        <f t="shared" si="30"/>
        <v>ج-چهارم</v>
      </c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</row>
    <row r="81" spans="1:47" ht="21.95" customHeight="1">
      <c r="A81" s="16">
        <f t="shared" si="31"/>
        <v>78</v>
      </c>
      <c r="B81" s="149" t="s">
        <v>65</v>
      </c>
      <c r="C81" s="149" t="s">
        <v>1323</v>
      </c>
      <c r="D81" s="149" t="s">
        <v>1324</v>
      </c>
      <c r="E81" s="149">
        <v>6639922533</v>
      </c>
      <c r="F81" s="149" t="s">
        <v>1325</v>
      </c>
      <c r="G81" s="11" t="s">
        <v>32</v>
      </c>
      <c r="H81" s="41">
        <f t="shared" si="16"/>
        <v>100</v>
      </c>
      <c r="I81" s="42">
        <f t="shared" si="17"/>
        <v>200</v>
      </c>
      <c r="J81" s="15">
        <v>10000</v>
      </c>
      <c r="K81" s="43">
        <f t="shared" si="18"/>
        <v>100</v>
      </c>
      <c r="L81" s="44">
        <f t="shared" si="19"/>
        <v>200</v>
      </c>
      <c r="M81" s="10" t="s">
        <v>32</v>
      </c>
      <c r="N81" s="45">
        <f t="shared" si="20"/>
        <v>100</v>
      </c>
      <c r="O81" s="46">
        <f t="shared" si="21"/>
        <v>200</v>
      </c>
      <c r="P81" s="12" t="s">
        <v>12</v>
      </c>
      <c r="Q81" s="47">
        <f t="shared" si="22"/>
        <v>100</v>
      </c>
      <c r="R81" s="48">
        <f t="shared" si="23"/>
        <v>200</v>
      </c>
      <c r="S81" s="13" t="s">
        <v>31</v>
      </c>
      <c r="T81" s="49">
        <f t="shared" si="24"/>
        <v>70</v>
      </c>
      <c r="U81" s="50">
        <f t="shared" si="25"/>
        <v>70</v>
      </c>
      <c r="V81" s="18">
        <v>3</v>
      </c>
      <c r="W81" s="51">
        <f t="shared" si="26"/>
        <v>15</v>
      </c>
      <c r="X81" s="52">
        <f t="shared" si="27"/>
        <v>15</v>
      </c>
      <c r="Y81" s="14" t="s">
        <v>60</v>
      </c>
      <c r="Z81" s="53">
        <f t="shared" si="28"/>
        <v>-20</v>
      </c>
      <c r="AA81" s="54">
        <f t="shared" si="29"/>
        <v>-40</v>
      </c>
      <c r="AB81" s="55">
        <v>1000</v>
      </c>
      <c r="AC81" s="125">
        <f>SUM(I81,L81,O81,R81,U81,X81,AA81)-Y919</f>
        <v>845</v>
      </c>
      <c r="AD81" s="19" t="s">
        <v>20</v>
      </c>
      <c r="AE81" s="57" t="str">
        <f t="shared" si="30"/>
        <v>الف-دو</v>
      </c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</row>
    <row r="82" spans="1:47" ht="21.95" customHeight="1">
      <c r="A82" s="16">
        <f t="shared" si="31"/>
        <v>79</v>
      </c>
      <c r="B82" s="149" t="s">
        <v>65</v>
      </c>
      <c r="C82" s="149" t="s">
        <v>1326</v>
      </c>
      <c r="D82" s="149" t="s">
        <v>1327</v>
      </c>
      <c r="E82" s="149">
        <v>1755083831</v>
      </c>
      <c r="F82" s="149" t="s">
        <v>126</v>
      </c>
      <c r="G82" s="11" t="s">
        <v>28</v>
      </c>
      <c r="H82" s="41">
        <f t="shared" si="16"/>
        <v>35</v>
      </c>
      <c r="I82" s="42">
        <f t="shared" si="17"/>
        <v>70</v>
      </c>
      <c r="J82" s="15">
        <v>1000</v>
      </c>
      <c r="K82" s="43">
        <f t="shared" si="18"/>
        <v>10</v>
      </c>
      <c r="L82" s="44">
        <f t="shared" si="19"/>
        <v>20</v>
      </c>
      <c r="M82" s="10" t="s">
        <v>31</v>
      </c>
      <c r="N82" s="45">
        <f t="shared" si="20"/>
        <v>70</v>
      </c>
      <c r="O82" s="46">
        <f t="shared" si="21"/>
        <v>140</v>
      </c>
      <c r="P82" s="12" t="s">
        <v>14</v>
      </c>
      <c r="Q82" s="47">
        <f t="shared" si="22"/>
        <v>50</v>
      </c>
      <c r="R82" s="48">
        <f t="shared" si="23"/>
        <v>100</v>
      </c>
      <c r="S82" s="13" t="s">
        <v>29</v>
      </c>
      <c r="T82" s="49">
        <f t="shared" si="24"/>
        <v>50</v>
      </c>
      <c r="U82" s="50">
        <f t="shared" si="25"/>
        <v>50</v>
      </c>
      <c r="V82" s="18">
        <v>10</v>
      </c>
      <c r="W82" s="51">
        <f t="shared" si="26"/>
        <v>50</v>
      </c>
      <c r="X82" s="52">
        <f t="shared" si="27"/>
        <v>50</v>
      </c>
      <c r="Y82" s="14" t="s">
        <v>37</v>
      </c>
      <c r="Z82" s="53">
        <f t="shared" si="28"/>
        <v>0</v>
      </c>
      <c r="AA82" s="54">
        <f t="shared" si="29"/>
        <v>0</v>
      </c>
      <c r="AB82" s="55">
        <v>1000</v>
      </c>
      <c r="AC82" s="125">
        <f>SUM(I82,L82,O82,R82,U82,X82,AA82)-Y920</f>
        <v>430</v>
      </c>
      <c r="AD82" s="19" t="s">
        <v>26</v>
      </c>
      <c r="AE82" s="57" t="str">
        <f t="shared" si="30"/>
        <v>ج-چهارم</v>
      </c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</row>
    <row r="83" spans="1:47" ht="21.95" customHeight="1">
      <c r="A83" s="16">
        <f t="shared" si="31"/>
        <v>80</v>
      </c>
      <c r="B83" s="149" t="s">
        <v>65</v>
      </c>
      <c r="C83" s="149" t="s">
        <v>1328</v>
      </c>
      <c r="D83" s="149" t="s">
        <v>1329</v>
      </c>
      <c r="E83" s="149">
        <v>1753698138</v>
      </c>
      <c r="F83" s="149" t="s">
        <v>1330</v>
      </c>
      <c r="G83" s="11" t="s">
        <v>28</v>
      </c>
      <c r="H83" s="41">
        <f t="shared" si="16"/>
        <v>35</v>
      </c>
      <c r="I83" s="42">
        <f t="shared" si="17"/>
        <v>70</v>
      </c>
      <c r="J83" s="15">
        <v>5000</v>
      </c>
      <c r="K83" s="43">
        <f t="shared" si="18"/>
        <v>50</v>
      </c>
      <c r="L83" s="44">
        <f t="shared" si="19"/>
        <v>100</v>
      </c>
      <c r="M83" s="10" t="s">
        <v>32</v>
      </c>
      <c r="N83" s="45">
        <f t="shared" si="20"/>
        <v>100</v>
      </c>
      <c r="O83" s="46">
        <f t="shared" si="21"/>
        <v>200</v>
      </c>
      <c r="P83" s="12" t="s">
        <v>13</v>
      </c>
      <c r="Q83" s="47">
        <f t="shared" si="22"/>
        <v>70</v>
      </c>
      <c r="R83" s="48">
        <f t="shared" si="23"/>
        <v>140</v>
      </c>
      <c r="S83" s="13" t="s">
        <v>31</v>
      </c>
      <c r="T83" s="49">
        <f t="shared" si="24"/>
        <v>70</v>
      </c>
      <c r="U83" s="50">
        <f t="shared" si="25"/>
        <v>70</v>
      </c>
      <c r="V83" s="18">
        <v>4</v>
      </c>
      <c r="W83" s="51">
        <f t="shared" si="26"/>
        <v>20</v>
      </c>
      <c r="X83" s="52">
        <f t="shared" si="27"/>
        <v>20</v>
      </c>
      <c r="Y83" s="14" t="s">
        <v>37</v>
      </c>
      <c r="Z83" s="53">
        <f t="shared" si="28"/>
        <v>0</v>
      </c>
      <c r="AA83" s="54">
        <f t="shared" si="29"/>
        <v>0</v>
      </c>
      <c r="AB83" s="55">
        <v>1000</v>
      </c>
      <c r="AC83" s="125">
        <f>SUM(I83,L83,O83,R83,U83,X83,AA83)-Y921</f>
        <v>600</v>
      </c>
      <c r="AD83" s="19" t="s">
        <v>592</v>
      </c>
      <c r="AE83" s="57" t="str">
        <f t="shared" si="30"/>
        <v>ج-سوم</v>
      </c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</row>
    <row r="84" spans="1:47" ht="21.95" customHeight="1">
      <c r="A84" s="16">
        <f t="shared" si="31"/>
        <v>81</v>
      </c>
      <c r="B84" s="149" t="s">
        <v>65</v>
      </c>
      <c r="C84" s="149" t="s">
        <v>1331</v>
      </c>
      <c r="D84" s="149" t="s">
        <v>1332</v>
      </c>
      <c r="E84" s="149">
        <v>1756895244</v>
      </c>
      <c r="F84" s="149" t="s">
        <v>304</v>
      </c>
      <c r="G84" s="11" t="s">
        <v>32</v>
      </c>
      <c r="H84" s="41">
        <f t="shared" si="16"/>
        <v>100</v>
      </c>
      <c r="I84" s="42">
        <f t="shared" si="17"/>
        <v>200</v>
      </c>
      <c r="J84" s="15">
        <v>9000</v>
      </c>
      <c r="K84" s="43">
        <f t="shared" si="18"/>
        <v>90</v>
      </c>
      <c r="L84" s="44">
        <f t="shared" si="19"/>
        <v>180</v>
      </c>
      <c r="M84" s="10" t="s">
        <v>32</v>
      </c>
      <c r="N84" s="45">
        <f t="shared" si="20"/>
        <v>100</v>
      </c>
      <c r="O84" s="46">
        <f t="shared" si="21"/>
        <v>200</v>
      </c>
      <c r="P84" s="12" t="s">
        <v>12</v>
      </c>
      <c r="Q84" s="47">
        <f t="shared" si="22"/>
        <v>100</v>
      </c>
      <c r="R84" s="48">
        <f t="shared" si="23"/>
        <v>200</v>
      </c>
      <c r="S84" s="13" t="s">
        <v>30</v>
      </c>
      <c r="T84" s="49">
        <f t="shared" si="24"/>
        <v>100</v>
      </c>
      <c r="U84" s="50">
        <f t="shared" si="25"/>
        <v>100</v>
      </c>
      <c r="V84" s="18">
        <v>3</v>
      </c>
      <c r="W84" s="51">
        <f t="shared" si="26"/>
        <v>15</v>
      </c>
      <c r="X84" s="52">
        <f t="shared" si="27"/>
        <v>15</v>
      </c>
      <c r="Y84" s="14" t="s">
        <v>37</v>
      </c>
      <c r="Z84" s="53">
        <f t="shared" si="28"/>
        <v>0</v>
      </c>
      <c r="AA84" s="54">
        <f t="shared" si="29"/>
        <v>0</v>
      </c>
      <c r="AB84" s="55">
        <v>1000</v>
      </c>
      <c r="AC84" s="125">
        <f>SUM(I84,L84,O84,R84,U84,X84,AA84)-Y922</f>
        <v>895</v>
      </c>
      <c r="AD84" s="19" t="s">
        <v>19</v>
      </c>
      <c r="AE84" s="57" t="str">
        <f t="shared" si="30"/>
        <v>ج-یک</v>
      </c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</row>
    <row r="85" spans="1:47" ht="21.95" customHeight="1">
      <c r="A85" s="16">
        <f t="shared" si="31"/>
        <v>82</v>
      </c>
      <c r="B85" s="149" t="s">
        <v>65</v>
      </c>
      <c r="C85" s="149" t="s">
        <v>1333</v>
      </c>
      <c r="D85" s="149" t="s">
        <v>1334</v>
      </c>
      <c r="E85" s="156">
        <v>4819768311</v>
      </c>
      <c r="F85" s="149" t="s">
        <v>1335</v>
      </c>
      <c r="G85" s="11" t="s">
        <v>32</v>
      </c>
      <c r="H85" s="41">
        <f t="shared" si="16"/>
        <v>100</v>
      </c>
      <c r="I85" s="42">
        <f t="shared" si="17"/>
        <v>200</v>
      </c>
      <c r="J85" s="15">
        <v>9000</v>
      </c>
      <c r="K85" s="43">
        <f t="shared" si="18"/>
        <v>90</v>
      </c>
      <c r="L85" s="44">
        <f t="shared" si="19"/>
        <v>180</v>
      </c>
      <c r="M85" s="10" t="s">
        <v>32</v>
      </c>
      <c r="N85" s="45">
        <f t="shared" si="20"/>
        <v>100</v>
      </c>
      <c r="O85" s="46">
        <f t="shared" si="21"/>
        <v>200</v>
      </c>
      <c r="P85" s="12" t="s">
        <v>12</v>
      </c>
      <c r="Q85" s="47">
        <f t="shared" si="22"/>
        <v>100</v>
      </c>
      <c r="R85" s="48">
        <f t="shared" si="23"/>
        <v>200</v>
      </c>
      <c r="S85" s="13" t="s">
        <v>31</v>
      </c>
      <c r="T85" s="49">
        <f t="shared" si="24"/>
        <v>70</v>
      </c>
      <c r="U85" s="50">
        <f t="shared" si="25"/>
        <v>70</v>
      </c>
      <c r="V85" s="18">
        <v>3</v>
      </c>
      <c r="W85" s="51">
        <f t="shared" si="26"/>
        <v>15</v>
      </c>
      <c r="X85" s="52">
        <f t="shared" si="27"/>
        <v>15</v>
      </c>
      <c r="Y85" s="14" t="s">
        <v>37</v>
      </c>
      <c r="Z85" s="53">
        <f t="shared" si="28"/>
        <v>0</v>
      </c>
      <c r="AA85" s="54">
        <f t="shared" si="29"/>
        <v>0</v>
      </c>
      <c r="AB85" s="55">
        <v>1000</v>
      </c>
      <c r="AC85" s="125">
        <f>SUM(I85,L85,O85,R85,U85,X85,AA85)-Y923</f>
        <v>865</v>
      </c>
      <c r="AD85" s="19" t="s">
        <v>19</v>
      </c>
      <c r="AE85" s="57" t="str">
        <f t="shared" si="30"/>
        <v>ج-یک</v>
      </c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</row>
    <row r="86" spans="1:47" ht="21.95" customHeight="1">
      <c r="A86" s="16">
        <f t="shared" si="31"/>
        <v>83</v>
      </c>
      <c r="B86" s="149" t="s">
        <v>65</v>
      </c>
      <c r="C86" s="149" t="s">
        <v>1336</v>
      </c>
      <c r="D86" s="149" t="s">
        <v>1337</v>
      </c>
      <c r="E86" s="156">
        <v>1980150079</v>
      </c>
      <c r="F86" s="149" t="s">
        <v>303</v>
      </c>
      <c r="G86" s="11" t="s">
        <v>31</v>
      </c>
      <c r="H86" s="41">
        <f t="shared" si="16"/>
        <v>70</v>
      </c>
      <c r="I86" s="42">
        <f t="shared" si="17"/>
        <v>140</v>
      </c>
      <c r="J86" s="15">
        <v>10000</v>
      </c>
      <c r="K86" s="43">
        <f t="shared" si="18"/>
        <v>100</v>
      </c>
      <c r="L86" s="44">
        <f t="shared" si="19"/>
        <v>200</v>
      </c>
      <c r="M86" s="10" t="s">
        <v>31</v>
      </c>
      <c r="N86" s="45">
        <f t="shared" si="20"/>
        <v>70</v>
      </c>
      <c r="O86" s="46">
        <f t="shared" si="21"/>
        <v>140</v>
      </c>
      <c r="P86" s="12" t="s">
        <v>14</v>
      </c>
      <c r="Q86" s="47">
        <f t="shared" si="22"/>
        <v>50</v>
      </c>
      <c r="R86" s="48">
        <f t="shared" si="23"/>
        <v>100</v>
      </c>
      <c r="S86" s="13" t="s">
        <v>30</v>
      </c>
      <c r="T86" s="49">
        <f t="shared" si="24"/>
        <v>100</v>
      </c>
      <c r="U86" s="50">
        <f t="shared" si="25"/>
        <v>100</v>
      </c>
      <c r="V86" s="18">
        <v>6</v>
      </c>
      <c r="W86" s="51">
        <f t="shared" si="26"/>
        <v>30</v>
      </c>
      <c r="X86" s="52">
        <f t="shared" si="27"/>
        <v>30</v>
      </c>
      <c r="Y86" s="14" t="s">
        <v>37</v>
      </c>
      <c r="Z86" s="53">
        <f t="shared" si="28"/>
        <v>0</v>
      </c>
      <c r="AA86" s="54">
        <f t="shared" si="29"/>
        <v>0</v>
      </c>
      <c r="AB86" s="55">
        <v>1000</v>
      </c>
      <c r="AC86" s="125">
        <f>SUM(I86,L86,O86,R86,U86,X86,AA86)-Y924</f>
        <v>710</v>
      </c>
      <c r="AD86" s="19" t="s">
        <v>22</v>
      </c>
      <c r="AE86" s="57" t="str">
        <f t="shared" si="30"/>
        <v>ج-دو</v>
      </c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</row>
    <row r="87" spans="1:47" ht="21.95" customHeight="1">
      <c r="A87" s="16">
        <f t="shared" si="31"/>
        <v>84</v>
      </c>
      <c r="B87" s="149" t="s">
        <v>65</v>
      </c>
      <c r="C87" s="149" t="s">
        <v>1338</v>
      </c>
      <c r="D87" s="149" t="s">
        <v>1339</v>
      </c>
      <c r="E87" s="157">
        <v>2003035729</v>
      </c>
      <c r="F87" s="149" t="s">
        <v>1340</v>
      </c>
      <c r="G87" s="11" t="s">
        <v>31</v>
      </c>
      <c r="H87" s="41">
        <f t="shared" si="16"/>
        <v>70</v>
      </c>
      <c r="I87" s="42">
        <f t="shared" si="17"/>
        <v>140</v>
      </c>
      <c r="J87" s="15">
        <v>7000</v>
      </c>
      <c r="K87" s="43">
        <f t="shared" si="18"/>
        <v>70</v>
      </c>
      <c r="L87" s="44">
        <f t="shared" si="19"/>
        <v>140</v>
      </c>
      <c r="M87" s="10" t="s">
        <v>32</v>
      </c>
      <c r="N87" s="45">
        <f t="shared" si="20"/>
        <v>100</v>
      </c>
      <c r="O87" s="46">
        <f t="shared" si="21"/>
        <v>200</v>
      </c>
      <c r="P87" s="12" t="s">
        <v>12</v>
      </c>
      <c r="Q87" s="47">
        <f t="shared" si="22"/>
        <v>100</v>
      </c>
      <c r="R87" s="48">
        <f t="shared" si="23"/>
        <v>200</v>
      </c>
      <c r="S87" s="13" t="s">
        <v>30</v>
      </c>
      <c r="T87" s="49">
        <f t="shared" si="24"/>
        <v>100</v>
      </c>
      <c r="U87" s="50">
        <f t="shared" si="25"/>
        <v>100</v>
      </c>
      <c r="V87" s="18">
        <v>9</v>
      </c>
      <c r="W87" s="51">
        <f t="shared" si="26"/>
        <v>45</v>
      </c>
      <c r="X87" s="52">
        <f t="shared" si="27"/>
        <v>45</v>
      </c>
      <c r="Y87" s="14" t="s">
        <v>37</v>
      </c>
      <c r="Z87" s="53">
        <f t="shared" si="28"/>
        <v>0</v>
      </c>
      <c r="AA87" s="54">
        <f t="shared" si="29"/>
        <v>0</v>
      </c>
      <c r="AB87" s="55">
        <v>1000</v>
      </c>
      <c r="AC87" s="125">
        <f>SUM(I87,L87,O87,R87,U87,X87,AA87)-Y925</f>
        <v>825</v>
      </c>
      <c r="AD87" s="19" t="s">
        <v>20</v>
      </c>
      <c r="AE87" s="57" t="str">
        <f t="shared" si="30"/>
        <v>الف-دو</v>
      </c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</row>
    <row r="88" spans="1:47" ht="21.95" customHeight="1">
      <c r="A88" s="16">
        <f t="shared" si="31"/>
        <v>85</v>
      </c>
      <c r="B88" s="149" t="s">
        <v>65</v>
      </c>
      <c r="C88" s="149" t="s">
        <v>1341</v>
      </c>
      <c r="D88" s="149" t="s">
        <v>1342</v>
      </c>
      <c r="E88" s="149">
        <v>1757285393</v>
      </c>
      <c r="F88" s="149" t="s">
        <v>126</v>
      </c>
      <c r="G88" s="11" t="s">
        <v>31</v>
      </c>
      <c r="H88" s="41">
        <f t="shared" si="16"/>
        <v>70</v>
      </c>
      <c r="I88" s="42">
        <f t="shared" si="17"/>
        <v>140</v>
      </c>
      <c r="J88" s="15">
        <v>5000</v>
      </c>
      <c r="K88" s="43">
        <f t="shared" si="18"/>
        <v>50</v>
      </c>
      <c r="L88" s="44">
        <f t="shared" si="19"/>
        <v>100</v>
      </c>
      <c r="M88" s="10" t="s">
        <v>31</v>
      </c>
      <c r="N88" s="45">
        <f t="shared" si="20"/>
        <v>70</v>
      </c>
      <c r="O88" s="46">
        <f t="shared" si="21"/>
        <v>140</v>
      </c>
      <c r="P88" s="12" t="s">
        <v>14</v>
      </c>
      <c r="Q88" s="47">
        <f t="shared" si="22"/>
        <v>50</v>
      </c>
      <c r="R88" s="48">
        <f t="shared" si="23"/>
        <v>100</v>
      </c>
      <c r="S88" s="13" t="s">
        <v>31</v>
      </c>
      <c r="T88" s="49">
        <f t="shared" si="24"/>
        <v>70</v>
      </c>
      <c r="U88" s="50">
        <f t="shared" si="25"/>
        <v>70</v>
      </c>
      <c r="V88" s="18">
        <v>4</v>
      </c>
      <c r="W88" s="51">
        <f t="shared" si="26"/>
        <v>20</v>
      </c>
      <c r="X88" s="52">
        <f t="shared" si="27"/>
        <v>20</v>
      </c>
      <c r="Y88" s="14" t="s">
        <v>37</v>
      </c>
      <c r="Z88" s="53">
        <f t="shared" si="28"/>
        <v>0</v>
      </c>
      <c r="AA88" s="54">
        <f t="shared" si="29"/>
        <v>0</v>
      </c>
      <c r="AB88" s="55">
        <v>1000</v>
      </c>
      <c r="AC88" s="125">
        <f>SUM(I88,L88,O88,R88,U88,X88,AA88)-Y926</f>
        <v>570</v>
      </c>
      <c r="AD88" s="19" t="s">
        <v>592</v>
      </c>
      <c r="AE88" s="57" t="str">
        <f t="shared" si="30"/>
        <v>ج-سوم</v>
      </c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</row>
    <row r="89" spans="1:47" ht="21.95" customHeight="1">
      <c r="A89" s="16">
        <f t="shared" si="31"/>
        <v>86</v>
      </c>
      <c r="B89" s="149" t="s">
        <v>65</v>
      </c>
      <c r="C89" s="149" t="s">
        <v>1343</v>
      </c>
      <c r="D89" s="149" t="s">
        <v>1344</v>
      </c>
      <c r="E89" s="158">
        <v>1754206794</v>
      </c>
      <c r="F89" s="149" t="s">
        <v>126</v>
      </c>
      <c r="G89" s="11" t="s">
        <v>29</v>
      </c>
      <c r="H89" s="41">
        <f t="shared" si="16"/>
        <v>50</v>
      </c>
      <c r="I89" s="42">
        <f t="shared" si="17"/>
        <v>100</v>
      </c>
      <c r="J89" s="15">
        <v>4000</v>
      </c>
      <c r="K89" s="43">
        <f t="shared" si="18"/>
        <v>40</v>
      </c>
      <c r="L89" s="44">
        <f t="shared" si="19"/>
        <v>80</v>
      </c>
      <c r="M89" s="10" t="s">
        <v>32</v>
      </c>
      <c r="N89" s="45">
        <f t="shared" si="20"/>
        <v>100</v>
      </c>
      <c r="O89" s="46">
        <f t="shared" si="21"/>
        <v>200</v>
      </c>
      <c r="P89" s="12" t="s">
        <v>14</v>
      </c>
      <c r="Q89" s="47">
        <f t="shared" si="22"/>
        <v>50</v>
      </c>
      <c r="R89" s="48">
        <f t="shared" si="23"/>
        <v>100</v>
      </c>
      <c r="S89" s="13" t="s">
        <v>31</v>
      </c>
      <c r="T89" s="49">
        <f t="shared" si="24"/>
        <v>70</v>
      </c>
      <c r="U89" s="50">
        <f t="shared" si="25"/>
        <v>70</v>
      </c>
      <c r="V89" s="18">
        <v>4</v>
      </c>
      <c r="W89" s="51">
        <f t="shared" si="26"/>
        <v>20</v>
      </c>
      <c r="X89" s="52">
        <f t="shared" si="27"/>
        <v>20</v>
      </c>
      <c r="Y89" s="14" t="s">
        <v>37</v>
      </c>
      <c r="Z89" s="53">
        <f t="shared" si="28"/>
        <v>0</v>
      </c>
      <c r="AA89" s="54">
        <f t="shared" si="29"/>
        <v>0</v>
      </c>
      <c r="AB89" s="55">
        <v>1000</v>
      </c>
      <c r="AC89" s="125">
        <f>SUM(I89,L89,O89,R89,U89,X89,AA89)-Y927</f>
        <v>570</v>
      </c>
      <c r="AD89" s="19" t="s">
        <v>592</v>
      </c>
      <c r="AE89" s="57" t="str">
        <f t="shared" si="30"/>
        <v>ج-سوم</v>
      </c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</row>
    <row r="90" spans="1:47" ht="21.95" customHeight="1">
      <c r="A90" s="16">
        <f t="shared" si="31"/>
        <v>87</v>
      </c>
      <c r="B90" s="149" t="s">
        <v>65</v>
      </c>
      <c r="C90" s="149" t="s">
        <v>1345</v>
      </c>
      <c r="D90" s="149" t="s">
        <v>1346</v>
      </c>
      <c r="E90" s="156">
        <v>1756056838</v>
      </c>
      <c r="F90" s="149" t="s">
        <v>1347</v>
      </c>
      <c r="G90" s="11" t="s">
        <v>31</v>
      </c>
      <c r="H90" s="41">
        <f t="shared" si="16"/>
        <v>70</v>
      </c>
      <c r="I90" s="42">
        <f t="shared" si="17"/>
        <v>140</v>
      </c>
      <c r="J90" s="15">
        <v>8000</v>
      </c>
      <c r="K90" s="43">
        <f t="shared" si="18"/>
        <v>80</v>
      </c>
      <c r="L90" s="44">
        <f t="shared" si="19"/>
        <v>160</v>
      </c>
      <c r="M90" s="10" t="s">
        <v>32</v>
      </c>
      <c r="N90" s="45">
        <f t="shared" si="20"/>
        <v>100</v>
      </c>
      <c r="O90" s="46">
        <f t="shared" si="21"/>
        <v>200</v>
      </c>
      <c r="P90" s="12" t="s">
        <v>12</v>
      </c>
      <c r="Q90" s="47">
        <f t="shared" si="22"/>
        <v>100</v>
      </c>
      <c r="R90" s="48">
        <f t="shared" si="23"/>
        <v>200</v>
      </c>
      <c r="S90" s="13" t="s">
        <v>29</v>
      </c>
      <c r="T90" s="49">
        <f t="shared" si="24"/>
        <v>50</v>
      </c>
      <c r="U90" s="50">
        <f t="shared" si="25"/>
        <v>50</v>
      </c>
      <c r="V90" s="18">
        <v>4</v>
      </c>
      <c r="W90" s="51">
        <f t="shared" si="26"/>
        <v>20</v>
      </c>
      <c r="X90" s="52">
        <f t="shared" si="27"/>
        <v>20</v>
      </c>
      <c r="Y90" s="14" t="s">
        <v>37</v>
      </c>
      <c r="Z90" s="53">
        <f t="shared" si="28"/>
        <v>0</v>
      </c>
      <c r="AA90" s="54">
        <f t="shared" si="29"/>
        <v>0</v>
      </c>
      <c r="AB90" s="55">
        <v>1000</v>
      </c>
      <c r="AC90" s="125">
        <f>SUM(I90,L90,O90,R90,U90,X90,AA90)-Y928</f>
        <v>770</v>
      </c>
      <c r="AD90" s="19" t="s">
        <v>21</v>
      </c>
      <c r="AE90" s="57" t="str">
        <f t="shared" si="30"/>
        <v>ب-دو</v>
      </c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</row>
    <row r="91" spans="1:47" ht="21.95" customHeight="1">
      <c r="A91" s="16">
        <f t="shared" si="31"/>
        <v>88</v>
      </c>
      <c r="B91" s="149" t="s">
        <v>65</v>
      </c>
      <c r="C91" s="149" t="s">
        <v>1348</v>
      </c>
      <c r="D91" s="149" t="s">
        <v>1348</v>
      </c>
      <c r="E91" s="159">
        <v>1755900759</v>
      </c>
      <c r="F91" s="149" t="s">
        <v>1349</v>
      </c>
      <c r="G91" s="11" t="s">
        <v>28</v>
      </c>
      <c r="H91" s="41">
        <f t="shared" si="16"/>
        <v>35</v>
      </c>
      <c r="I91" s="42">
        <f t="shared" si="17"/>
        <v>70</v>
      </c>
      <c r="J91" s="15">
        <v>4000</v>
      </c>
      <c r="K91" s="43">
        <f t="shared" si="18"/>
        <v>40</v>
      </c>
      <c r="L91" s="44">
        <f t="shared" si="19"/>
        <v>80</v>
      </c>
      <c r="M91" s="10" t="s">
        <v>32</v>
      </c>
      <c r="N91" s="45">
        <f t="shared" si="20"/>
        <v>100</v>
      </c>
      <c r="O91" s="46">
        <f t="shared" si="21"/>
        <v>200</v>
      </c>
      <c r="P91" s="12" t="s">
        <v>14</v>
      </c>
      <c r="Q91" s="47">
        <f t="shared" si="22"/>
        <v>50</v>
      </c>
      <c r="R91" s="48">
        <f t="shared" si="23"/>
        <v>100</v>
      </c>
      <c r="S91" s="13" t="s">
        <v>29</v>
      </c>
      <c r="T91" s="49">
        <f t="shared" si="24"/>
        <v>50</v>
      </c>
      <c r="U91" s="50">
        <f t="shared" si="25"/>
        <v>50</v>
      </c>
      <c r="V91" s="18">
        <v>3</v>
      </c>
      <c r="W91" s="51">
        <f t="shared" si="26"/>
        <v>15</v>
      </c>
      <c r="X91" s="52">
        <f t="shared" si="27"/>
        <v>15</v>
      </c>
      <c r="Y91" s="14" t="s">
        <v>37</v>
      </c>
      <c r="Z91" s="53">
        <f t="shared" si="28"/>
        <v>0</v>
      </c>
      <c r="AA91" s="54">
        <f t="shared" si="29"/>
        <v>0</v>
      </c>
      <c r="AB91" s="55">
        <v>1000</v>
      </c>
      <c r="AC91" s="125">
        <f>SUM(I91,L91,O91,R91,U91,X91,AA91)-Y929</f>
        <v>515</v>
      </c>
      <c r="AD91" s="19" t="s">
        <v>23</v>
      </c>
      <c r="AE91" s="57" t="str">
        <f t="shared" si="30"/>
        <v>الف-چهارم</v>
      </c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</row>
    <row r="92" spans="1:47" ht="21.95" customHeight="1">
      <c r="A92" s="16">
        <f t="shared" si="31"/>
        <v>89</v>
      </c>
      <c r="B92" s="149" t="s">
        <v>65</v>
      </c>
      <c r="C92" s="149" t="s">
        <v>1350</v>
      </c>
      <c r="D92" s="149" t="s">
        <v>1351</v>
      </c>
      <c r="E92" s="156">
        <v>1740262468</v>
      </c>
      <c r="F92" s="149" t="s">
        <v>1352</v>
      </c>
      <c r="G92" s="11" t="s">
        <v>32</v>
      </c>
      <c r="H92" s="41">
        <f t="shared" si="16"/>
        <v>100</v>
      </c>
      <c r="I92" s="42">
        <f t="shared" si="17"/>
        <v>200</v>
      </c>
      <c r="J92" s="15">
        <v>7000</v>
      </c>
      <c r="K92" s="43">
        <f t="shared" si="18"/>
        <v>70</v>
      </c>
      <c r="L92" s="44">
        <f t="shared" si="19"/>
        <v>140</v>
      </c>
      <c r="M92" s="10" t="s">
        <v>32</v>
      </c>
      <c r="N92" s="45">
        <f t="shared" si="20"/>
        <v>100</v>
      </c>
      <c r="O92" s="46">
        <f t="shared" si="21"/>
        <v>200</v>
      </c>
      <c r="P92" s="12" t="s">
        <v>13</v>
      </c>
      <c r="Q92" s="47">
        <f t="shared" si="22"/>
        <v>70</v>
      </c>
      <c r="R92" s="48">
        <f t="shared" si="23"/>
        <v>140</v>
      </c>
      <c r="S92" s="13" t="s">
        <v>31</v>
      </c>
      <c r="T92" s="49">
        <f t="shared" si="24"/>
        <v>70</v>
      </c>
      <c r="U92" s="50">
        <f t="shared" si="25"/>
        <v>70</v>
      </c>
      <c r="V92" s="18">
        <v>6</v>
      </c>
      <c r="W92" s="51">
        <f t="shared" si="26"/>
        <v>30</v>
      </c>
      <c r="X92" s="52">
        <f t="shared" si="27"/>
        <v>30</v>
      </c>
      <c r="Y92" s="14" t="s">
        <v>37</v>
      </c>
      <c r="Z92" s="53">
        <f t="shared" si="28"/>
        <v>0</v>
      </c>
      <c r="AA92" s="54">
        <f t="shared" si="29"/>
        <v>0</v>
      </c>
      <c r="AB92" s="55">
        <v>1000</v>
      </c>
      <c r="AC92" s="125">
        <f>SUM(I92,L92,O92,R92,U92,X92,AA92)-Y930</f>
        <v>780</v>
      </c>
      <c r="AD92" s="19" t="s">
        <v>21</v>
      </c>
      <c r="AE92" s="57" t="str">
        <f t="shared" si="30"/>
        <v>ب-دو</v>
      </c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</row>
    <row r="93" spans="1:47" ht="21.95" customHeight="1">
      <c r="A93" s="16">
        <f t="shared" si="31"/>
        <v>90</v>
      </c>
      <c r="B93" s="149" t="s">
        <v>65</v>
      </c>
      <c r="C93" s="149" t="s">
        <v>1353</v>
      </c>
      <c r="D93" s="149" t="s">
        <v>1354</v>
      </c>
      <c r="E93" s="157">
        <v>4132404676</v>
      </c>
      <c r="F93" s="149" t="s">
        <v>1355</v>
      </c>
      <c r="G93" s="11" t="s">
        <v>32</v>
      </c>
      <c r="H93" s="41">
        <f t="shared" si="16"/>
        <v>100</v>
      </c>
      <c r="I93" s="42">
        <f t="shared" si="17"/>
        <v>200</v>
      </c>
      <c r="J93" s="15">
        <v>8000</v>
      </c>
      <c r="K93" s="43">
        <f t="shared" si="18"/>
        <v>80</v>
      </c>
      <c r="L93" s="44">
        <f t="shared" si="19"/>
        <v>160</v>
      </c>
      <c r="M93" s="10" t="s">
        <v>32</v>
      </c>
      <c r="N93" s="45">
        <f t="shared" si="20"/>
        <v>100</v>
      </c>
      <c r="O93" s="46">
        <f t="shared" si="21"/>
        <v>200</v>
      </c>
      <c r="P93" s="12" t="s">
        <v>12</v>
      </c>
      <c r="Q93" s="47">
        <f t="shared" si="22"/>
        <v>100</v>
      </c>
      <c r="R93" s="48">
        <f t="shared" si="23"/>
        <v>200</v>
      </c>
      <c r="S93" s="13" t="s">
        <v>30</v>
      </c>
      <c r="T93" s="49">
        <f t="shared" si="24"/>
        <v>100</v>
      </c>
      <c r="U93" s="50">
        <f t="shared" si="25"/>
        <v>100</v>
      </c>
      <c r="V93" s="18">
        <v>9</v>
      </c>
      <c r="W93" s="51">
        <f t="shared" si="26"/>
        <v>45</v>
      </c>
      <c r="X93" s="52">
        <f t="shared" si="27"/>
        <v>45</v>
      </c>
      <c r="Y93" s="14" t="s">
        <v>37</v>
      </c>
      <c r="Z93" s="53">
        <f t="shared" si="28"/>
        <v>0</v>
      </c>
      <c r="AA93" s="54">
        <f t="shared" si="29"/>
        <v>0</v>
      </c>
      <c r="AB93" s="55">
        <v>1000</v>
      </c>
      <c r="AC93" s="125">
        <f>SUM(I93,L93,O93,R93,U93,X93,AA93)-Y931</f>
        <v>905</v>
      </c>
      <c r="AD93" s="19" t="s">
        <v>18</v>
      </c>
      <c r="AE93" s="57" t="str">
        <f t="shared" si="30"/>
        <v>ب-یک</v>
      </c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</row>
    <row r="94" spans="1:47" ht="21.95" customHeight="1">
      <c r="A94" s="16">
        <f t="shared" si="31"/>
        <v>91</v>
      </c>
      <c r="B94" s="149" t="s">
        <v>65</v>
      </c>
      <c r="C94" s="149" t="s">
        <v>1356</v>
      </c>
      <c r="D94" s="149" t="s">
        <v>1357</v>
      </c>
      <c r="E94" s="156">
        <v>1753704081</v>
      </c>
      <c r="F94" s="149" t="s">
        <v>1358</v>
      </c>
      <c r="G94" s="11" t="s">
        <v>28</v>
      </c>
      <c r="H94" s="41">
        <f t="shared" si="16"/>
        <v>35</v>
      </c>
      <c r="I94" s="42">
        <f t="shared" si="17"/>
        <v>70</v>
      </c>
      <c r="J94" s="15">
        <v>8000</v>
      </c>
      <c r="K94" s="43">
        <f t="shared" si="18"/>
        <v>80</v>
      </c>
      <c r="L94" s="44">
        <f t="shared" si="19"/>
        <v>160</v>
      </c>
      <c r="M94" s="10" t="s">
        <v>31</v>
      </c>
      <c r="N94" s="45">
        <f t="shared" si="20"/>
        <v>70</v>
      </c>
      <c r="O94" s="46">
        <f t="shared" si="21"/>
        <v>140</v>
      </c>
      <c r="P94" s="12" t="s">
        <v>12</v>
      </c>
      <c r="Q94" s="47">
        <f t="shared" si="22"/>
        <v>100</v>
      </c>
      <c r="R94" s="48">
        <f t="shared" si="23"/>
        <v>200</v>
      </c>
      <c r="S94" s="13" t="s">
        <v>30</v>
      </c>
      <c r="T94" s="49">
        <f t="shared" si="24"/>
        <v>100</v>
      </c>
      <c r="U94" s="50">
        <f t="shared" si="25"/>
        <v>100</v>
      </c>
      <c r="V94" s="18">
        <v>8</v>
      </c>
      <c r="W94" s="51">
        <f t="shared" si="26"/>
        <v>40</v>
      </c>
      <c r="X94" s="52">
        <f t="shared" si="27"/>
        <v>40</v>
      </c>
      <c r="Y94" s="14" t="s">
        <v>37</v>
      </c>
      <c r="Z94" s="53">
        <f t="shared" si="28"/>
        <v>0</v>
      </c>
      <c r="AA94" s="54">
        <f t="shared" si="29"/>
        <v>0</v>
      </c>
      <c r="AB94" s="55">
        <v>1000</v>
      </c>
      <c r="AC94" s="125">
        <f>SUM(I94,L94,O94,R94,U94,X94,AA94)-Y932</f>
        <v>710</v>
      </c>
      <c r="AD94" s="19" t="s">
        <v>22</v>
      </c>
      <c r="AE94" s="57" t="str">
        <f t="shared" si="30"/>
        <v>ج-دو</v>
      </c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</row>
    <row r="95" spans="1:47" ht="21.95" customHeight="1">
      <c r="A95" s="16">
        <f t="shared" si="31"/>
        <v>92</v>
      </c>
      <c r="B95" s="149" t="s">
        <v>65</v>
      </c>
      <c r="C95" s="149" t="s">
        <v>1359</v>
      </c>
      <c r="D95" s="149" t="s">
        <v>1360</v>
      </c>
      <c r="E95" s="156">
        <v>1756868166</v>
      </c>
      <c r="F95" s="149" t="s">
        <v>1193</v>
      </c>
      <c r="G95" s="11" t="s">
        <v>32</v>
      </c>
      <c r="H95" s="41">
        <f t="shared" si="16"/>
        <v>100</v>
      </c>
      <c r="I95" s="42">
        <f t="shared" si="17"/>
        <v>200</v>
      </c>
      <c r="J95" s="15">
        <v>10000</v>
      </c>
      <c r="K95" s="43">
        <f t="shared" si="18"/>
        <v>100</v>
      </c>
      <c r="L95" s="44">
        <f t="shared" si="19"/>
        <v>200</v>
      </c>
      <c r="M95" s="10" t="s">
        <v>32</v>
      </c>
      <c r="N95" s="45">
        <f t="shared" si="20"/>
        <v>100</v>
      </c>
      <c r="O95" s="46">
        <f t="shared" si="21"/>
        <v>200</v>
      </c>
      <c r="P95" s="12" t="s">
        <v>12</v>
      </c>
      <c r="Q95" s="47">
        <f t="shared" si="22"/>
        <v>100</v>
      </c>
      <c r="R95" s="48">
        <f t="shared" si="23"/>
        <v>200</v>
      </c>
      <c r="S95" s="13" t="s">
        <v>30</v>
      </c>
      <c r="T95" s="49">
        <f t="shared" si="24"/>
        <v>100</v>
      </c>
      <c r="U95" s="50">
        <f t="shared" si="25"/>
        <v>100</v>
      </c>
      <c r="V95" s="18">
        <v>8</v>
      </c>
      <c r="W95" s="51">
        <f t="shared" si="26"/>
        <v>40</v>
      </c>
      <c r="X95" s="52">
        <f t="shared" si="27"/>
        <v>40</v>
      </c>
      <c r="Y95" s="14" t="s">
        <v>37</v>
      </c>
      <c r="Z95" s="53">
        <f t="shared" si="28"/>
        <v>0</v>
      </c>
      <c r="AA95" s="54">
        <f t="shared" si="29"/>
        <v>0</v>
      </c>
      <c r="AB95" s="55">
        <v>1000</v>
      </c>
      <c r="AC95" s="125">
        <f>SUM(I95,L95,O95,R95,U95,X95,AA95)-Y933</f>
        <v>940</v>
      </c>
      <c r="AD95" s="19" t="s">
        <v>19</v>
      </c>
      <c r="AE95" s="57" t="str">
        <f t="shared" si="30"/>
        <v>ج-یک</v>
      </c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</row>
    <row r="96" spans="1:47" ht="21.95" customHeight="1">
      <c r="A96" s="16">
        <f t="shared" si="31"/>
        <v>93</v>
      </c>
      <c r="B96" s="149" t="s">
        <v>65</v>
      </c>
      <c r="C96" s="149" t="s">
        <v>1361</v>
      </c>
      <c r="D96" s="149" t="s">
        <v>1362</v>
      </c>
      <c r="E96" s="156">
        <v>1755454090</v>
      </c>
      <c r="F96" s="149" t="s">
        <v>1363</v>
      </c>
      <c r="G96" s="11" t="s">
        <v>31</v>
      </c>
      <c r="H96" s="41">
        <f t="shared" si="16"/>
        <v>70</v>
      </c>
      <c r="I96" s="42">
        <f t="shared" si="17"/>
        <v>140</v>
      </c>
      <c r="J96" s="15">
        <v>10000</v>
      </c>
      <c r="K96" s="43">
        <f t="shared" si="18"/>
        <v>100</v>
      </c>
      <c r="L96" s="44">
        <f t="shared" si="19"/>
        <v>200</v>
      </c>
      <c r="M96" s="10" t="s">
        <v>32</v>
      </c>
      <c r="N96" s="45">
        <f t="shared" si="20"/>
        <v>100</v>
      </c>
      <c r="O96" s="46">
        <f t="shared" si="21"/>
        <v>200</v>
      </c>
      <c r="P96" s="12" t="s">
        <v>12</v>
      </c>
      <c r="Q96" s="47">
        <f t="shared" si="22"/>
        <v>100</v>
      </c>
      <c r="R96" s="48">
        <f t="shared" si="23"/>
        <v>200</v>
      </c>
      <c r="S96" s="13" t="s">
        <v>30</v>
      </c>
      <c r="T96" s="49">
        <f t="shared" si="24"/>
        <v>100</v>
      </c>
      <c r="U96" s="50">
        <f t="shared" si="25"/>
        <v>100</v>
      </c>
      <c r="V96" s="18">
        <v>20</v>
      </c>
      <c r="W96" s="51">
        <f t="shared" si="26"/>
        <v>100</v>
      </c>
      <c r="X96" s="52">
        <f t="shared" si="27"/>
        <v>100</v>
      </c>
      <c r="Y96" s="14" t="s">
        <v>37</v>
      </c>
      <c r="Z96" s="53">
        <f t="shared" si="28"/>
        <v>0</v>
      </c>
      <c r="AA96" s="54">
        <f t="shared" si="29"/>
        <v>0</v>
      </c>
      <c r="AB96" s="55">
        <v>1000</v>
      </c>
      <c r="AC96" s="125">
        <f>SUM(I96,L96,O96,R96,U96,X96,AA96)-Y934</f>
        <v>940</v>
      </c>
      <c r="AD96" s="19" t="s">
        <v>18</v>
      </c>
      <c r="AE96" s="57" t="str">
        <f t="shared" si="30"/>
        <v>ب-یک</v>
      </c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</row>
    <row r="97" spans="1:47" ht="21.95" customHeight="1">
      <c r="A97" s="16">
        <f t="shared" si="31"/>
        <v>94</v>
      </c>
      <c r="B97" s="149" t="s">
        <v>65</v>
      </c>
      <c r="C97" s="149" t="s">
        <v>1364</v>
      </c>
      <c r="D97" s="149" t="s">
        <v>1365</v>
      </c>
      <c r="E97" s="157">
        <v>1911065246</v>
      </c>
      <c r="F97" s="149" t="s">
        <v>1366</v>
      </c>
      <c r="G97" s="11" t="s">
        <v>32</v>
      </c>
      <c r="H97" s="41">
        <f t="shared" si="16"/>
        <v>100</v>
      </c>
      <c r="I97" s="42">
        <f t="shared" si="17"/>
        <v>200</v>
      </c>
      <c r="J97" s="15">
        <v>1000</v>
      </c>
      <c r="K97" s="43">
        <f t="shared" si="18"/>
        <v>10</v>
      </c>
      <c r="L97" s="44">
        <f t="shared" si="19"/>
        <v>20</v>
      </c>
      <c r="M97" s="10" t="s">
        <v>32</v>
      </c>
      <c r="N97" s="45">
        <f t="shared" si="20"/>
        <v>100</v>
      </c>
      <c r="O97" s="46">
        <f t="shared" si="21"/>
        <v>200</v>
      </c>
      <c r="P97" s="12" t="s">
        <v>12</v>
      </c>
      <c r="Q97" s="47">
        <f t="shared" si="22"/>
        <v>100</v>
      </c>
      <c r="R97" s="48">
        <f t="shared" si="23"/>
        <v>200</v>
      </c>
      <c r="S97" s="13" t="s">
        <v>31</v>
      </c>
      <c r="T97" s="49">
        <f t="shared" si="24"/>
        <v>70</v>
      </c>
      <c r="U97" s="50">
        <f t="shared" si="25"/>
        <v>70</v>
      </c>
      <c r="V97" s="18">
        <v>12</v>
      </c>
      <c r="W97" s="51">
        <f t="shared" si="26"/>
        <v>60</v>
      </c>
      <c r="X97" s="52">
        <f t="shared" si="27"/>
        <v>60</v>
      </c>
      <c r="Y97" s="14" t="s">
        <v>37</v>
      </c>
      <c r="Z97" s="53">
        <f t="shared" si="28"/>
        <v>0</v>
      </c>
      <c r="AA97" s="54">
        <f t="shared" si="29"/>
        <v>0</v>
      </c>
      <c r="AB97" s="55">
        <v>1000</v>
      </c>
      <c r="AC97" s="125">
        <f>SUM(I97,L97,O97,R97,U97,X97,AA97)-Y935</f>
        <v>750</v>
      </c>
      <c r="AD97" s="19" t="s">
        <v>22</v>
      </c>
      <c r="AE97" s="57" t="str">
        <f t="shared" si="30"/>
        <v>ج-دو</v>
      </c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</row>
    <row r="98" spans="1:47" ht="21.95" customHeight="1">
      <c r="A98" s="16">
        <f t="shared" si="31"/>
        <v>95</v>
      </c>
      <c r="B98" s="149" t="s">
        <v>65</v>
      </c>
      <c r="C98" s="149" t="s">
        <v>1367</v>
      </c>
      <c r="D98" s="149" t="s">
        <v>1368</v>
      </c>
      <c r="E98" s="157">
        <v>1840060557</v>
      </c>
      <c r="F98" s="149" t="s">
        <v>1369</v>
      </c>
      <c r="G98" s="11" t="s">
        <v>32</v>
      </c>
      <c r="H98" s="41">
        <f t="shared" si="16"/>
        <v>100</v>
      </c>
      <c r="I98" s="42">
        <f t="shared" si="17"/>
        <v>200</v>
      </c>
      <c r="J98" s="15">
        <v>6000</v>
      </c>
      <c r="K98" s="43">
        <f t="shared" si="18"/>
        <v>60</v>
      </c>
      <c r="L98" s="44">
        <f t="shared" si="19"/>
        <v>120</v>
      </c>
      <c r="M98" s="10" t="s">
        <v>32</v>
      </c>
      <c r="N98" s="45">
        <f t="shared" si="20"/>
        <v>100</v>
      </c>
      <c r="O98" s="46">
        <f t="shared" si="21"/>
        <v>200</v>
      </c>
      <c r="P98" s="12" t="s">
        <v>12</v>
      </c>
      <c r="Q98" s="47">
        <f t="shared" si="22"/>
        <v>100</v>
      </c>
      <c r="R98" s="48">
        <f t="shared" si="23"/>
        <v>200</v>
      </c>
      <c r="S98" s="13" t="s">
        <v>30</v>
      </c>
      <c r="T98" s="49">
        <f t="shared" si="24"/>
        <v>100</v>
      </c>
      <c r="U98" s="50">
        <f t="shared" si="25"/>
        <v>100</v>
      </c>
      <c r="V98" s="18">
        <v>20</v>
      </c>
      <c r="W98" s="51">
        <f t="shared" si="26"/>
        <v>100</v>
      </c>
      <c r="X98" s="52">
        <f t="shared" si="27"/>
        <v>100</v>
      </c>
      <c r="Y98" s="14" t="s">
        <v>37</v>
      </c>
      <c r="Z98" s="53">
        <f t="shared" si="28"/>
        <v>0</v>
      </c>
      <c r="AA98" s="54">
        <f t="shared" si="29"/>
        <v>0</v>
      </c>
      <c r="AB98" s="55">
        <v>1000</v>
      </c>
      <c r="AC98" s="125">
        <f>SUM(I98,L98,O98,R98,U98,X98,AA98)-Y936</f>
        <v>920</v>
      </c>
      <c r="AD98" s="19" t="s">
        <v>18</v>
      </c>
      <c r="AE98" s="57" t="str">
        <f t="shared" si="30"/>
        <v>ب-یک</v>
      </c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</row>
    <row r="99" spans="1:47" ht="21.95" customHeight="1">
      <c r="A99" s="16">
        <f t="shared" si="31"/>
        <v>96</v>
      </c>
      <c r="B99" s="149" t="s">
        <v>65</v>
      </c>
      <c r="C99" s="149" t="s">
        <v>1370</v>
      </c>
      <c r="D99" s="149" t="s">
        <v>1371</v>
      </c>
      <c r="E99" s="156">
        <v>1755893760</v>
      </c>
      <c r="F99" s="149" t="s">
        <v>1372</v>
      </c>
      <c r="G99" s="11" t="s">
        <v>32</v>
      </c>
      <c r="H99" s="41">
        <f t="shared" si="16"/>
        <v>100</v>
      </c>
      <c r="I99" s="42">
        <f t="shared" si="17"/>
        <v>200</v>
      </c>
      <c r="J99" s="15">
        <v>8000</v>
      </c>
      <c r="K99" s="43">
        <f t="shared" si="18"/>
        <v>80</v>
      </c>
      <c r="L99" s="44">
        <f t="shared" si="19"/>
        <v>160</v>
      </c>
      <c r="M99" s="10" t="s">
        <v>32</v>
      </c>
      <c r="N99" s="45">
        <f t="shared" si="20"/>
        <v>100</v>
      </c>
      <c r="O99" s="46">
        <f t="shared" si="21"/>
        <v>200</v>
      </c>
      <c r="P99" s="12" t="s">
        <v>13</v>
      </c>
      <c r="Q99" s="47">
        <f t="shared" si="22"/>
        <v>70</v>
      </c>
      <c r="R99" s="48">
        <f t="shared" si="23"/>
        <v>140</v>
      </c>
      <c r="S99" s="13" t="s">
        <v>29</v>
      </c>
      <c r="T99" s="49">
        <f t="shared" si="24"/>
        <v>50</v>
      </c>
      <c r="U99" s="50">
        <f t="shared" si="25"/>
        <v>50</v>
      </c>
      <c r="V99" s="18">
        <v>3</v>
      </c>
      <c r="W99" s="51">
        <f t="shared" si="26"/>
        <v>15</v>
      </c>
      <c r="X99" s="52">
        <f t="shared" si="27"/>
        <v>15</v>
      </c>
      <c r="Y99" s="14" t="s">
        <v>37</v>
      </c>
      <c r="Z99" s="53">
        <f t="shared" si="28"/>
        <v>0</v>
      </c>
      <c r="AA99" s="54">
        <f t="shared" si="29"/>
        <v>0</v>
      </c>
      <c r="AB99" s="55">
        <v>1000</v>
      </c>
      <c r="AC99" s="125">
        <f>SUM(I99,L99,O99,R99,U99,X99,AA99)-Y937</f>
        <v>765</v>
      </c>
      <c r="AD99" s="19" t="s">
        <v>21</v>
      </c>
      <c r="AE99" s="57" t="str">
        <f t="shared" si="30"/>
        <v>ب-دو</v>
      </c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</row>
    <row r="100" spans="1:47" ht="21.95" customHeight="1">
      <c r="A100" s="16">
        <f t="shared" si="31"/>
        <v>97</v>
      </c>
      <c r="B100" s="149" t="s">
        <v>65</v>
      </c>
      <c r="C100" s="149" t="s">
        <v>1373</v>
      </c>
      <c r="D100" s="149" t="s">
        <v>1374</v>
      </c>
      <c r="E100" s="156">
        <v>2297816391</v>
      </c>
      <c r="F100" s="149" t="s">
        <v>1369</v>
      </c>
      <c r="G100" s="11" t="s">
        <v>32</v>
      </c>
      <c r="H100" s="41">
        <f t="shared" si="16"/>
        <v>100</v>
      </c>
      <c r="I100" s="42">
        <f t="shared" si="17"/>
        <v>200</v>
      </c>
      <c r="J100" s="15">
        <v>6000</v>
      </c>
      <c r="K100" s="43">
        <f t="shared" si="18"/>
        <v>60</v>
      </c>
      <c r="L100" s="44">
        <f t="shared" si="19"/>
        <v>120</v>
      </c>
      <c r="M100" s="10" t="s">
        <v>31</v>
      </c>
      <c r="N100" s="45">
        <f t="shared" si="20"/>
        <v>70</v>
      </c>
      <c r="O100" s="46">
        <f t="shared" si="21"/>
        <v>140</v>
      </c>
      <c r="P100" s="12" t="s">
        <v>12</v>
      </c>
      <c r="Q100" s="47">
        <f t="shared" si="22"/>
        <v>100</v>
      </c>
      <c r="R100" s="48">
        <f t="shared" si="23"/>
        <v>200</v>
      </c>
      <c r="S100" s="13" t="s">
        <v>31</v>
      </c>
      <c r="T100" s="49">
        <f t="shared" si="24"/>
        <v>70</v>
      </c>
      <c r="U100" s="50">
        <f t="shared" si="25"/>
        <v>70</v>
      </c>
      <c r="V100" s="18">
        <v>4</v>
      </c>
      <c r="W100" s="51">
        <f t="shared" si="26"/>
        <v>20</v>
      </c>
      <c r="X100" s="52">
        <f t="shared" si="27"/>
        <v>20</v>
      </c>
      <c r="Y100" s="14" t="s">
        <v>37</v>
      </c>
      <c r="Z100" s="53">
        <f t="shared" si="28"/>
        <v>0</v>
      </c>
      <c r="AA100" s="54">
        <f t="shared" si="29"/>
        <v>0</v>
      </c>
      <c r="AB100" s="55">
        <v>1000</v>
      </c>
      <c r="AC100" s="125">
        <f>SUM(I100,L100,O100,R100,U100,X100,AA100)-Y938</f>
        <v>750</v>
      </c>
      <c r="AD100" s="19" t="s">
        <v>22</v>
      </c>
      <c r="AE100" s="57" t="str">
        <f t="shared" si="30"/>
        <v>ج-دو</v>
      </c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</row>
    <row r="101" spans="1:47" ht="21.95" customHeight="1">
      <c r="A101" s="16">
        <f t="shared" si="31"/>
        <v>98</v>
      </c>
      <c r="B101" s="149" t="s">
        <v>65</v>
      </c>
      <c r="C101" s="149" t="s">
        <v>1375</v>
      </c>
      <c r="D101" s="149" t="s">
        <v>1376</v>
      </c>
      <c r="E101" s="157">
        <v>2002468540</v>
      </c>
      <c r="F101" s="149" t="s">
        <v>80</v>
      </c>
      <c r="G101" s="11" t="s">
        <v>32</v>
      </c>
      <c r="H101" s="41">
        <f t="shared" si="16"/>
        <v>100</v>
      </c>
      <c r="I101" s="42">
        <f t="shared" si="17"/>
        <v>200</v>
      </c>
      <c r="J101" s="15">
        <v>6000</v>
      </c>
      <c r="K101" s="43">
        <f t="shared" si="18"/>
        <v>60</v>
      </c>
      <c r="L101" s="44">
        <f t="shared" si="19"/>
        <v>120</v>
      </c>
      <c r="M101" s="10" t="s">
        <v>31</v>
      </c>
      <c r="N101" s="45">
        <f t="shared" si="20"/>
        <v>70</v>
      </c>
      <c r="O101" s="46">
        <f t="shared" si="21"/>
        <v>140</v>
      </c>
      <c r="P101" s="12" t="s">
        <v>12</v>
      </c>
      <c r="Q101" s="47">
        <f t="shared" si="22"/>
        <v>100</v>
      </c>
      <c r="R101" s="48">
        <f t="shared" si="23"/>
        <v>200</v>
      </c>
      <c r="S101" s="13" t="s">
        <v>31</v>
      </c>
      <c r="T101" s="49">
        <f t="shared" si="24"/>
        <v>70</v>
      </c>
      <c r="U101" s="50">
        <f t="shared" si="25"/>
        <v>70</v>
      </c>
      <c r="V101" s="18">
        <v>20</v>
      </c>
      <c r="W101" s="51">
        <f t="shared" si="26"/>
        <v>100</v>
      </c>
      <c r="X101" s="52">
        <f t="shared" si="27"/>
        <v>100</v>
      </c>
      <c r="Y101" s="14" t="s">
        <v>37</v>
      </c>
      <c r="Z101" s="53">
        <f t="shared" si="28"/>
        <v>0</v>
      </c>
      <c r="AA101" s="54">
        <f t="shared" si="29"/>
        <v>0</v>
      </c>
      <c r="AB101" s="55">
        <v>1000</v>
      </c>
      <c r="AC101" s="125">
        <f>SUM(I101,L101,O101,R101,U101,X101,AA101)-Y939</f>
        <v>830</v>
      </c>
      <c r="AD101" s="19" t="s">
        <v>20</v>
      </c>
      <c r="AE101" s="57" t="str">
        <f t="shared" si="30"/>
        <v>الف-دو</v>
      </c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</row>
    <row r="102" spans="1:47" ht="21.95" customHeight="1">
      <c r="A102" s="16">
        <f t="shared" si="31"/>
        <v>99</v>
      </c>
      <c r="B102" s="149" t="s">
        <v>65</v>
      </c>
      <c r="C102" s="149" t="s">
        <v>1377</v>
      </c>
      <c r="D102" s="149" t="s">
        <v>1378</v>
      </c>
      <c r="E102" s="156">
        <v>1754514677</v>
      </c>
      <c r="F102" s="149" t="s">
        <v>1379</v>
      </c>
      <c r="G102" s="11" t="s">
        <v>31</v>
      </c>
      <c r="H102" s="41">
        <f t="shared" si="16"/>
        <v>70</v>
      </c>
      <c r="I102" s="42">
        <f t="shared" si="17"/>
        <v>140</v>
      </c>
      <c r="J102" s="15">
        <v>2000</v>
      </c>
      <c r="K102" s="43">
        <f t="shared" si="18"/>
        <v>20</v>
      </c>
      <c r="L102" s="44">
        <f t="shared" si="19"/>
        <v>40</v>
      </c>
      <c r="M102" s="10" t="s">
        <v>31</v>
      </c>
      <c r="N102" s="45">
        <f t="shared" si="20"/>
        <v>70</v>
      </c>
      <c r="O102" s="46">
        <f t="shared" si="21"/>
        <v>140</v>
      </c>
      <c r="P102" s="12" t="s">
        <v>14</v>
      </c>
      <c r="Q102" s="47">
        <f t="shared" si="22"/>
        <v>50</v>
      </c>
      <c r="R102" s="48">
        <f t="shared" si="23"/>
        <v>100</v>
      </c>
      <c r="S102" s="13" t="s">
        <v>29</v>
      </c>
      <c r="T102" s="49">
        <f t="shared" si="24"/>
        <v>50</v>
      </c>
      <c r="U102" s="50">
        <f t="shared" si="25"/>
        <v>50</v>
      </c>
      <c r="V102" s="18">
        <v>6</v>
      </c>
      <c r="W102" s="51">
        <f t="shared" si="26"/>
        <v>30</v>
      </c>
      <c r="X102" s="52">
        <f t="shared" si="27"/>
        <v>30</v>
      </c>
      <c r="Y102" s="14" t="s">
        <v>37</v>
      </c>
      <c r="Z102" s="53">
        <f t="shared" si="28"/>
        <v>0</v>
      </c>
      <c r="AA102" s="54">
        <f t="shared" si="29"/>
        <v>0</v>
      </c>
      <c r="AB102" s="55">
        <v>1000</v>
      </c>
      <c r="AC102" s="125">
        <f>SUM(I102,L102,O102,R102,U102,X102,AA102)-Y940</f>
        <v>500</v>
      </c>
      <c r="AD102" s="19" t="s">
        <v>25</v>
      </c>
      <c r="AE102" s="57" t="str">
        <f t="shared" si="30"/>
        <v>ب-چهارم</v>
      </c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</row>
    <row r="103" spans="1:47" ht="21.95" customHeight="1">
      <c r="A103" s="16">
        <f t="shared" si="31"/>
        <v>100</v>
      </c>
      <c r="B103" s="149" t="s">
        <v>65</v>
      </c>
      <c r="C103" s="149" t="s">
        <v>1380</v>
      </c>
      <c r="D103" s="149" t="s">
        <v>1381</v>
      </c>
      <c r="E103" s="157">
        <v>1840078189</v>
      </c>
      <c r="F103" s="149" t="s">
        <v>1382</v>
      </c>
      <c r="G103" s="11" t="s">
        <v>32</v>
      </c>
      <c r="H103" s="41">
        <f t="shared" si="16"/>
        <v>100</v>
      </c>
      <c r="I103" s="42">
        <f t="shared" si="17"/>
        <v>200</v>
      </c>
      <c r="J103" s="15">
        <v>2000</v>
      </c>
      <c r="K103" s="43">
        <f t="shared" si="18"/>
        <v>20</v>
      </c>
      <c r="L103" s="44">
        <f t="shared" si="19"/>
        <v>40</v>
      </c>
      <c r="M103" s="10" t="s">
        <v>31</v>
      </c>
      <c r="N103" s="45">
        <f t="shared" si="20"/>
        <v>70</v>
      </c>
      <c r="O103" s="46">
        <f t="shared" si="21"/>
        <v>140</v>
      </c>
      <c r="P103" s="12" t="s">
        <v>13</v>
      </c>
      <c r="Q103" s="47">
        <f t="shared" si="22"/>
        <v>70</v>
      </c>
      <c r="R103" s="48">
        <f t="shared" si="23"/>
        <v>140</v>
      </c>
      <c r="S103" s="13" t="s">
        <v>31</v>
      </c>
      <c r="T103" s="49">
        <f t="shared" si="24"/>
        <v>70</v>
      </c>
      <c r="U103" s="50">
        <f t="shared" si="25"/>
        <v>70</v>
      </c>
      <c r="V103" s="18">
        <v>20</v>
      </c>
      <c r="W103" s="51">
        <f t="shared" si="26"/>
        <v>100</v>
      </c>
      <c r="X103" s="52">
        <f t="shared" si="27"/>
        <v>100</v>
      </c>
      <c r="Y103" s="14" t="s">
        <v>37</v>
      </c>
      <c r="Z103" s="53">
        <f t="shared" si="28"/>
        <v>0</v>
      </c>
      <c r="AA103" s="54">
        <f t="shared" si="29"/>
        <v>0</v>
      </c>
      <c r="AB103" s="55">
        <v>1000</v>
      </c>
      <c r="AC103" s="125">
        <f>SUM(I103,L103,O103,R103,U103,X103,AA103)-Y941</f>
        <v>690</v>
      </c>
      <c r="AD103" s="19" t="s">
        <v>24</v>
      </c>
      <c r="AE103" s="57" t="str">
        <f t="shared" si="30"/>
        <v>الف-سوم</v>
      </c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</row>
    <row r="104" spans="1:47" ht="21.95" customHeight="1">
      <c r="A104" s="16">
        <f t="shared" si="31"/>
        <v>101</v>
      </c>
      <c r="B104" s="149" t="s">
        <v>65</v>
      </c>
      <c r="C104" s="149" t="s">
        <v>1383</v>
      </c>
      <c r="D104" s="149" t="s">
        <v>1384</v>
      </c>
      <c r="E104" s="160">
        <v>1755853653</v>
      </c>
      <c r="F104" s="149" t="s">
        <v>1385</v>
      </c>
      <c r="G104" s="11" t="s">
        <v>32</v>
      </c>
      <c r="H104" s="41">
        <f t="shared" si="16"/>
        <v>100</v>
      </c>
      <c r="I104" s="42">
        <f t="shared" si="17"/>
        <v>200</v>
      </c>
      <c r="J104" s="15">
        <v>9000</v>
      </c>
      <c r="K104" s="43">
        <f t="shared" si="18"/>
        <v>90</v>
      </c>
      <c r="L104" s="44">
        <f t="shared" si="19"/>
        <v>180</v>
      </c>
      <c r="M104" s="10" t="s">
        <v>32</v>
      </c>
      <c r="N104" s="45">
        <f t="shared" si="20"/>
        <v>100</v>
      </c>
      <c r="O104" s="46">
        <f t="shared" si="21"/>
        <v>200</v>
      </c>
      <c r="P104" s="12" t="s">
        <v>12</v>
      </c>
      <c r="Q104" s="47">
        <f t="shared" si="22"/>
        <v>100</v>
      </c>
      <c r="R104" s="48">
        <f t="shared" si="23"/>
        <v>200</v>
      </c>
      <c r="S104" s="13" t="s">
        <v>30</v>
      </c>
      <c r="T104" s="49">
        <f t="shared" si="24"/>
        <v>100</v>
      </c>
      <c r="U104" s="50">
        <f t="shared" si="25"/>
        <v>100</v>
      </c>
      <c r="V104" s="18">
        <v>20</v>
      </c>
      <c r="W104" s="51">
        <f t="shared" si="26"/>
        <v>100</v>
      </c>
      <c r="X104" s="52">
        <f t="shared" si="27"/>
        <v>100</v>
      </c>
      <c r="Y104" s="14" t="s">
        <v>37</v>
      </c>
      <c r="Z104" s="53">
        <f t="shared" si="28"/>
        <v>0</v>
      </c>
      <c r="AA104" s="54">
        <f t="shared" si="29"/>
        <v>0</v>
      </c>
      <c r="AB104" s="55">
        <v>1000</v>
      </c>
      <c r="AC104" s="125">
        <f>SUM(I104,L104,O104,R104,U104,X104,AA104)-Y942</f>
        <v>980</v>
      </c>
      <c r="AD104" s="19" t="s">
        <v>27</v>
      </c>
      <c r="AE104" s="57" t="str">
        <f t="shared" si="30"/>
        <v>الف-یک</v>
      </c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</row>
    <row r="105" spans="1:47" ht="21.95" customHeight="1">
      <c r="A105" s="16">
        <f t="shared" si="31"/>
        <v>102</v>
      </c>
      <c r="B105" s="149" t="s">
        <v>65</v>
      </c>
      <c r="C105" s="149" t="s">
        <v>1386</v>
      </c>
      <c r="D105" s="149" t="s">
        <v>1386</v>
      </c>
      <c r="E105" s="156">
        <v>1753792381</v>
      </c>
      <c r="F105" s="149" t="s">
        <v>1366</v>
      </c>
      <c r="G105" s="11" t="s">
        <v>32</v>
      </c>
      <c r="H105" s="41">
        <f t="shared" si="16"/>
        <v>100</v>
      </c>
      <c r="I105" s="42">
        <f t="shared" si="17"/>
        <v>200</v>
      </c>
      <c r="J105" s="15">
        <v>8000</v>
      </c>
      <c r="K105" s="43">
        <f t="shared" si="18"/>
        <v>80</v>
      </c>
      <c r="L105" s="44">
        <f t="shared" si="19"/>
        <v>160</v>
      </c>
      <c r="M105" s="10" t="s">
        <v>32</v>
      </c>
      <c r="N105" s="45">
        <f t="shared" si="20"/>
        <v>100</v>
      </c>
      <c r="O105" s="46">
        <f t="shared" si="21"/>
        <v>200</v>
      </c>
      <c r="P105" s="12" t="s">
        <v>12</v>
      </c>
      <c r="Q105" s="47">
        <f t="shared" si="22"/>
        <v>100</v>
      </c>
      <c r="R105" s="48">
        <f t="shared" si="23"/>
        <v>200</v>
      </c>
      <c r="S105" s="13" t="s">
        <v>30</v>
      </c>
      <c r="T105" s="49">
        <f t="shared" si="24"/>
        <v>100</v>
      </c>
      <c r="U105" s="50">
        <f t="shared" si="25"/>
        <v>100</v>
      </c>
      <c r="V105" s="18">
        <v>4</v>
      </c>
      <c r="W105" s="51">
        <f t="shared" si="26"/>
        <v>20</v>
      </c>
      <c r="X105" s="52">
        <f t="shared" si="27"/>
        <v>20</v>
      </c>
      <c r="Y105" s="14" t="s">
        <v>37</v>
      </c>
      <c r="Z105" s="53">
        <f t="shared" si="28"/>
        <v>0</v>
      </c>
      <c r="AA105" s="54">
        <f t="shared" si="29"/>
        <v>0</v>
      </c>
      <c r="AB105" s="55">
        <v>1000</v>
      </c>
      <c r="AC105" s="125">
        <f>SUM(I105,L105,O105,R105,U105,X105,AA105)-Y943</f>
        <v>880</v>
      </c>
      <c r="AD105" s="19" t="s">
        <v>19</v>
      </c>
      <c r="AE105" s="57" t="str">
        <f t="shared" si="30"/>
        <v>ج-یک</v>
      </c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</row>
    <row r="106" spans="1:47" ht="21.95" customHeight="1">
      <c r="A106" s="16">
        <f t="shared" si="31"/>
        <v>103</v>
      </c>
      <c r="B106" s="149" t="s">
        <v>65</v>
      </c>
      <c r="C106" s="149" t="s">
        <v>1387</v>
      </c>
      <c r="D106" s="149" t="s">
        <v>1388</v>
      </c>
      <c r="E106" s="156">
        <v>1750995441</v>
      </c>
      <c r="F106" s="149" t="s">
        <v>1369</v>
      </c>
      <c r="G106" s="11" t="s">
        <v>31</v>
      </c>
      <c r="H106" s="41">
        <f t="shared" si="16"/>
        <v>70</v>
      </c>
      <c r="I106" s="42">
        <f t="shared" si="17"/>
        <v>140</v>
      </c>
      <c r="J106" s="15">
        <v>2000</v>
      </c>
      <c r="K106" s="43">
        <f t="shared" si="18"/>
        <v>20</v>
      </c>
      <c r="L106" s="44">
        <f t="shared" si="19"/>
        <v>40</v>
      </c>
      <c r="M106" s="10" t="s">
        <v>31</v>
      </c>
      <c r="N106" s="45">
        <f t="shared" si="20"/>
        <v>70</v>
      </c>
      <c r="O106" s="46">
        <f t="shared" si="21"/>
        <v>140</v>
      </c>
      <c r="P106" s="12" t="s">
        <v>13</v>
      </c>
      <c r="Q106" s="47">
        <f t="shared" si="22"/>
        <v>70</v>
      </c>
      <c r="R106" s="48">
        <f t="shared" si="23"/>
        <v>140</v>
      </c>
      <c r="S106" s="13" t="s">
        <v>29</v>
      </c>
      <c r="T106" s="49">
        <f t="shared" si="24"/>
        <v>50</v>
      </c>
      <c r="U106" s="50">
        <f t="shared" si="25"/>
        <v>50</v>
      </c>
      <c r="V106" s="18">
        <v>4</v>
      </c>
      <c r="W106" s="51">
        <f t="shared" si="26"/>
        <v>20</v>
      </c>
      <c r="X106" s="52">
        <f t="shared" si="27"/>
        <v>20</v>
      </c>
      <c r="Y106" s="14" t="s">
        <v>37</v>
      </c>
      <c r="Z106" s="53">
        <f t="shared" si="28"/>
        <v>0</v>
      </c>
      <c r="AA106" s="54">
        <f t="shared" si="29"/>
        <v>0</v>
      </c>
      <c r="AB106" s="55">
        <v>1000</v>
      </c>
      <c r="AC106" s="125">
        <f>SUM(I106,L106,O106,R106,U106,X106,AA106)-Y944</f>
        <v>530</v>
      </c>
      <c r="AD106" s="19" t="s">
        <v>23</v>
      </c>
      <c r="AE106" s="57" t="str">
        <f t="shared" si="30"/>
        <v>الف-چهارم</v>
      </c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</row>
    <row r="107" spans="1:47" ht="21.95" customHeight="1">
      <c r="A107" s="16">
        <f t="shared" si="31"/>
        <v>104</v>
      </c>
      <c r="B107" s="149" t="s">
        <v>65</v>
      </c>
      <c r="C107" s="149" t="s">
        <v>1389</v>
      </c>
      <c r="D107" s="149" t="s">
        <v>1390</v>
      </c>
      <c r="E107" s="156">
        <v>1755068298</v>
      </c>
      <c r="F107" s="149" t="s">
        <v>1391</v>
      </c>
      <c r="G107" s="11" t="s">
        <v>28</v>
      </c>
      <c r="H107" s="41">
        <f t="shared" si="16"/>
        <v>35</v>
      </c>
      <c r="I107" s="42">
        <f t="shared" si="17"/>
        <v>70</v>
      </c>
      <c r="J107" s="15">
        <v>1000</v>
      </c>
      <c r="K107" s="43">
        <f t="shared" si="18"/>
        <v>10</v>
      </c>
      <c r="L107" s="44">
        <f t="shared" si="19"/>
        <v>20</v>
      </c>
      <c r="M107" s="10" t="s">
        <v>31</v>
      </c>
      <c r="N107" s="45">
        <f t="shared" si="20"/>
        <v>70</v>
      </c>
      <c r="O107" s="46">
        <f t="shared" si="21"/>
        <v>140</v>
      </c>
      <c r="P107" s="12" t="s">
        <v>13</v>
      </c>
      <c r="Q107" s="47">
        <f t="shared" si="22"/>
        <v>70</v>
      </c>
      <c r="R107" s="48">
        <f t="shared" si="23"/>
        <v>140</v>
      </c>
      <c r="S107" s="13" t="s">
        <v>31</v>
      </c>
      <c r="T107" s="49">
        <f t="shared" si="24"/>
        <v>70</v>
      </c>
      <c r="U107" s="50">
        <f t="shared" si="25"/>
        <v>70</v>
      </c>
      <c r="V107" s="18">
        <v>20</v>
      </c>
      <c r="W107" s="51">
        <f t="shared" si="26"/>
        <v>100</v>
      </c>
      <c r="X107" s="52">
        <f t="shared" si="27"/>
        <v>100</v>
      </c>
      <c r="Y107" s="14" t="s">
        <v>37</v>
      </c>
      <c r="Z107" s="53">
        <f t="shared" si="28"/>
        <v>0</v>
      </c>
      <c r="AA107" s="54">
        <f t="shared" si="29"/>
        <v>0</v>
      </c>
      <c r="AB107" s="55">
        <v>1000</v>
      </c>
      <c r="AC107" s="125">
        <f>SUM(I107,L107,O107,R107,U107,X107,AA107)-Y945</f>
        <v>540</v>
      </c>
      <c r="AD107" s="19" t="s">
        <v>25</v>
      </c>
      <c r="AE107" s="57" t="str">
        <f t="shared" si="30"/>
        <v>ب-چهارم</v>
      </c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</row>
    <row r="108" spans="1:47" ht="21.95" customHeight="1">
      <c r="A108" s="16">
        <f t="shared" si="31"/>
        <v>105</v>
      </c>
      <c r="B108" s="149" t="s">
        <v>65</v>
      </c>
      <c r="C108" s="149" t="s">
        <v>1392</v>
      </c>
      <c r="D108" s="149" t="s">
        <v>1392</v>
      </c>
      <c r="E108" s="156">
        <v>1741609305</v>
      </c>
      <c r="F108" s="149" t="s">
        <v>126</v>
      </c>
      <c r="G108" s="11" t="s">
        <v>31</v>
      </c>
      <c r="H108" s="41">
        <f t="shared" si="16"/>
        <v>70</v>
      </c>
      <c r="I108" s="42">
        <f t="shared" si="17"/>
        <v>140</v>
      </c>
      <c r="J108" s="15">
        <v>2000</v>
      </c>
      <c r="K108" s="43">
        <f t="shared" si="18"/>
        <v>20</v>
      </c>
      <c r="L108" s="44">
        <f t="shared" si="19"/>
        <v>40</v>
      </c>
      <c r="M108" s="10" t="s">
        <v>31</v>
      </c>
      <c r="N108" s="45">
        <f t="shared" si="20"/>
        <v>70</v>
      </c>
      <c r="O108" s="46">
        <f t="shared" si="21"/>
        <v>140</v>
      </c>
      <c r="P108" s="12" t="s">
        <v>14</v>
      </c>
      <c r="Q108" s="47">
        <f t="shared" si="22"/>
        <v>50</v>
      </c>
      <c r="R108" s="48">
        <f t="shared" si="23"/>
        <v>100</v>
      </c>
      <c r="S108" s="13" t="s">
        <v>30</v>
      </c>
      <c r="T108" s="49">
        <f t="shared" si="24"/>
        <v>100</v>
      </c>
      <c r="U108" s="50">
        <f t="shared" si="25"/>
        <v>100</v>
      </c>
      <c r="V108" s="18">
        <v>4</v>
      </c>
      <c r="W108" s="51">
        <f t="shared" si="26"/>
        <v>20</v>
      </c>
      <c r="X108" s="52">
        <f t="shared" si="27"/>
        <v>20</v>
      </c>
      <c r="Y108" s="14" t="s">
        <v>37</v>
      </c>
      <c r="Z108" s="53">
        <f t="shared" si="28"/>
        <v>0</v>
      </c>
      <c r="AA108" s="54">
        <f t="shared" si="29"/>
        <v>0</v>
      </c>
      <c r="AB108" s="55">
        <v>1000</v>
      </c>
      <c r="AC108" s="125">
        <f>SUM(I108,L108,O108,R108,U108,X108,AA108)-Y946</f>
        <v>540</v>
      </c>
      <c r="AD108" s="19" t="s">
        <v>23</v>
      </c>
      <c r="AE108" s="57" t="str">
        <f t="shared" si="30"/>
        <v>الف-چهارم</v>
      </c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</row>
    <row r="109" spans="1:47" ht="21.95" customHeight="1">
      <c r="A109" s="16">
        <f t="shared" si="31"/>
        <v>106</v>
      </c>
      <c r="B109" s="149" t="s">
        <v>65</v>
      </c>
      <c r="C109" s="149" t="s">
        <v>1393</v>
      </c>
      <c r="D109" s="149" t="s">
        <v>1394</v>
      </c>
      <c r="E109" s="156">
        <v>1741609305</v>
      </c>
      <c r="F109" s="149" t="s">
        <v>1395</v>
      </c>
      <c r="G109" s="11" t="s">
        <v>29</v>
      </c>
      <c r="H109" s="41">
        <f t="shared" si="16"/>
        <v>50</v>
      </c>
      <c r="I109" s="42">
        <f t="shared" si="17"/>
        <v>100</v>
      </c>
      <c r="J109" s="15">
        <v>5000</v>
      </c>
      <c r="K109" s="43">
        <f t="shared" si="18"/>
        <v>50</v>
      </c>
      <c r="L109" s="44">
        <f t="shared" si="19"/>
        <v>100</v>
      </c>
      <c r="M109" s="10" t="s">
        <v>31</v>
      </c>
      <c r="N109" s="45">
        <f t="shared" si="20"/>
        <v>70</v>
      </c>
      <c r="O109" s="46">
        <f t="shared" si="21"/>
        <v>140</v>
      </c>
      <c r="P109" s="12" t="s">
        <v>14</v>
      </c>
      <c r="Q109" s="47">
        <f t="shared" si="22"/>
        <v>50</v>
      </c>
      <c r="R109" s="48">
        <f t="shared" si="23"/>
        <v>100</v>
      </c>
      <c r="S109" s="13" t="s">
        <v>31</v>
      </c>
      <c r="T109" s="49">
        <f t="shared" si="24"/>
        <v>70</v>
      </c>
      <c r="U109" s="50">
        <f t="shared" si="25"/>
        <v>70</v>
      </c>
      <c r="V109" s="18">
        <v>4</v>
      </c>
      <c r="W109" s="51">
        <f t="shared" si="26"/>
        <v>20</v>
      </c>
      <c r="X109" s="52">
        <f t="shared" si="27"/>
        <v>20</v>
      </c>
      <c r="Y109" s="14" t="s">
        <v>37</v>
      </c>
      <c r="Z109" s="53">
        <f t="shared" si="28"/>
        <v>0</v>
      </c>
      <c r="AA109" s="54">
        <f t="shared" si="29"/>
        <v>0</v>
      </c>
      <c r="AB109" s="55">
        <v>1000</v>
      </c>
      <c r="AC109" s="125">
        <f>SUM(I109,L109,O109,R109,U109,X109,AA109)-Y947</f>
        <v>530</v>
      </c>
      <c r="AD109" s="19" t="s">
        <v>23</v>
      </c>
      <c r="AE109" s="57" t="str">
        <f t="shared" si="30"/>
        <v>الف-چهارم</v>
      </c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</row>
    <row r="110" spans="1:47" ht="21.95" customHeight="1">
      <c r="A110" s="16">
        <f t="shared" si="31"/>
        <v>107</v>
      </c>
      <c r="B110" s="149" t="s">
        <v>65</v>
      </c>
      <c r="C110" s="149" t="s">
        <v>1396</v>
      </c>
      <c r="D110" s="149" t="s">
        <v>1397</v>
      </c>
      <c r="E110" s="157">
        <v>1950768449</v>
      </c>
      <c r="F110" s="149" t="s">
        <v>1398</v>
      </c>
      <c r="G110" s="11" t="s">
        <v>31</v>
      </c>
      <c r="H110" s="41">
        <f t="shared" si="16"/>
        <v>70</v>
      </c>
      <c r="I110" s="42">
        <f t="shared" si="17"/>
        <v>140</v>
      </c>
      <c r="J110" s="15">
        <v>7000</v>
      </c>
      <c r="K110" s="43">
        <f t="shared" si="18"/>
        <v>70</v>
      </c>
      <c r="L110" s="44">
        <f t="shared" si="19"/>
        <v>140</v>
      </c>
      <c r="M110" s="10" t="s">
        <v>32</v>
      </c>
      <c r="N110" s="45">
        <f t="shared" si="20"/>
        <v>100</v>
      </c>
      <c r="O110" s="46">
        <f t="shared" si="21"/>
        <v>200</v>
      </c>
      <c r="P110" s="12" t="s">
        <v>12</v>
      </c>
      <c r="Q110" s="47">
        <f t="shared" si="22"/>
        <v>100</v>
      </c>
      <c r="R110" s="48">
        <f t="shared" si="23"/>
        <v>200</v>
      </c>
      <c r="S110" s="13" t="s">
        <v>31</v>
      </c>
      <c r="T110" s="49">
        <f t="shared" si="24"/>
        <v>70</v>
      </c>
      <c r="U110" s="50">
        <f t="shared" si="25"/>
        <v>70</v>
      </c>
      <c r="V110" s="18">
        <v>20</v>
      </c>
      <c r="W110" s="51">
        <f t="shared" si="26"/>
        <v>100</v>
      </c>
      <c r="X110" s="52">
        <f t="shared" si="27"/>
        <v>100</v>
      </c>
      <c r="Y110" s="14" t="s">
        <v>37</v>
      </c>
      <c r="Z110" s="53">
        <f t="shared" si="28"/>
        <v>0</v>
      </c>
      <c r="AA110" s="54">
        <f t="shared" si="29"/>
        <v>0</v>
      </c>
      <c r="AB110" s="55">
        <v>1000</v>
      </c>
      <c r="AC110" s="125">
        <f>SUM(I110,L110,O110,R110,U110,X110,AA110)-Y948</f>
        <v>850</v>
      </c>
      <c r="AD110" s="19" t="s">
        <v>20</v>
      </c>
      <c r="AE110" s="57" t="str">
        <f t="shared" si="30"/>
        <v>الف-دو</v>
      </c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</row>
    <row r="111" spans="1:47" ht="21.95" customHeight="1">
      <c r="A111" s="16">
        <f t="shared" si="31"/>
        <v>108</v>
      </c>
      <c r="B111" s="149" t="s">
        <v>65</v>
      </c>
      <c r="C111" s="149" t="s">
        <v>1399</v>
      </c>
      <c r="D111" s="149" t="s">
        <v>1400</v>
      </c>
      <c r="E111" s="149">
        <v>1751417875</v>
      </c>
      <c r="F111" s="149" t="s">
        <v>1401</v>
      </c>
      <c r="G111" s="11" t="s">
        <v>31</v>
      </c>
      <c r="H111" s="41">
        <f t="shared" si="16"/>
        <v>70</v>
      </c>
      <c r="I111" s="42">
        <f t="shared" si="17"/>
        <v>140</v>
      </c>
      <c r="J111" s="15">
        <v>2000</v>
      </c>
      <c r="K111" s="43">
        <f t="shared" si="18"/>
        <v>20</v>
      </c>
      <c r="L111" s="44">
        <f t="shared" si="19"/>
        <v>40</v>
      </c>
      <c r="M111" s="10" t="s">
        <v>32</v>
      </c>
      <c r="N111" s="45">
        <f t="shared" si="20"/>
        <v>100</v>
      </c>
      <c r="O111" s="46">
        <f t="shared" si="21"/>
        <v>200</v>
      </c>
      <c r="P111" s="12" t="s">
        <v>13</v>
      </c>
      <c r="Q111" s="47">
        <f t="shared" si="22"/>
        <v>70</v>
      </c>
      <c r="R111" s="48">
        <f t="shared" si="23"/>
        <v>140</v>
      </c>
      <c r="S111" s="13" t="s">
        <v>31</v>
      </c>
      <c r="T111" s="49">
        <f t="shared" si="24"/>
        <v>70</v>
      </c>
      <c r="U111" s="50">
        <f t="shared" si="25"/>
        <v>70</v>
      </c>
      <c r="V111" s="18">
        <v>4</v>
      </c>
      <c r="W111" s="51">
        <f t="shared" si="26"/>
        <v>20</v>
      </c>
      <c r="X111" s="52">
        <f t="shared" si="27"/>
        <v>20</v>
      </c>
      <c r="Y111" s="14" t="s">
        <v>37</v>
      </c>
      <c r="Z111" s="53">
        <f t="shared" si="28"/>
        <v>0</v>
      </c>
      <c r="AA111" s="54">
        <f t="shared" si="29"/>
        <v>0</v>
      </c>
      <c r="AB111" s="55">
        <v>1000</v>
      </c>
      <c r="AC111" s="125">
        <f>SUM(I111,L111,O111,R111,U111,X111,AA111)-Y949</f>
        <v>610</v>
      </c>
      <c r="AD111" s="19" t="s">
        <v>593</v>
      </c>
      <c r="AE111" s="57" t="str">
        <f t="shared" si="30"/>
        <v>ب-سوم</v>
      </c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</row>
    <row r="112" spans="1:47" ht="21.95" customHeight="1">
      <c r="A112" s="16">
        <f t="shared" si="31"/>
        <v>109</v>
      </c>
      <c r="B112" s="149" t="s">
        <v>65</v>
      </c>
      <c r="C112" s="149" t="s">
        <v>1402</v>
      </c>
      <c r="D112" s="149" t="s">
        <v>1403</v>
      </c>
      <c r="E112" s="149">
        <v>1757073991</v>
      </c>
      <c r="F112" s="149" t="s">
        <v>1404</v>
      </c>
      <c r="G112" s="11" t="s">
        <v>32</v>
      </c>
      <c r="H112" s="41">
        <f t="shared" si="16"/>
        <v>100</v>
      </c>
      <c r="I112" s="42">
        <f t="shared" si="17"/>
        <v>200</v>
      </c>
      <c r="J112" s="15">
        <v>10000</v>
      </c>
      <c r="K112" s="43">
        <f t="shared" si="18"/>
        <v>100</v>
      </c>
      <c r="L112" s="44">
        <f t="shared" si="19"/>
        <v>200</v>
      </c>
      <c r="M112" s="10" t="s">
        <v>32</v>
      </c>
      <c r="N112" s="45">
        <f t="shared" si="20"/>
        <v>100</v>
      </c>
      <c r="O112" s="46">
        <f t="shared" si="21"/>
        <v>200</v>
      </c>
      <c r="P112" s="12" t="s">
        <v>13</v>
      </c>
      <c r="Q112" s="47">
        <f t="shared" si="22"/>
        <v>70</v>
      </c>
      <c r="R112" s="48">
        <f t="shared" si="23"/>
        <v>140</v>
      </c>
      <c r="S112" s="13" t="s">
        <v>30</v>
      </c>
      <c r="T112" s="49">
        <f t="shared" si="24"/>
        <v>100</v>
      </c>
      <c r="U112" s="50">
        <f t="shared" si="25"/>
        <v>100</v>
      </c>
      <c r="V112" s="18">
        <v>20</v>
      </c>
      <c r="W112" s="51">
        <f t="shared" si="26"/>
        <v>100</v>
      </c>
      <c r="X112" s="52">
        <f t="shared" si="27"/>
        <v>100</v>
      </c>
      <c r="Y112" s="14" t="s">
        <v>37</v>
      </c>
      <c r="Z112" s="53">
        <f t="shared" si="28"/>
        <v>0</v>
      </c>
      <c r="AA112" s="54">
        <f t="shared" si="29"/>
        <v>0</v>
      </c>
      <c r="AB112" s="55">
        <v>1000</v>
      </c>
      <c r="AC112" s="125">
        <f>SUM(I112,L112,O112,R112,U112,X112,AA112)-Y950</f>
        <v>940</v>
      </c>
      <c r="AD112" s="19" t="s">
        <v>18</v>
      </c>
      <c r="AE112" s="57" t="str">
        <f t="shared" si="30"/>
        <v>ب-یک</v>
      </c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</row>
    <row r="113" spans="1:47" ht="21.95" customHeight="1">
      <c r="A113" s="16">
        <f t="shared" si="31"/>
        <v>110</v>
      </c>
      <c r="B113" s="149" t="s">
        <v>65</v>
      </c>
      <c r="C113" s="149" t="s">
        <v>1405</v>
      </c>
      <c r="D113" s="149" t="s">
        <v>1406</v>
      </c>
      <c r="E113" s="149">
        <v>4072409235</v>
      </c>
      <c r="F113" s="149" t="s">
        <v>1407</v>
      </c>
      <c r="G113" s="11" t="s">
        <v>32</v>
      </c>
      <c r="H113" s="41">
        <f t="shared" si="16"/>
        <v>100</v>
      </c>
      <c r="I113" s="42">
        <f t="shared" si="17"/>
        <v>200</v>
      </c>
      <c r="J113" s="15">
        <v>7000</v>
      </c>
      <c r="K113" s="43">
        <f t="shared" si="18"/>
        <v>70</v>
      </c>
      <c r="L113" s="44">
        <f t="shared" si="19"/>
        <v>140</v>
      </c>
      <c r="M113" s="10" t="s">
        <v>31</v>
      </c>
      <c r="N113" s="45">
        <f t="shared" si="20"/>
        <v>70</v>
      </c>
      <c r="O113" s="46">
        <f t="shared" si="21"/>
        <v>140</v>
      </c>
      <c r="P113" s="12" t="s">
        <v>12</v>
      </c>
      <c r="Q113" s="47">
        <f t="shared" si="22"/>
        <v>100</v>
      </c>
      <c r="R113" s="48">
        <f t="shared" si="23"/>
        <v>200</v>
      </c>
      <c r="S113" s="13" t="s">
        <v>30</v>
      </c>
      <c r="T113" s="49">
        <f t="shared" si="24"/>
        <v>100</v>
      </c>
      <c r="U113" s="50">
        <f t="shared" si="25"/>
        <v>100</v>
      </c>
      <c r="V113" s="18">
        <v>20</v>
      </c>
      <c r="W113" s="51">
        <f t="shared" si="26"/>
        <v>100</v>
      </c>
      <c r="X113" s="52">
        <f t="shared" si="27"/>
        <v>100</v>
      </c>
      <c r="Y113" s="14" t="s">
        <v>37</v>
      </c>
      <c r="Z113" s="53">
        <f t="shared" si="28"/>
        <v>0</v>
      </c>
      <c r="AA113" s="54">
        <f t="shared" si="29"/>
        <v>0</v>
      </c>
      <c r="AB113" s="55">
        <v>1000</v>
      </c>
      <c r="AC113" s="125">
        <f>SUM(I113,L113,O113,R113,U113,X113,AA113)-Y951</f>
        <v>880</v>
      </c>
      <c r="AD113" s="19" t="s">
        <v>19</v>
      </c>
      <c r="AE113" s="57" t="str">
        <f t="shared" si="30"/>
        <v>ج-یک</v>
      </c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</row>
    <row r="114" spans="1:47" ht="21.95" customHeight="1">
      <c r="A114" s="16">
        <f t="shared" si="31"/>
        <v>111</v>
      </c>
      <c r="B114" s="149" t="s">
        <v>65</v>
      </c>
      <c r="C114" s="149" t="s">
        <v>1408</v>
      </c>
      <c r="D114" s="149" t="s">
        <v>1409</v>
      </c>
      <c r="E114" s="149">
        <v>1970961155</v>
      </c>
      <c r="F114" s="149" t="s">
        <v>1410</v>
      </c>
      <c r="G114" s="11" t="s">
        <v>32</v>
      </c>
      <c r="H114" s="41">
        <f t="shared" si="16"/>
        <v>100</v>
      </c>
      <c r="I114" s="42">
        <f t="shared" si="17"/>
        <v>200</v>
      </c>
      <c r="J114" s="15">
        <v>10000</v>
      </c>
      <c r="K114" s="43">
        <f t="shared" si="18"/>
        <v>100</v>
      </c>
      <c r="L114" s="44">
        <f t="shared" si="19"/>
        <v>200</v>
      </c>
      <c r="M114" s="10" t="s">
        <v>32</v>
      </c>
      <c r="N114" s="45">
        <f t="shared" si="20"/>
        <v>100</v>
      </c>
      <c r="O114" s="46">
        <f t="shared" si="21"/>
        <v>200</v>
      </c>
      <c r="P114" s="12" t="s">
        <v>12</v>
      </c>
      <c r="Q114" s="47">
        <f t="shared" si="22"/>
        <v>100</v>
      </c>
      <c r="R114" s="48">
        <f t="shared" si="23"/>
        <v>200</v>
      </c>
      <c r="S114" s="13" t="s">
        <v>30</v>
      </c>
      <c r="T114" s="49">
        <f t="shared" si="24"/>
        <v>100</v>
      </c>
      <c r="U114" s="50">
        <f t="shared" si="25"/>
        <v>100</v>
      </c>
      <c r="V114" s="18">
        <v>18</v>
      </c>
      <c r="W114" s="51">
        <f t="shared" si="26"/>
        <v>90</v>
      </c>
      <c r="X114" s="52">
        <f t="shared" si="27"/>
        <v>90</v>
      </c>
      <c r="Y114" s="14" t="s">
        <v>37</v>
      </c>
      <c r="Z114" s="53">
        <f t="shared" si="28"/>
        <v>0</v>
      </c>
      <c r="AA114" s="54">
        <f t="shared" si="29"/>
        <v>0</v>
      </c>
      <c r="AB114" s="55">
        <v>1000</v>
      </c>
      <c r="AC114" s="125">
        <f>SUM(I114,L114,O114,R114,U114,X114,AA114)-Y952</f>
        <v>990</v>
      </c>
      <c r="AD114" s="19" t="s">
        <v>19</v>
      </c>
      <c r="AE114" s="57" t="str">
        <f t="shared" si="30"/>
        <v>ج-یک</v>
      </c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</row>
    <row r="115" spans="1:47" ht="21.95" customHeight="1">
      <c r="A115" s="16">
        <f t="shared" si="31"/>
        <v>112</v>
      </c>
      <c r="B115" s="149" t="s">
        <v>65</v>
      </c>
      <c r="C115" s="149" t="s">
        <v>1411</v>
      </c>
      <c r="D115" s="149" t="s">
        <v>1411</v>
      </c>
      <c r="E115" s="149">
        <v>1755982021</v>
      </c>
      <c r="F115" s="149" t="s">
        <v>1410</v>
      </c>
      <c r="G115" s="11" t="s">
        <v>29</v>
      </c>
      <c r="H115" s="41">
        <f t="shared" si="16"/>
        <v>50</v>
      </c>
      <c r="I115" s="42">
        <f t="shared" si="17"/>
        <v>100</v>
      </c>
      <c r="J115" s="15">
        <v>5000</v>
      </c>
      <c r="K115" s="43">
        <f t="shared" si="18"/>
        <v>50</v>
      </c>
      <c r="L115" s="44">
        <f t="shared" si="19"/>
        <v>100</v>
      </c>
      <c r="M115" s="10" t="s">
        <v>31</v>
      </c>
      <c r="N115" s="45">
        <f t="shared" si="20"/>
        <v>70</v>
      </c>
      <c r="O115" s="46">
        <f t="shared" si="21"/>
        <v>140</v>
      </c>
      <c r="P115" s="12" t="s">
        <v>13</v>
      </c>
      <c r="Q115" s="47">
        <f t="shared" si="22"/>
        <v>70</v>
      </c>
      <c r="R115" s="48">
        <f t="shared" si="23"/>
        <v>140</v>
      </c>
      <c r="S115" s="13" t="s">
        <v>31</v>
      </c>
      <c r="T115" s="49">
        <f t="shared" si="24"/>
        <v>70</v>
      </c>
      <c r="U115" s="50">
        <f t="shared" si="25"/>
        <v>70</v>
      </c>
      <c r="V115" s="18">
        <v>10</v>
      </c>
      <c r="W115" s="51">
        <f t="shared" si="26"/>
        <v>50</v>
      </c>
      <c r="X115" s="52">
        <f t="shared" si="27"/>
        <v>50</v>
      </c>
      <c r="Y115" s="14" t="s">
        <v>37</v>
      </c>
      <c r="Z115" s="53">
        <f t="shared" si="28"/>
        <v>0</v>
      </c>
      <c r="AA115" s="54">
        <f t="shared" si="29"/>
        <v>0</v>
      </c>
      <c r="AB115" s="55">
        <v>1000</v>
      </c>
      <c r="AC115" s="125">
        <f>SUM(I115,L115,O115,R115,U115,X115,AA115)-Y953</f>
        <v>600</v>
      </c>
      <c r="AD115" s="19" t="s">
        <v>593</v>
      </c>
      <c r="AE115" s="57" t="str">
        <f t="shared" si="30"/>
        <v>ب-سوم</v>
      </c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</row>
    <row r="116" spans="1:47" ht="21.95" customHeight="1">
      <c r="A116" s="16">
        <f t="shared" si="31"/>
        <v>113</v>
      </c>
      <c r="B116" s="149" t="s">
        <v>65</v>
      </c>
      <c r="C116" s="149" t="s">
        <v>1412</v>
      </c>
      <c r="D116" s="149" t="s">
        <v>1413</v>
      </c>
      <c r="E116" s="149">
        <v>1740803124</v>
      </c>
      <c r="F116" s="149" t="s">
        <v>1414</v>
      </c>
      <c r="G116" s="11" t="s">
        <v>31</v>
      </c>
      <c r="H116" s="41">
        <f t="shared" si="16"/>
        <v>70</v>
      </c>
      <c r="I116" s="42">
        <f t="shared" si="17"/>
        <v>140</v>
      </c>
      <c r="J116" s="15">
        <v>7000</v>
      </c>
      <c r="K116" s="43">
        <f t="shared" si="18"/>
        <v>70</v>
      </c>
      <c r="L116" s="44">
        <f t="shared" si="19"/>
        <v>140</v>
      </c>
      <c r="M116" s="10" t="s">
        <v>32</v>
      </c>
      <c r="N116" s="45">
        <f t="shared" si="20"/>
        <v>100</v>
      </c>
      <c r="O116" s="46">
        <f t="shared" si="21"/>
        <v>200</v>
      </c>
      <c r="P116" s="12" t="s">
        <v>12</v>
      </c>
      <c r="Q116" s="47">
        <f t="shared" si="22"/>
        <v>100</v>
      </c>
      <c r="R116" s="48">
        <f t="shared" si="23"/>
        <v>200</v>
      </c>
      <c r="S116" s="13" t="s">
        <v>30</v>
      </c>
      <c r="T116" s="49">
        <f t="shared" si="24"/>
        <v>100</v>
      </c>
      <c r="U116" s="50">
        <f t="shared" si="25"/>
        <v>100</v>
      </c>
      <c r="V116" s="18">
        <v>8</v>
      </c>
      <c r="W116" s="51">
        <f t="shared" si="26"/>
        <v>40</v>
      </c>
      <c r="X116" s="52">
        <f t="shared" si="27"/>
        <v>40</v>
      </c>
      <c r="Y116" s="14" t="s">
        <v>37</v>
      </c>
      <c r="Z116" s="53">
        <f t="shared" si="28"/>
        <v>0</v>
      </c>
      <c r="AA116" s="54">
        <f t="shared" si="29"/>
        <v>0</v>
      </c>
      <c r="AB116" s="55">
        <v>1000</v>
      </c>
      <c r="AC116" s="125">
        <f>SUM(I116,L116,O116,R116,U116,X116,AA116)-Y954</f>
        <v>820</v>
      </c>
      <c r="AD116" s="19" t="s">
        <v>20</v>
      </c>
      <c r="AE116" s="57" t="str">
        <f t="shared" si="30"/>
        <v>الف-دو</v>
      </c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</row>
    <row r="117" spans="1:47" ht="21.95" customHeight="1">
      <c r="A117" s="16">
        <f t="shared" si="31"/>
        <v>114</v>
      </c>
      <c r="B117" s="149" t="s">
        <v>65</v>
      </c>
      <c r="C117" s="149" t="s">
        <v>1415</v>
      </c>
      <c r="D117" s="149" t="s">
        <v>1415</v>
      </c>
      <c r="E117" s="149">
        <v>1756924724</v>
      </c>
      <c r="F117" s="149" t="s">
        <v>1414</v>
      </c>
      <c r="G117" s="11" t="s">
        <v>31</v>
      </c>
      <c r="H117" s="41">
        <f t="shared" si="16"/>
        <v>70</v>
      </c>
      <c r="I117" s="42">
        <f t="shared" si="17"/>
        <v>140</v>
      </c>
      <c r="J117" s="15">
        <v>3000</v>
      </c>
      <c r="K117" s="43">
        <f t="shared" si="18"/>
        <v>30</v>
      </c>
      <c r="L117" s="44">
        <f t="shared" si="19"/>
        <v>60</v>
      </c>
      <c r="M117" s="10" t="s">
        <v>31</v>
      </c>
      <c r="N117" s="45">
        <f t="shared" si="20"/>
        <v>70</v>
      </c>
      <c r="O117" s="46">
        <f t="shared" si="21"/>
        <v>140</v>
      </c>
      <c r="P117" s="12" t="s">
        <v>13</v>
      </c>
      <c r="Q117" s="47">
        <f t="shared" si="22"/>
        <v>70</v>
      </c>
      <c r="R117" s="48">
        <f t="shared" si="23"/>
        <v>140</v>
      </c>
      <c r="S117" s="13" t="s">
        <v>31</v>
      </c>
      <c r="T117" s="49">
        <f t="shared" si="24"/>
        <v>70</v>
      </c>
      <c r="U117" s="50">
        <f t="shared" si="25"/>
        <v>70</v>
      </c>
      <c r="V117" s="18">
        <v>7</v>
      </c>
      <c r="W117" s="51">
        <f t="shared" si="26"/>
        <v>35</v>
      </c>
      <c r="X117" s="52">
        <f t="shared" si="27"/>
        <v>35</v>
      </c>
      <c r="Y117" s="14" t="s">
        <v>37</v>
      </c>
      <c r="Z117" s="53">
        <f t="shared" si="28"/>
        <v>0</v>
      </c>
      <c r="AA117" s="54">
        <f t="shared" si="29"/>
        <v>0</v>
      </c>
      <c r="AB117" s="55">
        <v>1000</v>
      </c>
      <c r="AC117" s="125">
        <f>SUM(I117,L117,O117,R117,U117,X117,AA117)-Y955</f>
        <v>585</v>
      </c>
      <c r="AD117" s="19" t="s">
        <v>592</v>
      </c>
      <c r="AE117" s="57" t="str">
        <f t="shared" si="30"/>
        <v>ج-سوم</v>
      </c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</row>
    <row r="118" spans="1:47" ht="21.95" customHeight="1">
      <c r="A118" s="16">
        <f t="shared" si="31"/>
        <v>115</v>
      </c>
      <c r="B118" s="149" t="s">
        <v>65</v>
      </c>
      <c r="C118" s="149" t="s">
        <v>1416</v>
      </c>
      <c r="D118" s="149" t="s">
        <v>1417</v>
      </c>
      <c r="E118" s="149">
        <v>1910148997</v>
      </c>
      <c r="F118" s="149" t="s">
        <v>1418</v>
      </c>
      <c r="G118" s="11" t="s">
        <v>31</v>
      </c>
      <c r="H118" s="41">
        <f t="shared" si="16"/>
        <v>70</v>
      </c>
      <c r="I118" s="42">
        <f t="shared" si="17"/>
        <v>140</v>
      </c>
      <c r="J118" s="15">
        <v>8000</v>
      </c>
      <c r="K118" s="43">
        <f t="shared" si="18"/>
        <v>80</v>
      </c>
      <c r="L118" s="44">
        <f t="shared" si="19"/>
        <v>160</v>
      </c>
      <c r="M118" s="10" t="s">
        <v>32</v>
      </c>
      <c r="N118" s="45">
        <f t="shared" si="20"/>
        <v>100</v>
      </c>
      <c r="O118" s="46">
        <f t="shared" si="21"/>
        <v>200</v>
      </c>
      <c r="P118" s="12" t="s">
        <v>12</v>
      </c>
      <c r="Q118" s="47">
        <f t="shared" si="22"/>
        <v>100</v>
      </c>
      <c r="R118" s="48">
        <f t="shared" si="23"/>
        <v>200</v>
      </c>
      <c r="S118" s="13" t="s">
        <v>30</v>
      </c>
      <c r="T118" s="49">
        <f t="shared" si="24"/>
        <v>100</v>
      </c>
      <c r="U118" s="50">
        <f t="shared" si="25"/>
        <v>100</v>
      </c>
      <c r="V118" s="18">
        <v>7</v>
      </c>
      <c r="W118" s="51">
        <f t="shared" si="26"/>
        <v>35</v>
      </c>
      <c r="X118" s="52">
        <f t="shared" si="27"/>
        <v>35</v>
      </c>
      <c r="Y118" s="14" t="s">
        <v>37</v>
      </c>
      <c r="Z118" s="53">
        <f t="shared" si="28"/>
        <v>0</v>
      </c>
      <c r="AA118" s="54">
        <f t="shared" si="29"/>
        <v>0</v>
      </c>
      <c r="AB118" s="55">
        <v>1000</v>
      </c>
      <c r="AC118" s="125">
        <f>SUM(I118,L118,O118,R118,U118,X118,AA118)-Y956</f>
        <v>835</v>
      </c>
      <c r="AD118" s="19" t="s">
        <v>20</v>
      </c>
      <c r="AE118" s="57" t="str">
        <f t="shared" si="30"/>
        <v>الف-دو</v>
      </c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</row>
    <row r="119" spans="1:47" ht="21.95" customHeight="1">
      <c r="A119" s="16">
        <f t="shared" si="31"/>
        <v>116</v>
      </c>
      <c r="B119" s="149" t="s">
        <v>1419</v>
      </c>
      <c r="C119" s="149" t="s">
        <v>1420</v>
      </c>
      <c r="D119" s="149" t="s">
        <v>1420</v>
      </c>
      <c r="E119" s="149">
        <v>1842242556</v>
      </c>
      <c r="F119" s="149" t="s">
        <v>1421</v>
      </c>
      <c r="G119" s="11" t="s">
        <v>32</v>
      </c>
      <c r="H119" s="41">
        <f t="shared" si="16"/>
        <v>100</v>
      </c>
      <c r="I119" s="42">
        <f t="shared" si="17"/>
        <v>200</v>
      </c>
      <c r="J119" s="15">
        <v>10000</v>
      </c>
      <c r="K119" s="43">
        <f t="shared" si="18"/>
        <v>100</v>
      </c>
      <c r="L119" s="44">
        <f t="shared" si="19"/>
        <v>200</v>
      </c>
      <c r="M119" s="10" t="s">
        <v>32</v>
      </c>
      <c r="N119" s="45">
        <f t="shared" si="20"/>
        <v>100</v>
      </c>
      <c r="O119" s="46">
        <f t="shared" si="21"/>
        <v>200</v>
      </c>
      <c r="P119" s="12" t="s">
        <v>12</v>
      </c>
      <c r="Q119" s="47">
        <f t="shared" si="22"/>
        <v>100</v>
      </c>
      <c r="R119" s="48">
        <f t="shared" si="23"/>
        <v>200</v>
      </c>
      <c r="S119" s="13" t="s">
        <v>30</v>
      </c>
      <c r="T119" s="49">
        <f t="shared" si="24"/>
        <v>100</v>
      </c>
      <c r="U119" s="50">
        <f t="shared" si="25"/>
        <v>100</v>
      </c>
      <c r="V119" s="18">
        <v>16</v>
      </c>
      <c r="W119" s="51">
        <f t="shared" si="26"/>
        <v>80</v>
      </c>
      <c r="X119" s="52">
        <f t="shared" si="27"/>
        <v>80</v>
      </c>
      <c r="Y119" s="14" t="s">
        <v>37</v>
      </c>
      <c r="Z119" s="53">
        <f t="shared" si="28"/>
        <v>0</v>
      </c>
      <c r="AA119" s="54">
        <f t="shared" si="29"/>
        <v>0</v>
      </c>
      <c r="AB119" s="55">
        <v>1000</v>
      </c>
      <c r="AC119" s="125">
        <f>SUM(I119,L119,O119,R119,U119,X119,AA119)-Y957</f>
        <v>980</v>
      </c>
      <c r="AD119" s="19" t="s">
        <v>19</v>
      </c>
      <c r="AE119" s="57" t="str">
        <f t="shared" si="30"/>
        <v>ج-یک</v>
      </c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</row>
    <row r="120" spans="1:47" ht="21.95" customHeight="1">
      <c r="A120" s="16">
        <f t="shared" si="31"/>
        <v>117</v>
      </c>
      <c r="B120" s="149" t="s">
        <v>65</v>
      </c>
      <c r="C120" s="149" t="s">
        <v>1422</v>
      </c>
      <c r="D120" s="149" t="s">
        <v>1423</v>
      </c>
      <c r="E120" s="149">
        <v>5110698971</v>
      </c>
      <c r="F120" s="149" t="s">
        <v>1424</v>
      </c>
      <c r="G120" s="11" t="s">
        <v>32</v>
      </c>
      <c r="H120" s="41">
        <f t="shared" si="16"/>
        <v>100</v>
      </c>
      <c r="I120" s="42">
        <f t="shared" si="17"/>
        <v>200</v>
      </c>
      <c r="J120" s="15">
        <v>10000</v>
      </c>
      <c r="K120" s="43">
        <f t="shared" si="18"/>
        <v>100</v>
      </c>
      <c r="L120" s="44">
        <f t="shared" si="19"/>
        <v>200</v>
      </c>
      <c r="M120" s="10" t="s">
        <v>32</v>
      </c>
      <c r="N120" s="45">
        <f t="shared" si="20"/>
        <v>100</v>
      </c>
      <c r="O120" s="46">
        <f t="shared" si="21"/>
        <v>200</v>
      </c>
      <c r="P120" s="12" t="s">
        <v>12</v>
      </c>
      <c r="Q120" s="47">
        <f t="shared" si="22"/>
        <v>100</v>
      </c>
      <c r="R120" s="48">
        <f t="shared" si="23"/>
        <v>200</v>
      </c>
      <c r="S120" s="13" t="s">
        <v>30</v>
      </c>
      <c r="T120" s="49">
        <f t="shared" si="24"/>
        <v>100</v>
      </c>
      <c r="U120" s="50">
        <f t="shared" si="25"/>
        <v>100</v>
      </c>
      <c r="V120" s="18">
        <v>9</v>
      </c>
      <c r="W120" s="51">
        <f t="shared" si="26"/>
        <v>45</v>
      </c>
      <c r="X120" s="52">
        <f t="shared" si="27"/>
        <v>45</v>
      </c>
      <c r="Y120" s="14" t="s">
        <v>37</v>
      </c>
      <c r="Z120" s="53">
        <f t="shared" si="28"/>
        <v>0</v>
      </c>
      <c r="AA120" s="54">
        <f t="shared" si="29"/>
        <v>0</v>
      </c>
      <c r="AB120" s="55">
        <v>1000</v>
      </c>
      <c r="AC120" s="125">
        <f>SUM(I120,L120,O120,R120,U120,X120,AA120)-Y958</f>
        <v>945</v>
      </c>
      <c r="AD120" s="19" t="s">
        <v>18</v>
      </c>
      <c r="AE120" s="57" t="str">
        <f t="shared" si="30"/>
        <v>ب-یک</v>
      </c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</row>
    <row r="121" spans="1:47" ht="21.95" customHeight="1">
      <c r="A121" s="16">
        <f t="shared" si="31"/>
        <v>118</v>
      </c>
      <c r="B121" s="149" t="s">
        <v>65</v>
      </c>
      <c r="C121" s="149" t="s">
        <v>1425</v>
      </c>
      <c r="D121" s="149" t="s">
        <v>1426</v>
      </c>
      <c r="E121" s="149">
        <v>1755412861</v>
      </c>
      <c r="F121" s="149" t="s">
        <v>1427</v>
      </c>
      <c r="G121" s="11" t="s">
        <v>32</v>
      </c>
      <c r="H121" s="41">
        <f t="shared" si="16"/>
        <v>100</v>
      </c>
      <c r="I121" s="42">
        <f t="shared" si="17"/>
        <v>200</v>
      </c>
      <c r="J121" s="15">
        <v>10000</v>
      </c>
      <c r="K121" s="43">
        <f t="shared" si="18"/>
        <v>100</v>
      </c>
      <c r="L121" s="44">
        <f t="shared" si="19"/>
        <v>200</v>
      </c>
      <c r="M121" s="10" t="s">
        <v>32</v>
      </c>
      <c r="N121" s="45">
        <f t="shared" si="20"/>
        <v>100</v>
      </c>
      <c r="O121" s="46">
        <f t="shared" si="21"/>
        <v>200</v>
      </c>
      <c r="P121" s="12" t="s">
        <v>12</v>
      </c>
      <c r="Q121" s="47">
        <f t="shared" si="22"/>
        <v>100</v>
      </c>
      <c r="R121" s="48">
        <f t="shared" si="23"/>
        <v>200</v>
      </c>
      <c r="S121" s="13" t="s">
        <v>30</v>
      </c>
      <c r="T121" s="49">
        <f t="shared" si="24"/>
        <v>100</v>
      </c>
      <c r="U121" s="50">
        <f t="shared" si="25"/>
        <v>100</v>
      </c>
      <c r="V121" s="18">
        <v>16</v>
      </c>
      <c r="W121" s="51">
        <f t="shared" si="26"/>
        <v>80</v>
      </c>
      <c r="X121" s="52">
        <f t="shared" si="27"/>
        <v>80</v>
      </c>
      <c r="Y121" s="14" t="s">
        <v>37</v>
      </c>
      <c r="Z121" s="53">
        <f t="shared" si="28"/>
        <v>0</v>
      </c>
      <c r="AA121" s="54">
        <f t="shared" si="29"/>
        <v>0</v>
      </c>
      <c r="AB121" s="55">
        <v>1000</v>
      </c>
      <c r="AC121" s="125">
        <f>SUM(I121,L121,O121,R121,U121,X121,AA121)-Y959</f>
        <v>980</v>
      </c>
      <c r="AD121" s="19" t="s">
        <v>18</v>
      </c>
      <c r="AE121" s="57" t="str">
        <f t="shared" si="30"/>
        <v>ب-یک</v>
      </c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</row>
    <row r="122" spans="1:47" ht="21.95" customHeight="1">
      <c r="A122" s="16">
        <f t="shared" si="31"/>
        <v>119</v>
      </c>
      <c r="B122" s="149" t="s">
        <v>65</v>
      </c>
      <c r="C122" s="149" t="s">
        <v>1428</v>
      </c>
      <c r="D122" s="149" t="s">
        <v>1429</v>
      </c>
      <c r="E122" s="149">
        <v>6639962837</v>
      </c>
      <c r="F122" s="149" t="s">
        <v>1430</v>
      </c>
      <c r="G122" s="11" t="s">
        <v>31</v>
      </c>
      <c r="H122" s="41">
        <f t="shared" si="16"/>
        <v>70</v>
      </c>
      <c r="I122" s="42">
        <f t="shared" si="17"/>
        <v>140</v>
      </c>
      <c r="J122" s="15">
        <v>10000</v>
      </c>
      <c r="K122" s="43">
        <f t="shared" si="18"/>
        <v>100</v>
      </c>
      <c r="L122" s="44">
        <f t="shared" si="19"/>
        <v>200</v>
      </c>
      <c r="M122" s="10" t="s">
        <v>32</v>
      </c>
      <c r="N122" s="45">
        <f t="shared" si="20"/>
        <v>100</v>
      </c>
      <c r="O122" s="46">
        <f t="shared" si="21"/>
        <v>200</v>
      </c>
      <c r="P122" s="12">
        <v>0</v>
      </c>
      <c r="Q122" s="47">
        <f t="shared" si="22"/>
        <v>0</v>
      </c>
      <c r="R122" s="48">
        <f t="shared" si="23"/>
        <v>0</v>
      </c>
      <c r="S122" s="13" t="s">
        <v>31</v>
      </c>
      <c r="T122" s="49">
        <f t="shared" si="24"/>
        <v>70</v>
      </c>
      <c r="U122" s="50">
        <f t="shared" si="25"/>
        <v>70</v>
      </c>
      <c r="V122" s="18">
        <v>20</v>
      </c>
      <c r="W122" s="51">
        <f t="shared" si="26"/>
        <v>100</v>
      </c>
      <c r="X122" s="52">
        <f t="shared" si="27"/>
        <v>100</v>
      </c>
      <c r="Y122" s="14" t="s">
        <v>37</v>
      </c>
      <c r="Z122" s="53">
        <f t="shared" si="28"/>
        <v>0</v>
      </c>
      <c r="AA122" s="54">
        <f t="shared" si="29"/>
        <v>0</v>
      </c>
      <c r="AB122" s="55">
        <v>1000</v>
      </c>
      <c r="AC122" s="125">
        <f>SUM(I122,L122,O122,R122,U122,X122,AA122)-Y960</f>
        <v>710</v>
      </c>
      <c r="AD122" s="19" t="s">
        <v>22</v>
      </c>
      <c r="AE122" s="57" t="str">
        <f t="shared" si="30"/>
        <v>ج-دو</v>
      </c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</row>
    <row r="123" spans="1:47" ht="21.95" customHeight="1">
      <c r="A123" s="16">
        <f t="shared" si="31"/>
        <v>120</v>
      </c>
      <c r="B123" s="149" t="s">
        <v>65</v>
      </c>
      <c r="C123" s="149" t="s">
        <v>1431</v>
      </c>
      <c r="D123" s="149" t="s">
        <v>1432</v>
      </c>
      <c r="E123" s="149">
        <v>1960384805</v>
      </c>
      <c r="F123" s="149" t="s">
        <v>1433</v>
      </c>
      <c r="G123" s="11" t="s">
        <v>32</v>
      </c>
      <c r="H123" s="41">
        <f t="shared" si="16"/>
        <v>100</v>
      </c>
      <c r="I123" s="42">
        <f t="shared" si="17"/>
        <v>200</v>
      </c>
      <c r="J123" s="15">
        <v>10000</v>
      </c>
      <c r="K123" s="43">
        <f t="shared" si="18"/>
        <v>100</v>
      </c>
      <c r="L123" s="44">
        <f t="shared" si="19"/>
        <v>200</v>
      </c>
      <c r="M123" s="10" t="s">
        <v>32</v>
      </c>
      <c r="N123" s="45">
        <f t="shared" si="20"/>
        <v>100</v>
      </c>
      <c r="O123" s="46">
        <f t="shared" si="21"/>
        <v>200</v>
      </c>
      <c r="P123" s="12" t="s">
        <v>13</v>
      </c>
      <c r="Q123" s="47">
        <f t="shared" si="22"/>
        <v>70</v>
      </c>
      <c r="R123" s="48">
        <f t="shared" si="23"/>
        <v>140</v>
      </c>
      <c r="S123" s="13" t="s">
        <v>31</v>
      </c>
      <c r="T123" s="49">
        <f t="shared" si="24"/>
        <v>70</v>
      </c>
      <c r="U123" s="50">
        <f t="shared" si="25"/>
        <v>70</v>
      </c>
      <c r="V123" s="18">
        <v>1</v>
      </c>
      <c r="W123" s="51">
        <f t="shared" si="26"/>
        <v>5</v>
      </c>
      <c r="X123" s="52">
        <f t="shared" si="27"/>
        <v>5</v>
      </c>
      <c r="Y123" s="14" t="s">
        <v>37</v>
      </c>
      <c r="Z123" s="53">
        <f t="shared" si="28"/>
        <v>0</v>
      </c>
      <c r="AA123" s="54">
        <f t="shared" si="29"/>
        <v>0</v>
      </c>
      <c r="AB123" s="55">
        <v>1000</v>
      </c>
      <c r="AC123" s="125">
        <f>SUM(I123,L123,O123,R123,U123,X123,AA123)-Y961</f>
        <v>815</v>
      </c>
      <c r="AD123" s="19" t="s">
        <v>20</v>
      </c>
      <c r="AE123" s="57" t="str">
        <f t="shared" si="30"/>
        <v>الف-دو</v>
      </c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</row>
    <row r="124" spans="1:47" ht="21.95" customHeight="1">
      <c r="A124" s="16">
        <f t="shared" si="31"/>
        <v>121</v>
      </c>
      <c r="B124" s="149" t="s">
        <v>65</v>
      </c>
      <c r="C124" s="149" t="s">
        <v>1434</v>
      </c>
      <c r="D124" s="149" t="s">
        <v>1435</v>
      </c>
      <c r="E124" s="149">
        <v>1753728509</v>
      </c>
      <c r="F124" s="149" t="s">
        <v>1436</v>
      </c>
      <c r="G124" s="11" t="s">
        <v>32</v>
      </c>
      <c r="H124" s="41">
        <f t="shared" si="16"/>
        <v>100</v>
      </c>
      <c r="I124" s="42">
        <f t="shared" si="17"/>
        <v>200</v>
      </c>
      <c r="J124" s="15">
        <v>10000</v>
      </c>
      <c r="K124" s="43">
        <f t="shared" si="18"/>
        <v>100</v>
      </c>
      <c r="L124" s="44">
        <f t="shared" si="19"/>
        <v>200</v>
      </c>
      <c r="M124" s="10" t="s">
        <v>31</v>
      </c>
      <c r="N124" s="45">
        <f t="shared" si="20"/>
        <v>70</v>
      </c>
      <c r="O124" s="46">
        <f t="shared" si="21"/>
        <v>140</v>
      </c>
      <c r="P124" s="12" t="s">
        <v>12</v>
      </c>
      <c r="Q124" s="47">
        <f t="shared" si="22"/>
        <v>100</v>
      </c>
      <c r="R124" s="48">
        <f t="shared" si="23"/>
        <v>200</v>
      </c>
      <c r="S124" s="13" t="s">
        <v>30</v>
      </c>
      <c r="T124" s="49">
        <f t="shared" si="24"/>
        <v>100</v>
      </c>
      <c r="U124" s="50">
        <f t="shared" si="25"/>
        <v>100</v>
      </c>
      <c r="V124" s="18">
        <v>17</v>
      </c>
      <c r="W124" s="51">
        <f t="shared" si="26"/>
        <v>85</v>
      </c>
      <c r="X124" s="52">
        <f t="shared" si="27"/>
        <v>85</v>
      </c>
      <c r="Y124" s="14" t="s">
        <v>37</v>
      </c>
      <c r="Z124" s="53">
        <f t="shared" si="28"/>
        <v>0</v>
      </c>
      <c r="AA124" s="54">
        <f t="shared" si="29"/>
        <v>0</v>
      </c>
      <c r="AB124" s="55">
        <v>1000</v>
      </c>
      <c r="AC124" s="125">
        <f>SUM(I124,L124,O124,R124,U124,X124,AA124)-Y962</f>
        <v>925</v>
      </c>
      <c r="AD124" s="19" t="s">
        <v>18</v>
      </c>
      <c r="AE124" s="57" t="str">
        <f t="shared" si="30"/>
        <v>ب-یک</v>
      </c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</row>
    <row r="125" spans="1:47" ht="21.95" customHeight="1">
      <c r="A125" s="16">
        <f t="shared" si="31"/>
        <v>122</v>
      </c>
      <c r="B125" s="149" t="s">
        <v>65</v>
      </c>
      <c r="C125" s="149" t="s">
        <v>1437</v>
      </c>
      <c r="D125" s="149" t="s">
        <v>1438</v>
      </c>
      <c r="E125" s="149">
        <v>1970227338</v>
      </c>
      <c r="F125" s="149" t="s">
        <v>1439</v>
      </c>
      <c r="G125" s="11" t="s">
        <v>32</v>
      </c>
      <c r="H125" s="41">
        <f t="shared" si="16"/>
        <v>100</v>
      </c>
      <c r="I125" s="42">
        <f t="shared" si="17"/>
        <v>200</v>
      </c>
      <c r="J125" s="15">
        <v>8000</v>
      </c>
      <c r="K125" s="43">
        <f t="shared" si="18"/>
        <v>80</v>
      </c>
      <c r="L125" s="44">
        <f t="shared" si="19"/>
        <v>160</v>
      </c>
      <c r="M125" s="10" t="s">
        <v>31</v>
      </c>
      <c r="N125" s="45">
        <f t="shared" si="20"/>
        <v>70</v>
      </c>
      <c r="O125" s="46">
        <f t="shared" si="21"/>
        <v>140</v>
      </c>
      <c r="P125" s="12" t="s">
        <v>12</v>
      </c>
      <c r="Q125" s="47">
        <f t="shared" si="22"/>
        <v>100</v>
      </c>
      <c r="R125" s="48">
        <f t="shared" si="23"/>
        <v>200</v>
      </c>
      <c r="S125" s="13" t="s">
        <v>30</v>
      </c>
      <c r="T125" s="49">
        <f t="shared" si="24"/>
        <v>100</v>
      </c>
      <c r="U125" s="50">
        <f t="shared" si="25"/>
        <v>100</v>
      </c>
      <c r="V125" s="18">
        <v>7</v>
      </c>
      <c r="W125" s="51">
        <f t="shared" si="26"/>
        <v>35</v>
      </c>
      <c r="X125" s="52">
        <f t="shared" si="27"/>
        <v>35</v>
      </c>
      <c r="Y125" s="14" t="s">
        <v>37</v>
      </c>
      <c r="Z125" s="53">
        <f t="shared" si="28"/>
        <v>0</v>
      </c>
      <c r="AA125" s="54">
        <f t="shared" si="29"/>
        <v>0</v>
      </c>
      <c r="AB125" s="55">
        <v>1000</v>
      </c>
      <c r="AC125" s="125">
        <f>SUM(I125,L125,O125,R125,U125,X125,AA125)-Y963</f>
        <v>835</v>
      </c>
      <c r="AD125" s="19" t="s">
        <v>20</v>
      </c>
      <c r="AE125" s="57" t="str">
        <f t="shared" si="30"/>
        <v>الف-دو</v>
      </c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</row>
    <row r="126" spans="1:47" ht="21.95" customHeight="1">
      <c r="A126" s="16">
        <f t="shared" si="31"/>
        <v>123</v>
      </c>
      <c r="B126" s="149" t="s">
        <v>65</v>
      </c>
      <c r="C126" s="149" t="s">
        <v>1440</v>
      </c>
      <c r="D126" s="149" t="s">
        <v>1441</v>
      </c>
      <c r="E126" s="161">
        <v>1971863440</v>
      </c>
      <c r="F126" s="149" t="s">
        <v>1442</v>
      </c>
      <c r="G126" s="11" t="s">
        <v>32</v>
      </c>
      <c r="H126" s="41">
        <f t="shared" si="16"/>
        <v>100</v>
      </c>
      <c r="I126" s="42">
        <f t="shared" si="17"/>
        <v>200</v>
      </c>
      <c r="J126" s="15">
        <v>8000</v>
      </c>
      <c r="K126" s="43">
        <f t="shared" si="18"/>
        <v>80</v>
      </c>
      <c r="L126" s="44">
        <f t="shared" si="19"/>
        <v>160</v>
      </c>
      <c r="M126" s="10" t="s">
        <v>32</v>
      </c>
      <c r="N126" s="45">
        <f t="shared" si="20"/>
        <v>100</v>
      </c>
      <c r="O126" s="46">
        <f t="shared" si="21"/>
        <v>200</v>
      </c>
      <c r="P126" s="12">
        <v>0</v>
      </c>
      <c r="Q126" s="47">
        <f t="shared" si="22"/>
        <v>0</v>
      </c>
      <c r="R126" s="48">
        <f t="shared" si="23"/>
        <v>0</v>
      </c>
      <c r="S126" s="13" t="s">
        <v>28</v>
      </c>
      <c r="T126" s="49">
        <f t="shared" si="24"/>
        <v>35</v>
      </c>
      <c r="U126" s="50">
        <f t="shared" si="25"/>
        <v>35</v>
      </c>
      <c r="V126" s="18">
        <v>20</v>
      </c>
      <c r="W126" s="51">
        <f t="shared" si="26"/>
        <v>100</v>
      </c>
      <c r="X126" s="52">
        <f t="shared" si="27"/>
        <v>100</v>
      </c>
      <c r="Y126" s="14" t="s">
        <v>37</v>
      </c>
      <c r="Z126" s="53">
        <f t="shared" si="28"/>
        <v>0</v>
      </c>
      <c r="AA126" s="54">
        <f t="shared" si="29"/>
        <v>0</v>
      </c>
      <c r="AB126" s="55">
        <v>1000</v>
      </c>
      <c r="AC126" s="125">
        <f>SUM(I126,L126,O126,R126,U126,X126,AA126)-Y964</f>
        <v>695</v>
      </c>
      <c r="AD126" s="19" t="s">
        <v>24</v>
      </c>
      <c r="AE126" s="57" t="str">
        <f t="shared" si="30"/>
        <v>الف-سوم</v>
      </c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</row>
    <row r="127" spans="1:47" ht="21.95" customHeight="1">
      <c r="A127" s="16">
        <f t="shared" si="31"/>
        <v>124</v>
      </c>
      <c r="B127" s="149" t="s">
        <v>65</v>
      </c>
      <c r="C127" s="149" t="s">
        <v>1443</v>
      </c>
      <c r="D127" s="149" t="s">
        <v>1444</v>
      </c>
      <c r="E127" s="149">
        <v>1751290492</v>
      </c>
      <c r="F127" s="149" t="s">
        <v>1445</v>
      </c>
      <c r="G127" s="11" t="s">
        <v>32</v>
      </c>
      <c r="H127" s="41">
        <f t="shared" si="16"/>
        <v>100</v>
      </c>
      <c r="I127" s="42">
        <f t="shared" si="17"/>
        <v>200</v>
      </c>
      <c r="J127" s="15">
        <v>1000</v>
      </c>
      <c r="K127" s="43">
        <f t="shared" si="18"/>
        <v>10</v>
      </c>
      <c r="L127" s="44">
        <f t="shared" si="19"/>
        <v>20</v>
      </c>
      <c r="M127" s="10" t="s">
        <v>32</v>
      </c>
      <c r="N127" s="45">
        <f t="shared" si="20"/>
        <v>100</v>
      </c>
      <c r="O127" s="46">
        <f t="shared" si="21"/>
        <v>200</v>
      </c>
      <c r="P127" s="12" t="s">
        <v>12</v>
      </c>
      <c r="Q127" s="47">
        <f t="shared" si="22"/>
        <v>100</v>
      </c>
      <c r="R127" s="48">
        <f t="shared" si="23"/>
        <v>200</v>
      </c>
      <c r="S127" s="13" t="s">
        <v>31</v>
      </c>
      <c r="T127" s="49">
        <f t="shared" si="24"/>
        <v>70</v>
      </c>
      <c r="U127" s="50">
        <f t="shared" si="25"/>
        <v>70</v>
      </c>
      <c r="V127" s="18">
        <v>20</v>
      </c>
      <c r="W127" s="51">
        <f t="shared" si="26"/>
        <v>100</v>
      </c>
      <c r="X127" s="52">
        <f t="shared" si="27"/>
        <v>100</v>
      </c>
      <c r="Y127" s="14" t="s">
        <v>37</v>
      </c>
      <c r="Z127" s="53">
        <f t="shared" si="28"/>
        <v>0</v>
      </c>
      <c r="AA127" s="54">
        <f t="shared" si="29"/>
        <v>0</v>
      </c>
      <c r="AB127" s="55">
        <v>1000</v>
      </c>
      <c r="AC127" s="125">
        <f>SUM(I127,L127,O127,R127,U127,X127,AA127)-Y965</f>
        <v>790</v>
      </c>
      <c r="AD127" s="19" t="s">
        <v>21</v>
      </c>
      <c r="AE127" s="57" t="str">
        <f t="shared" si="30"/>
        <v>ب-دو</v>
      </c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</row>
    <row r="128" spans="1:47" ht="21.95" customHeight="1">
      <c r="A128" s="16">
        <f t="shared" si="31"/>
        <v>125</v>
      </c>
      <c r="B128" s="149" t="s">
        <v>65</v>
      </c>
      <c r="C128" s="149" t="s">
        <v>1446</v>
      </c>
      <c r="D128" s="149" t="s">
        <v>1446</v>
      </c>
      <c r="E128" s="149">
        <v>1754423612</v>
      </c>
      <c r="F128" s="149" t="s">
        <v>82</v>
      </c>
      <c r="G128" s="11" t="s">
        <v>32</v>
      </c>
      <c r="H128" s="41">
        <f t="shared" si="16"/>
        <v>100</v>
      </c>
      <c r="I128" s="42">
        <f t="shared" si="17"/>
        <v>200</v>
      </c>
      <c r="J128" s="15">
        <v>4000</v>
      </c>
      <c r="K128" s="43">
        <f t="shared" si="18"/>
        <v>40</v>
      </c>
      <c r="L128" s="44">
        <f t="shared" si="19"/>
        <v>80</v>
      </c>
      <c r="M128" s="10" t="s">
        <v>31</v>
      </c>
      <c r="N128" s="45">
        <f t="shared" si="20"/>
        <v>70</v>
      </c>
      <c r="O128" s="46">
        <f t="shared" si="21"/>
        <v>140</v>
      </c>
      <c r="P128" s="12" t="s">
        <v>13</v>
      </c>
      <c r="Q128" s="47">
        <f t="shared" si="22"/>
        <v>70</v>
      </c>
      <c r="R128" s="48">
        <f t="shared" si="23"/>
        <v>140</v>
      </c>
      <c r="S128" s="13" t="s">
        <v>31</v>
      </c>
      <c r="T128" s="49">
        <f t="shared" si="24"/>
        <v>70</v>
      </c>
      <c r="U128" s="50">
        <f t="shared" si="25"/>
        <v>70</v>
      </c>
      <c r="V128" s="18">
        <v>3</v>
      </c>
      <c r="W128" s="51">
        <f t="shared" si="26"/>
        <v>15</v>
      </c>
      <c r="X128" s="52">
        <f t="shared" si="27"/>
        <v>15</v>
      </c>
      <c r="Y128" s="14" t="s">
        <v>37</v>
      </c>
      <c r="Z128" s="53">
        <f t="shared" si="28"/>
        <v>0</v>
      </c>
      <c r="AA128" s="54">
        <f t="shared" si="29"/>
        <v>0</v>
      </c>
      <c r="AB128" s="55">
        <v>1000</v>
      </c>
      <c r="AC128" s="125">
        <f>SUM(I128,L128,O128,R128,U128,X128,AA128)-Y966</f>
        <v>645</v>
      </c>
      <c r="AD128" s="125" t="s">
        <v>593</v>
      </c>
      <c r="AE128" s="57" t="str">
        <f t="shared" si="30"/>
        <v>ب-سوم</v>
      </c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</row>
    <row r="129" spans="1:47" ht="21.95" customHeight="1">
      <c r="A129" s="16">
        <f t="shared" si="31"/>
        <v>126</v>
      </c>
      <c r="B129" s="149" t="s">
        <v>65</v>
      </c>
      <c r="C129" s="149" t="s">
        <v>1447</v>
      </c>
      <c r="D129" s="149" t="s">
        <v>1447</v>
      </c>
      <c r="E129" s="149">
        <v>1755776888</v>
      </c>
      <c r="F129" s="149" t="s">
        <v>82</v>
      </c>
      <c r="G129" s="11" t="s">
        <v>32</v>
      </c>
      <c r="H129" s="41">
        <f t="shared" si="16"/>
        <v>100</v>
      </c>
      <c r="I129" s="42">
        <f t="shared" si="17"/>
        <v>200</v>
      </c>
      <c r="J129" s="15">
        <v>4000</v>
      </c>
      <c r="K129" s="43">
        <f t="shared" si="18"/>
        <v>40</v>
      </c>
      <c r="L129" s="44">
        <f t="shared" si="19"/>
        <v>80</v>
      </c>
      <c r="M129" s="10" t="s">
        <v>32</v>
      </c>
      <c r="N129" s="45">
        <f t="shared" si="20"/>
        <v>100</v>
      </c>
      <c r="O129" s="46">
        <f t="shared" si="21"/>
        <v>200</v>
      </c>
      <c r="P129" s="12" t="s">
        <v>12</v>
      </c>
      <c r="Q129" s="47">
        <f t="shared" si="22"/>
        <v>100</v>
      </c>
      <c r="R129" s="48">
        <f t="shared" si="23"/>
        <v>200</v>
      </c>
      <c r="S129" s="13" t="s">
        <v>30</v>
      </c>
      <c r="T129" s="49">
        <f t="shared" si="24"/>
        <v>100</v>
      </c>
      <c r="U129" s="50">
        <f t="shared" si="25"/>
        <v>100</v>
      </c>
      <c r="V129" s="18">
        <v>3</v>
      </c>
      <c r="W129" s="51">
        <f t="shared" si="26"/>
        <v>15</v>
      </c>
      <c r="X129" s="52">
        <f t="shared" si="27"/>
        <v>15</v>
      </c>
      <c r="Y129" s="14" t="s">
        <v>37</v>
      </c>
      <c r="Z129" s="53">
        <f t="shared" si="28"/>
        <v>0</v>
      </c>
      <c r="AA129" s="54">
        <f t="shared" si="29"/>
        <v>0</v>
      </c>
      <c r="AB129" s="55">
        <v>1000</v>
      </c>
      <c r="AC129" s="125">
        <f>SUM(I129,L129,O129,R129,U129,X129,AA129)-Y967</f>
        <v>795</v>
      </c>
      <c r="AD129" s="19" t="s">
        <v>21</v>
      </c>
      <c r="AE129" s="57" t="str">
        <f t="shared" si="30"/>
        <v>ب-دو</v>
      </c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</row>
    <row r="130" spans="1:47" ht="21.95" customHeight="1">
      <c r="A130" s="16">
        <f t="shared" si="31"/>
        <v>127</v>
      </c>
      <c r="B130" s="149" t="s">
        <v>65</v>
      </c>
      <c r="C130" s="149" t="s">
        <v>1448</v>
      </c>
      <c r="D130" s="149" t="s">
        <v>1449</v>
      </c>
      <c r="E130" s="149">
        <v>387463386</v>
      </c>
      <c r="F130" s="149" t="s">
        <v>1450</v>
      </c>
      <c r="G130" s="11" t="s">
        <v>32</v>
      </c>
      <c r="H130" s="41">
        <f t="shared" si="16"/>
        <v>100</v>
      </c>
      <c r="I130" s="42">
        <f t="shared" si="17"/>
        <v>200</v>
      </c>
      <c r="J130" s="15">
        <v>10000</v>
      </c>
      <c r="K130" s="43">
        <f t="shared" si="18"/>
        <v>100</v>
      </c>
      <c r="L130" s="44">
        <f t="shared" si="19"/>
        <v>200</v>
      </c>
      <c r="M130" s="10" t="s">
        <v>32</v>
      </c>
      <c r="N130" s="45">
        <f t="shared" si="20"/>
        <v>100</v>
      </c>
      <c r="O130" s="46">
        <f t="shared" si="21"/>
        <v>200</v>
      </c>
      <c r="P130" s="12" t="s">
        <v>12</v>
      </c>
      <c r="Q130" s="47">
        <f t="shared" si="22"/>
        <v>100</v>
      </c>
      <c r="R130" s="48">
        <f t="shared" si="23"/>
        <v>200</v>
      </c>
      <c r="S130" s="13" t="s">
        <v>31</v>
      </c>
      <c r="T130" s="49">
        <f t="shared" si="24"/>
        <v>70</v>
      </c>
      <c r="U130" s="50">
        <f t="shared" si="25"/>
        <v>70</v>
      </c>
      <c r="V130" s="18">
        <v>20</v>
      </c>
      <c r="W130" s="51">
        <f t="shared" si="26"/>
        <v>100</v>
      </c>
      <c r="X130" s="52">
        <f t="shared" si="27"/>
        <v>100</v>
      </c>
      <c r="Y130" s="14" t="s">
        <v>37</v>
      </c>
      <c r="Z130" s="53">
        <f t="shared" si="28"/>
        <v>0</v>
      </c>
      <c r="AA130" s="54">
        <f t="shared" si="29"/>
        <v>0</v>
      </c>
      <c r="AB130" s="55">
        <v>1000</v>
      </c>
      <c r="AC130" s="125">
        <f>SUM(I130,L130,O130,R130,U130,X130,AA130)-Y968</f>
        <v>970</v>
      </c>
      <c r="AD130" s="19" t="s">
        <v>27</v>
      </c>
      <c r="AE130" s="57" t="str">
        <f t="shared" si="30"/>
        <v>الف-یک</v>
      </c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</row>
    <row r="131" spans="1:47" ht="21.95" customHeight="1">
      <c r="A131" s="16">
        <f t="shared" si="31"/>
        <v>128</v>
      </c>
      <c r="B131" s="149" t="s">
        <v>65</v>
      </c>
      <c r="C131" s="149" t="s">
        <v>1451</v>
      </c>
      <c r="D131" s="149" t="s">
        <v>1452</v>
      </c>
      <c r="E131" s="149">
        <v>17509721596</v>
      </c>
      <c r="F131" s="149" t="s">
        <v>1453</v>
      </c>
      <c r="G131" s="11" t="s">
        <v>32</v>
      </c>
      <c r="H131" s="41">
        <f t="shared" si="16"/>
        <v>100</v>
      </c>
      <c r="I131" s="42">
        <f t="shared" si="17"/>
        <v>200</v>
      </c>
      <c r="J131" s="15">
        <v>7000</v>
      </c>
      <c r="K131" s="43">
        <f t="shared" si="18"/>
        <v>70</v>
      </c>
      <c r="L131" s="44">
        <f t="shared" si="19"/>
        <v>140</v>
      </c>
      <c r="M131" s="10" t="s">
        <v>32</v>
      </c>
      <c r="N131" s="45">
        <f t="shared" si="20"/>
        <v>100</v>
      </c>
      <c r="O131" s="46">
        <f t="shared" si="21"/>
        <v>200</v>
      </c>
      <c r="P131" s="12" t="s">
        <v>12</v>
      </c>
      <c r="Q131" s="47">
        <f t="shared" si="22"/>
        <v>100</v>
      </c>
      <c r="R131" s="48">
        <f t="shared" si="23"/>
        <v>200</v>
      </c>
      <c r="S131" s="13" t="s">
        <v>31</v>
      </c>
      <c r="T131" s="49">
        <f t="shared" si="24"/>
        <v>70</v>
      </c>
      <c r="U131" s="50">
        <f t="shared" si="25"/>
        <v>70</v>
      </c>
      <c r="V131" s="18">
        <v>7</v>
      </c>
      <c r="W131" s="51">
        <f t="shared" si="26"/>
        <v>35</v>
      </c>
      <c r="X131" s="52">
        <f t="shared" si="27"/>
        <v>35</v>
      </c>
      <c r="Y131" s="14" t="s">
        <v>37</v>
      </c>
      <c r="Z131" s="53">
        <f t="shared" si="28"/>
        <v>0</v>
      </c>
      <c r="AA131" s="54">
        <f t="shared" si="29"/>
        <v>0</v>
      </c>
      <c r="AB131" s="55">
        <v>1000</v>
      </c>
      <c r="AC131" s="125">
        <f>SUM(I131,L131,O131,R131,U131,X131,AA131)-Y969</f>
        <v>845</v>
      </c>
      <c r="AD131" s="19" t="s">
        <v>20</v>
      </c>
      <c r="AE131" s="57" t="str">
        <f t="shared" si="30"/>
        <v>الف-دو</v>
      </c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</row>
    <row r="132" spans="1:47" ht="21.95" customHeight="1">
      <c r="A132" s="16">
        <f t="shared" si="31"/>
        <v>129</v>
      </c>
      <c r="B132" s="149" t="s">
        <v>65</v>
      </c>
      <c r="C132" s="149" t="s">
        <v>1454</v>
      </c>
      <c r="D132" s="149" t="s">
        <v>1455</v>
      </c>
      <c r="E132" s="149">
        <v>6639397196</v>
      </c>
      <c r="F132" s="149" t="s">
        <v>1456</v>
      </c>
      <c r="G132" s="11" t="s">
        <v>31</v>
      </c>
      <c r="H132" s="41">
        <f t="shared" ref="H132:H194" si="32">IFERROR(VLOOKUP(G132,$AG$2:$AH$6,2,FALSE),0)</f>
        <v>70</v>
      </c>
      <c r="I132" s="42">
        <f t="shared" ref="I132:I194" si="33">H132*2</f>
        <v>140</v>
      </c>
      <c r="J132" s="15">
        <v>10000</v>
      </c>
      <c r="K132" s="43">
        <f t="shared" ref="K132:K194" si="34">IFERROR(VLOOKUP(J132,$AI$2:$AJ$12,2,FALSE),0)</f>
        <v>100</v>
      </c>
      <c r="L132" s="44">
        <f t="shared" ref="L132:L194" si="35">K132*2</f>
        <v>200</v>
      </c>
      <c r="M132" s="10" t="s">
        <v>31</v>
      </c>
      <c r="N132" s="45">
        <f t="shared" ref="N132:N194" si="36">IFERROR(VLOOKUP(M132,$AK$2:$AL$4,2,FALSE),0)</f>
        <v>70</v>
      </c>
      <c r="O132" s="46">
        <f t="shared" ref="O132:O194" si="37">N132*2</f>
        <v>140</v>
      </c>
      <c r="P132" s="12" t="s">
        <v>13</v>
      </c>
      <c r="Q132" s="47">
        <f t="shared" ref="Q132:Q194" si="38">IFERROR(VLOOKUP(P132,$AM$2:$AN$5,2,FALSE),0)</f>
        <v>70</v>
      </c>
      <c r="R132" s="48">
        <f t="shared" ref="R132:R194" si="39">Q132*2</f>
        <v>140</v>
      </c>
      <c r="S132" s="13" t="s">
        <v>30</v>
      </c>
      <c r="T132" s="49">
        <f t="shared" ref="T132:T194" si="40">IFERROR(VLOOKUP(S132,$AO$2:$AP$6,2,FALSE),0)</f>
        <v>100</v>
      </c>
      <c r="U132" s="50">
        <f t="shared" ref="U132:U194" si="41">T132*1</f>
        <v>100</v>
      </c>
      <c r="V132" s="18">
        <v>9</v>
      </c>
      <c r="W132" s="51">
        <f t="shared" ref="W132:W194" si="42">IFERROR(VLOOKUP(V132,$AQ$2:$AR$22,2,FALSE),0)</f>
        <v>45</v>
      </c>
      <c r="X132" s="52">
        <f t="shared" ref="X132:X194" si="43">W132*1</f>
        <v>45</v>
      </c>
      <c r="Y132" s="14" t="s">
        <v>37</v>
      </c>
      <c r="Z132" s="53">
        <f t="shared" ref="Z132:Z194" si="44">IFERROR(VLOOKUP(Y132,$AS$2:$AT$8,2,FALSE),0)</f>
        <v>0</v>
      </c>
      <c r="AA132" s="54">
        <f t="shared" ref="AA132:AA194" si="45">Z132*2</f>
        <v>0</v>
      </c>
      <c r="AB132" s="55">
        <v>1000</v>
      </c>
      <c r="AC132" s="125">
        <f>SUM(I132,L132,O132,R132,U132,X132,AA132)-Y970</f>
        <v>765</v>
      </c>
      <c r="AD132" s="19" t="s">
        <v>21</v>
      </c>
      <c r="AE132" s="57" t="str">
        <f t="shared" ref="AE132:AE194" si="46">IFERROR(VLOOKUP(AD132,$AL$8:$AM$20,2,FALSE),0)</f>
        <v>ب-دو</v>
      </c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</row>
    <row r="133" spans="1:47" ht="21.95" customHeight="1">
      <c r="A133" s="16">
        <f t="shared" si="31"/>
        <v>130</v>
      </c>
      <c r="B133" s="149" t="s">
        <v>65</v>
      </c>
      <c r="C133" s="149" t="s">
        <v>1457</v>
      </c>
      <c r="D133" s="149" t="s">
        <v>1458</v>
      </c>
      <c r="E133" s="149">
        <v>1950490149</v>
      </c>
      <c r="F133" s="149" t="s">
        <v>1459</v>
      </c>
      <c r="G133" s="11" t="s">
        <v>32</v>
      </c>
      <c r="H133" s="41">
        <f t="shared" si="32"/>
        <v>100</v>
      </c>
      <c r="I133" s="42">
        <f t="shared" si="33"/>
        <v>200</v>
      </c>
      <c r="J133" s="15">
        <v>8000</v>
      </c>
      <c r="K133" s="43">
        <f t="shared" si="34"/>
        <v>80</v>
      </c>
      <c r="L133" s="44">
        <f t="shared" si="35"/>
        <v>160</v>
      </c>
      <c r="M133" s="10" t="s">
        <v>32</v>
      </c>
      <c r="N133" s="45">
        <f t="shared" si="36"/>
        <v>100</v>
      </c>
      <c r="O133" s="46">
        <f t="shared" si="37"/>
        <v>200</v>
      </c>
      <c r="P133" s="12" t="s">
        <v>12</v>
      </c>
      <c r="Q133" s="47">
        <f t="shared" si="38"/>
        <v>100</v>
      </c>
      <c r="R133" s="48">
        <f t="shared" si="39"/>
        <v>200</v>
      </c>
      <c r="S133" s="13" t="s">
        <v>30</v>
      </c>
      <c r="T133" s="49">
        <f t="shared" si="40"/>
        <v>100</v>
      </c>
      <c r="U133" s="50">
        <f t="shared" si="41"/>
        <v>100</v>
      </c>
      <c r="V133" s="18">
        <v>14</v>
      </c>
      <c r="W133" s="51">
        <f t="shared" si="42"/>
        <v>70</v>
      </c>
      <c r="X133" s="52">
        <f t="shared" si="43"/>
        <v>70</v>
      </c>
      <c r="Y133" s="14" t="s">
        <v>37</v>
      </c>
      <c r="Z133" s="53">
        <f t="shared" si="44"/>
        <v>0</v>
      </c>
      <c r="AA133" s="54">
        <f t="shared" si="45"/>
        <v>0</v>
      </c>
      <c r="AB133" s="55">
        <v>1000</v>
      </c>
      <c r="AC133" s="125">
        <f>SUM(I133,L133,O133,R133,U133,X133,AA133)-Y971</f>
        <v>930</v>
      </c>
      <c r="AD133" s="19" t="s">
        <v>18</v>
      </c>
      <c r="AE133" s="57" t="str">
        <f t="shared" si="46"/>
        <v>ب-یک</v>
      </c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</row>
    <row r="134" spans="1:47" ht="21.95" customHeight="1">
      <c r="A134" s="16">
        <f t="shared" ref="A134:A198" si="47">A133+1</f>
        <v>131</v>
      </c>
      <c r="B134" s="149" t="s">
        <v>65</v>
      </c>
      <c r="C134" s="149" t="s">
        <v>1460</v>
      </c>
      <c r="D134" s="149" t="s">
        <v>1461</v>
      </c>
      <c r="E134" s="149">
        <v>1755570406</v>
      </c>
      <c r="F134" s="149" t="s">
        <v>82</v>
      </c>
      <c r="G134" s="11" t="s">
        <v>32</v>
      </c>
      <c r="H134" s="41">
        <f t="shared" si="32"/>
        <v>100</v>
      </c>
      <c r="I134" s="42">
        <f t="shared" si="33"/>
        <v>200</v>
      </c>
      <c r="J134" s="15">
        <v>10000</v>
      </c>
      <c r="K134" s="43">
        <f t="shared" si="34"/>
        <v>100</v>
      </c>
      <c r="L134" s="44">
        <f t="shared" si="35"/>
        <v>200</v>
      </c>
      <c r="M134" s="10" t="s">
        <v>32</v>
      </c>
      <c r="N134" s="45">
        <f t="shared" si="36"/>
        <v>100</v>
      </c>
      <c r="O134" s="46">
        <f t="shared" si="37"/>
        <v>200</v>
      </c>
      <c r="P134" s="12" t="s">
        <v>13</v>
      </c>
      <c r="Q134" s="47">
        <f t="shared" si="38"/>
        <v>70</v>
      </c>
      <c r="R134" s="48">
        <f t="shared" si="39"/>
        <v>140</v>
      </c>
      <c r="S134" s="13" t="s">
        <v>31</v>
      </c>
      <c r="T134" s="49">
        <f t="shared" si="40"/>
        <v>70</v>
      </c>
      <c r="U134" s="50">
        <f t="shared" si="41"/>
        <v>70</v>
      </c>
      <c r="V134" s="18">
        <v>14</v>
      </c>
      <c r="W134" s="51">
        <f t="shared" si="42"/>
        <v>70</v>
      </c>
      <c r="X134" s="52">
        <f t="shared" si="43"/>
        <v>70</v>
      </c>
      <c r="Y134" s="14" t="s">
        <v>37</v>
      </c>
      <c r="Z134" s="53">
        <f t="shared" si="44"/>
        <v>0</v>
      </c>
      <c r="AA134" s="54">
        <f t="shared" si="45"/>
        <v>0</v>
      </c>
      <c r="AB134" s="55">
        <v>1000</v>
      </c>
      <c r="AC134" s="125">
        <f>SUM(I134,L134,O134,R134,U134,X134,AA134)-Y972</f>
        <v>880</v>
      </c>
      <c r="AD134" s="19" t="s">
        <v>19</v>
      </c>
      <c r="AE134" s="57" t="str">
        <f t="shared" si="46"/>
        <v>ج-یک</v>
      </c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</row>
    <row r="135" spans="1:47" ht="21.95" customHeight="1">
      <c r="A135" s="16">
        <f t="shared" si="47"/>
        <v>132</v>
      </c>
      <c r="B135" s="149" t="s">
        <v>65</v>
      </c>
      <c r="C135" s="149" t="s">
        <v>1462</v>
      </c>
      <c r="D135" s="149" t="s">
        <v>1463</v>
      </c>
      <c r="E135" s="149">
        <v>1750486822</v>
      </c>
      <c r="F135" s="149" t="s">
        <v>82</v>
      </c>
      <c r="G135" s="11" t="s">
        <v>32</v>
      </c>
      <c r="H135" s="41">
        <f t="shared" si="32"/>
        <v>100</v>
      </c>
      <c r="I135" s="42">
        <f t="shared" si="33"/>
        <v>200</v>
      </c>
      <c r="J135" s="15">
        <v>4000</v>
      </c>
      <c r="K135" s="43">
        <f t="shared" si="34"/>
        <v>40</v>
      </c>
      <c r="L135" s="44">
        <f t="shared" si="35"/>
        <v>80</v>
      </c>
      <c r="M135" s="10" t="s">
        <v>32</v>
      </c>
      <c r="N135" s="45">
        <f t="shared" si="36"/>
        <v>100</v>
      </c>
      <c r="O135" s="46">
        <f t="shared" si="37"/>
        <v>200</v>
      </c>
      <c r="P135" s="12">
        <v>0</v>
      </c>
      <c r="Q135" s="47">
        <f t="shared" si="38"/>
        <v>0</v>
      </c>
      <c r="R135" s="48">
        <f t="shared" si="39"/>
        <v>0</v>
      </c>
      <c r="S135" s="13" t="s">
        <v>30</v>
      </c>
      <c r="T135" s="49">
        <f t="shared" si="40"/>
        <v>100</v>
      </c>
      <c r="U135" s="50">
        <f t="shared" si="41"/>
        <v>100</v>
      </c>
      <c r="V135" s="18">
        <v>4</v>
      </c>
      <c r="W135" s="51">
        <f t="shared" si="42"/>
        <v>20</v>
      </c>
      <c r="X135" s="52">
        <f t="shared" si="43"/>
        <v>20</v>
      </c>
      <c r="Y135" s="14" t="s">
        <v>37</v>
      </c>
      <c r="Z135" s="53">
        <f t="shared" si="44"/>
        <v>0</v>
      </c>
      <c r="AA135" s="54">
        <f t="shared" si="45"/>
        <v>0</v>
      </c>
      <c r="AB135" s="55">
        <v>1000</v>
      </c>
      <c r="AC135" s="125">
        <f>SUM(I135,L135,O135,R135,U135,X135,AA135)-Y973</f>
        <v>600</v>
      </c>
      <c r="AD135" s="19" t="s">
        <v>592</v>
      </c>
      <c r="AE135" s="57" t="str">
        <f t="shared" si="46"/>
        <v>ج-سوم</v>
      </c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</row>
    <row r="136" spans="1:47" ht="21.95" customHeight="1">
      <c r="A136" s="16">
        <f t="shared" si="47"/>
        <v>133</v>
      </c>
      <c r="B136" s="149" t="s">
        <v>65</v>
      </c>
      <c r="C136" s="149" t="s">
        <v>1464</v>
      </c>
      <c r="D136" s="149" t="s">
        <v>1465</v>
      </c>
      <c r="E136" s="149">
        <v>1754561756</v>
      </c>
      <c r="F136" s="149" t="s">
        <v>82</v>
      </c>
      <c r="G136" s="11" t="s">
        <v>29</v>
      </c>
      <c r="H136" s="41">
        <f t="shared" si="32"/>
        <v>50</v>
      </c>
      <c r="I136" s="42">
        <f t="shared" si="33"/>
        <v>100</v>
      </c>
      <c r="J136" s="15">
        <v>3000</v>
      </c>
      <c r="K136" s="43">
        <f t="shared" si="34"/>
        <v>30</v>
      </c>
      <c r="L136" s="44">
        <f t="shared" si="35"/>
        <v>60</v>
      </c>
      <c r="M136" s="10" t="s">
        <v>32</v>
      </c>
      <c r="N136" s="45">
        <f t="shared" si="36"/>
        <v>100</v>
      </c>
      <c r="O136" s="46">
        <f t="shared" si="37"/>
        <v>200</v>
      </c>
      <c r="P136" s="12">
        <v>0</v>
      </c>
      <c r="Q136" s="47">
        <f t="shared" si="38"/>
        <v>0</v>
      </c>
      <c r="R136" s="48">
        <f t="shared" si="39"/>
        <v>0</v>
      </c>
      <c r="S136" s="13" t="s">
        <v>28</v>
      </c>
      <c r="T136" s="49">
        <f t="shared" si="40"/>
        <v>35</v>
      </c>
      <c r="U136" s="50">
        <f t="shared" si="41"/>
        <v>35</v>
      </c>
      <c r="V136" s="18">
        <v>4</v>
      </c>
      <c r="W136" s="51">
        <f t="shared" si="42"/>
        <v>20</v>
      </c>
      <c r="X136" s="52">
        <f t="shared" si="43"/>
        <v>20</v>
      </c>
      <c r="Y136" s="14" t="s">
        <v>37</v>
      </c>
      <c r="Z136" s="53">
        <f t="shared" si="44"/>
        <v>0</v>
      </c>
      <c r="AA136" s="54">
        <f t="shared" si="45"/>
        <v>0</v>
      </c>
      <c r="AB136" s="55">
        <v>1000</v>
      </c>
      <c r="AC136" s="125">
        <f>SUM(I136,L136,O136,R136,U136,X136,AA136)-Y974</f>
        <v>415</v>
      </c>
      <c r="AD136" s="19" t="s">
        <v>26</v>
      </c>
      <c r="AE136" s="57" t="str">
        <f t="shared" si="46"/>
        <v>ج-چهارم</v>
      </c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</row>
    <row r="137" spans="1:47" ht="21.95" customHeight="1">
      <c r="A137" s="16">
        <f t="shared" si="47"/>
        <v>134</v>
      </c>
      <c r="B137" s="149" t="s">
        <v>1526</v>
      </c>
      <c r="C137" s="149" t="s">
        <v>1527</v>
      </c>
      <c r="D137" s="149" t="s">
        <v>1528</v>
      </c>
      <c r="E137" s="149">
        <v>1289544190</v>
      </c>
      <c r="F137" s="149" t="s">
        <v>1529</v>
      </c>
      <c r="G137" s="11" t="s">
        <v>32</v>
      </c>
      <c r="H137" s="41">
        <f t="shared" si="32"/>
        <v>100</v>
      </c>
      <c r="I137" s="42">
        <f t="shared" si="33"/>
        <v>200</v>
      </c>
      <c r="J137" s="15">
        <v>7000</v>
      </c>
      <c r="K137" s="43">
        <f t="shared" si="34"/>
        <v>70</v>
      </c>
      <c r="L137" s="44">
        <f t="shared" si="35"/>
        <v>140</v>
      </c>
      <c r="M137" s="10" t="s">
        <v>31</v>
      </c>
      <c r="N137" s="45">
        <f t="shared" si="36"/>
        <v>70</v>
      </c>
      <c r="O137" s="46">
        <f t="shared" si="37"/>
        <v>140</v>
      </c>
      <c r="P137" s="12" t="s">
        <v>13</v>
      </c>
      <c r="Q137" s="47">
        <f t="shared" si="38"/>
        <v>70</v>
      </c>
      <c r="R137" s="48">
        <f t="shared" si="39"/>
        <v>140</v>
      </c>
      <c r="S137" s="13" t="s">
        <v>28</v>
      </c>
      <c r="T137" s="49">
        <f t="shared" si="40"/>
        <v>35</v>
      </c>
      <c r="U137" s="50">
        <f t="shared" si="41"/>
        <v>35</v>
      </c>
      <c r="V137" s="18">
        <v>9</v>
      </c>
      <c r="W137" s="51">
        <f t="shared" si="42"/>
        <v>45</v>
      </c>
      <c r="X137" s="52">
        <f t="shared" si="43"/>
        <v>45</v>
      </c>
      <c r="Y137" s="14" t="s">
        <v>37</v>
      </c>
      <c r="Z137" s="53">
        <f t="shared" si="44"/>
        <v>0</v>
      </c>
      <c r="AA137" s="54">
        <f t="shared" si="45"/>
        <v>0</v>
      </c>
      <c r="AB137" s="55">
        <v>1000</v>
      </c>
      <c r="AC137" s="125">
        <f>SUM(I137,L137,O137,R137,U137,X137,AA137)-Y975</f>
        <v>700</v>
      </c>
      <c r="AD137" s="19" t="s">
        <v>24</v>
      </c>
      <c r="AE137" s="57" t="str">
        <f t="shared" si="46"/>
        <v>الف-سوم</v>
      </c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</row>
    <row r="138" spans="1:47" ht="21.95" customHeight="1">
      <c r="A138" s="16">
        <f t="shared" si="47"/>
        <v>135</v>
      </c>
      <c r="B138" s="149" t="s">
        <v>65</v>
      </c>
      <c r="C138" s="149" t="s">
        <v>1530</v>
      </c>
      <c r="D138" s="149" t="s">
        <v>1531</v>
      </c>
      <c r="E138" s="149">
        <v>1754122957</v>
      </c>
      <c r="F138" s="149" t="s">
        <v>1532</v>
      </c>
      <c r="G138" s="11" t="s">
        <v>32</v>
      </c>
      <c r="H138" s="41">
        <f t="shared" si="32"/>
        <v>100</v>
      </c>
      <c r="I138" s="42">
        <f t="shared" si="33"/>
        <v>200</v>
      </c>
      <c r="J138" s="15">
        <v>7000</v>
      </c>
      <c r="K138" s="43">
        <f t="shared" si="34"/>
        <v>70</v>
      </c>
      <c r="L138" s="44">
        <f t="shared" si="35"/>
        <v>140</v>
      </c>
      <c r="M138" s="10" t="s">
        <v>32</v>
      </c>
      <c r="N138" s="45">
        <f t="shared" si="36"/>
        <v>100</v>
      </c>
      <c r="O138" s="46">
        <f t="shared" si="37"/>
        <v>200</v>
      </c>
      <c r="P138" s="12" t="s">
        <v>12</v>
      </c>
      <c r="Q138" s="47">
        <f t="shared" si="38"/>
        <v>100</v>
      </c>
      <c r="R138" s="48">
        <f t="shared" si="39"/>
        <v>200</v>
      </c>
      <c r="S138" s="13" t="s">
        <v>28</v>
      </c>
      <c r="T138" s="49">
        <f t="shared" si="40"/>
        <v>35</v>
      </c>
      <c r="U138" s="50">
        <f t="shared" si="41"/>
        <v>35</v>
      </c>
      <c r="V138" s="18">
        <v>20</v>
      </c>
      <c r="W138" s="51">
        <f t="shared" si="42"/>
        <v>100</v>
      </c>
      <c r="X138" s="52">
        <f t="shared" si="43"/>
        <v>100</v>
      </c>
      <c r="Y138" s="14" t="s">
        <v>37</v>
      </c>
      <c r="Z138" s="53">
        <f t="shared" si="44"/>
        <v>0</v>
      </c>
      <c r="AA138" s="54">
        <f t="shared" si="45"/>
        <v>0</v>
      </c>
      <c r="AB138" s="55">
        <v>1000</v>
      </c>
      <c r="AC138" s="125">
        <f>SUM(I138,L138,O138,R138,U138,X138,AA138)-Y976</f>
        <v>875</v>
      </c>
      <c r="AD138" s="19" t="s">
        <v>19</v>
      </c>
      <c r="AE138" s="57" t="str">
        <f t="shared" si="46"/>
        <v>ج-یک</v>
      </c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</row>
    <row r="139" spans="1:47" ht="21.95" customHeight="1">
      <c r="A139" s="16">
        <f t="shared" si="47"/>
        <v>136</v>
      </c>
      <c r="B139" s="149" t="s">
        <v>65</v>
      </c>
      <c r="C139" s="149" t="s">
        <v>1533</v>
      </c>
      <c r="D139" s="149" t="s">
        <v>1534</v>
      </c>
      <c r="E139" s="149">
        <v>1750363992</v>
      </c>
      <c r="F139" s="149" t="s">
        <v>1535</v>
      </c>
      <c r="G139" s="11" t="s">
        <v>32</v>
      </c>
      <c r="H139" s="41">
        <f t="shared" si="32"/>
        <v>100</v>
      </c>
      <c r="I139" s="42">
        <f t="shared" si="33"/>
        <v>200</v>
      </c>
      <c r="J139" s="15">
        <v>7000</v>
      </c>
      <c r="K139" s="43">
        <f t="shared" si="34"/>
        <v>70</v>
      </c>
      <c r="L139" s="44">
        <f t="shared" si="35"/>
        <v>140</v>
      </c>
      <c r="M139" s="10" t="s">
        <v>32</v>
      </c>
      <c r="N139" s="45">
        <f t="shared" si="36"/>
        <v>100</v>
      </c>
      <c r="O139" s="46">
        <f t="shared" si="37"/>
        <v>200</v>
      </c>
      <c r="P139" s="12" t="s">
        <v>12</v>
      </c>
      <c r="Q139" s="47">
        <f t="shared" si="38"/>
        <v>100</v>
      </c>
      <c r="R139" s="48">
        <f t="shared" si="39"/>
        <v>200</v>
      </c>
      <c r="S139" s="13" t="s">
        <v>28</v>
      </c>
      <c r="T139" s="49">
        <f t="shared" si="40"/>
        <v>35</v>
      </c>
      <c r="U139" s="50">
        <f t="shared" si="41"/>
        <v>35</v>
      </c>
      <c r="V139" s="18">
        <v>20</v>
      </c>
      <c r="W139" s="51">
        <f t="shared" si="42"/>
        <v>100</v>
      </c>
      <c r="X139" s="52">
        <f t="shared" si="43"/>
        <v>100</v>
      </c>
      <c r="Y139" s="14" t="s">
        <v>37</v>
      </c>
      <c r="Z139" s="53">
        <f t="shared" si="44"/>
        <v>0</v>
      </c>
      <c r="AA139" s="54">
        <f t="shared" si="45"/>
        <v>0</v>
      </c>
      <c r="AB139" s="55">
        <v>1000</v>
      </c>
      <c r="AC139" s="125">
        <f>SUM(I139,L139,O139,R139,U139,X139,AA139)-Y977</f>
        <v>875</v>
      </c>
      <c r="AD139" s="19" t="s">
        <v>19</v>
      </c>
      <c r="AE139" s="57" t="str">
        <f t="shared" si="46"/>
        <v>ج-یک</v>
      </c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</row>
    <row r="140" spans="1:47" ht="21.95" customHeight="1">
      <c r="A140" s="16">
        <f t="shared" si="47"/>
        <v>137</v>
      </c>
      <c r="B140" s="149" t="s">
        <v>65</v>
      </c>
      <c r="C140" s="149" t="s">
        <v>1536</v>
      </c>
      <c r="D140" s="149" t="s">
        <v>1537</v>
      </c>
      <c r="E140" s="149">
        <v>1971744638</v>
      </c>
      <c r="F140" s="149" t="s">
        <v>1538</v>
      </c>
      <c r="G140" s="11" t="s">
        <v>32</v>
      </c>
      <c r="H140" s="41">
        <f t="shared" si="32"/>
        <v>100</v>
      </c>
      <c r="I140" s="42">
        <f t="shared" si="33"/>
        <v>200</v>
      </c>
      <c r="J140" s="15">
        <v>8000</v>
      </c>
      <c r="K140" s="43">
        <f t="shared" si="34"/>
        <v>80</v>
      </c>
      <c r="L140" s="44">
        <f t="shared" si="35"/>
        <v>160</v>
      </c>
      <c r="M140" s="10" t="s">
        <v>32</v>
      </c>
      <c r="N140" s="45">
        <f t="shared" si="36"/>
        <v>100</v>
      </c>
      <c r="O140" s="46">
        <f t="shared" si="37"/>
        <v>200</v>
      </c>
      <c r="P140" s="12" t="s">
        <v>12</v>
      </c>
      <c r="Q140" s="47">
        <f t="shared" si="38"/>
        <v>100</v>
      </c>
      <c r="R140" s="48">
        <f t="shared" si="39"/>
        <v>200</v>
      </c>
      <c r="S140" s="13" t="s">
        <v>30</v>
      </c>
      <c r="T140" s="49">
        <f t="shared" si="40"/>
        <v>100</v>
      </c>
      <c r="U140" s="50">
        <f t="shared" si="41"/>
        <v>100</v>
      </c>
      <c r="V140" s="18">
        <v>10</v>
      </c>
      <c r="W140" s="51">
        <f t="shared" si="42"/>
        <v>50</v>
      </c>
      <c r="X140" s="52">
        <f t="shared" si="43"/>
        <v>50</v>
      </c>
      <c r="Y140" s="14" t="s">
        <v>37</v>
      </c>
      <c r="Z140" s="53">
        <f t="shared" si="44"/>
        <v>0</v>
      </c>
      <c r="AA140" s="54">
        <f t="shared" si="45"/>
        <v>0</v>
      </c>
      <c r="AB140" s="55">
        <v>1000</v>
      </c>
      <c r="AC140" s="125">
        <f>SUM(I140,L140,O140,R140,U140,X140,AA140)-Y978</f>
        <v>910</v>
      </c>
      <c r="AD140" s="19" t="s">
        <v>18</v>
      </c>
      <c r="AE140" s="57" t="str">
        <f t="shared" si="46"/>
        <v>ب-یک</v>
      </c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</row>
    <row r="141" spans="1:47" ht="21.95" customHeight="1">
      <c r="A141" s="16">
        <f t="shared" si="47"/>
        <v>138</v>
      </c>
      <c r="B141" s="149" t="s">
        <v>65</v>
      </c>
      <c r="C141" s="149" t="s">
        <v>1539</v>
      </c>
      <c r="D141" s="149" t="s">
        <v>1540</v>
      </c>
      <c r="E141" s="149">
        <v>1740957695</v>
      </c>
      <c r="F141" s="149" t="s">
        <v>1541</v>
      </c>
      <c r="G141" s="11" t="s">
        <v>32</v>
      </c>
      <c r="H141" s="41">
        <f t="shared" si="32"/>
        <v>100</v>
      </c>
      <c r="I141" s="42">
        <f t="shared" si="33"/>
        <v>200</v>
      </c>
      <c r="J141" s="15">
        <v>7000</v>
      </c>
      <c r="K141" s="43">
        <f t="shared" si="34"/>
        <v>70</v>
      </c>
      <c r="L141" s="44">
        <f t="shared" si="35"/>
        <v>140</v>
      </c>
      <c r="M141" s="10" t="s">
        <v>32</v>
      </c>
      <c r="N141" s="45">
        <f t="shared" si="36"/>
        <v>100</v>
      </c>
      <c r="O141" s="46">
        <f t="shared" si="37"/>
        <v>200</v>
      </c>
      <c r="P141" s="12" t="s">
        <v>12</v>
      </c>
      <c r="Q141" s="47">
        <f t="shared" si="38"/>
        <v>100</v>
      </c>
      <c r="R141" s="48">
        <f t="shared" si="39"/>
        <v>200</v>
      </c>
      <c r="S141" s="13" t="s">
        <v>30</v>
      </c>
      <c r="T141" s="49">
        <f t="shared" si="40"/>
        <v>100</v>
      </c>
      <c r="U141" s="50">
        <f t="shared" si="41"/>
        <v>100</v>
      </c>
      <c r="V141" s="18">
        <v>4</v>
      </c>
      <c r="W141" s="51">
        <f t="shared" si="42"/>
        <v>20</v>
      </c>
      <c r="X141" s="52">
        <f t="shared" si="43"/>
        <v>20</v>
      </c>
      <c r="Y141" s="14" t="s">
        <v>37</v>
      </c>
      <c r="Z141" s="53">
        <f t="shared" si="44"/>
        <v>0</v>
      </c>
      <c r="AA141" s="54">
        <f t="shared" si="45"/>
        <v>0</v>
      </c>
      <c r="AB141" s="55">
        <v>1000</v>
      </c>
      <c r="AC141" s="125">
        <f>SUM(I141,L141,O141,R141,U141,X141,AA141)-Y979</f>
        <v>860</v>
      </c>
      <c r="AD141" s="19" t="s">
        <v>19</v>
      </c>
      <c r="AE141" s="57" t="str">
        <f t="shared" si="46"/>
        <v>ج-یک</v>
      </c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</row>
    <row r="142" spans="1:47" ht="21.95" customHeight="1">
      <c r="A142" s="16">
        <f t="shared" si="47"/>
        <v>139</v>
      </c>
      <c r="B142" s="149" t="s">
        <v>65</v>
      </c>
      <c r="C142" s="149" t="s">
        <v>1542</v>
      </c>
      <c r="D142" s="149" t="s">
        <v>1543</v>
      </c>
      <c r="E142" s="149">
        <v>1755626517</v>
      </c>
      <c r="F142" s="149" t="s">
        <v>126</v>
      </c>
      <c r="G142" s="11" t="s">
        <v>31</v>
      </c>
      <c r="H142" s="41">
        <f t="shared" si="32"/>
        <v>70</v>
      </c>
      <c r="I142" s="42">
        <f t="shared" si="33"/>
        <v>140</v>
      </c>
      <c r="J142" s="15">
        <v>4000</v>
      </c>
      <c r="K142" s="43">
        <f t="shared" si="34"/>
        <v>40</v>
      </c>
      <c r="L142" s="44">
        <f t="shared" si="35"/>
        <v>80</v>
      </c>
      <c r="M142" s="10" t="s">
        <v>31</v>
      </c>
      <c r="N142" s="45">
        <f t="shared" si="36"/>
        <v>70</v>
      </c>
      <c r="O142" s="46">
        <f t="shared" si="37"/>
        <v>140</v>
      </c>
      <c r="P142" s="12" t="s">
        <v>13</v>
      </c>
      <c r="Q142" s="47">
        <f t="shared" si="38"/>
        <v>70</v>
      </c>
      <c r="R142" s="48">
        <f t="shared" si="39"/>
        <v>140</v>
      </c>
      <c r="S142" s="13" t="s">
        <v>30</v>
      </c>
      <c r="T142" s="49">
        <f t="shared" si="40"/>
        <v>100</v>
      </c>
      <c r="U142" s="50">
        <f t="shared" si="41"/>
        <v>100</v>
      </c>
      <c r="V142" s="18">
        <v>4</v>
      </c>
      <c r="W142" s="51">
        <f t="shared" si="42"/>
        <v>20</v>
      </c>
      <c r="X142" s="52">
        <f t="shared" si="43"/>
        <v>20</v>
      </c>
      <c r="Y142" s="14" t="s">
        <v>37</v>
      </c>
      <c r="Z142" s="53">
        <f t="shared" si="44"/>
        <v>0</v>
      </c>
      <c r="AA142" s="54">
        <f t="shared" si="45"/>
        <v>0</v>
      </c>
      <c r="AB142" s="55">
        <v>1000</v>
      </c>
      <c r="AC142" s="125">
        <f>SUM(I142,L142,O142,R142,U142,X142,AA142)-Y980</f>
        <v>620</v>
      </c>
      <c r="AD142" s="19" t="s">
        <v>593</v>
      </c>
      <c r="AE142" s="57" t="str">
        <f t="shared" si="46"/>
        <v>ب-سوم</v>
      </c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</row>
    <row r="143" spans="1:47" ht="21.95" customHeight="1">
      <c r="A143" s="16">
        <f t="shared" si="47"/>
        <v>140</v>
      </c>
      <c r="B143" s="149" t="s">
        <v>65</v>
      </c>
      <c r="C143" s="149" t="s">
        <v>1544</v>
      </c>
      <c r="D143" s="149" t="s">
        <v>1545</v>
      </c>
      <c r="E143" s="149">
        <v>1756056838</v>
      </c>
      <c r="F143" s="149" t="s">
        <v>1546</v>
      </c>
      <c r="G143" s="11" t="s">
        <v>32</v>
      </c>
      <c r="H143" s="41">
        <f t="shared" si="32"/>
        <v>100</v>
      </c>
      <c r="I143" s="42">
        <f t="shared" si="33"/>
        <v>200</v>
      </c>
      <c r="J143" s="15">
        <v>7000</v>
      </c>
      <c r="K143" s="43">
        <f t="shared" si="34"/>
        <v>70</v>
      </c>
      <c r="L143" s="44">
        <f t="shared" si="35"/>
        <v>140</v>
      </c>
      <c r="M143" s="10" t="s">
        <v>32</v>
      </c>
      <c r="N143" s="45">
        <f t="shared" si="36"/>
        <v>100</v>
      </c>
      <c r="O143" s="46">
        <f t="shared" si="37"/>
        <v>200</v>
      </c>
      <c r="P143" s="12" t="s">
        <v>12</v>
      </c>
      <c r="Q143" s="47">
        <f t="shared" si="38"/>
        <v>100</v>
      </c>
      <c r="R143" s="48">
        <f t="shared" si="39"/>
        <v>200</v>
      </c>
      <c r="S143" s="13" t="s">
        <v>31</v>
      </c>
      <c r="T143" s="49">
        <f t="shared" si="40"/>
        <v>70</v>
      </c>
      <c r="U143" s="50">
        <f t="shared" si="41"/>
        <v>70</v>
      </c>
      <c r="V143" s="18">
        <v>2</v>
      </c>
      <c r="W143" s="51">
        <f t="shared" si="42"/>
        <v>10</v>
      </c>
      <c r="X143" s="52">
        <f t="shared" si="43"/>
        <v>10</v>
      </c>
      <c r="Y143" s="14" t="s">
        <v>37</v>
      </c>
      <c r="Z143" s="53">
        <f t="shared" si="44"/>
        <v>0</v>
      </c>
      <c r="AA143" s="54">
        <f t="shared" si="45"/>
        <v>0</v>
      </c>
      <c r="AB143" s="55">
        <v>1000</v>
      </c>
      <c r="AC143" s="125">
        <f>SUM(I143,L143,O143,R143,U143,X143,AA143)-Y981</f>
        <v>820</v>
      </c>
      <c r="AD143" s="19" t="s">
        <v>20</v>
      </c>
      <c r="AE143" s="57" t="str">
        <f t="shared" si="46"/>
        <v>الف-دو</v>
      </c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</row>
    <row r="144" spans="1:47" ht="21.95" customHeight="1">
      <c r="A144" s="16">
        <f t="shared" si="47"/>
        <v>141</v>
      </c>
      <c r="B144" s="149" t="s">
        <v>65</v>
      </c>
      <c r="C144" s="149" t="s">
        <v>1547</v>
      </c>
      <c r="D144" s="149" t="s">
        <v>1548</v>
      </c>
      <c r="E144" s="149">
        <v>1930634511</v>
      </c>
      <c r="F144" s="149" t="s">
        <v>126</v>
      </c>
      <c r="G144" s="11" t="s">
        <v>32</v>
      </c>
      <c r="H144" s="41">
        <f t="shared" si="32"/>
        <v>100</v>
      </c>
      <c r="I144" s="42">
        <f t="shared" si="33"/>
        <v>200</v>
      </c>
      <c r="J144" s="15">
        <v>6000</v>
      </c>
      <c r="K144" s="43">
        <f t="shared" si="34"/>
        <v>60</v>
      </c>
      <c r="L144" s="44">
        <f t="shared" si="35"/>
        <v>120</v>
      </c>
      <c r="M144" s="10" t="s">
        <v>32</v>
      </c>
      <c r="N144" s="45">
        <f t="shared" si="36"/>
        <v>100</v>
      </c>
      <c r="O144" s="46">
        <f t="shared" si="37"/>
        <v>200</v>
      </c>
      <c r="P144" s="12" t="s">
        <v>12</v>
      </c>
      <c r="Q144" s="47">
        <f t="shared" si="38"/>
        <v>100</v>
      </c>
      <c r="R144" s="48">
        <f t="shared" si="39"/>
        <v>200</v>
      </c>
      <c r="S144" s="13" t="s">
        <v>30</v>
      </c>
      <c r="T144" s="49">
        <f t="shared" si="40"/>
        <v>100</v>
      </c>
      <c r="U144" s="50">
        <f t="shared" si="41"/>
        <v>100</v>
      </c>
      <c r="V144" s="18">
        <v>16</v>
      </c>
      <c r="W144" s="51">
        <f t="shared" si="42"/>
        <v>80</v>
      </c>
      <c r="X144" s="52">
        <f t="shared" si="43"/>
        <v>80</v>
      </c>
      <c r="Y144" s="14" t="s">
        <v>37</v>
      </c>
      <c r="Z144" s="53">
        <f t="shared" si="44"/>
        <v>0</v>
      </c>
      <c r="AA144" s="54">
        <f t="shared" si="45"/>
        <v>0</v>
      </c>
      <c r="AB144" s="55">
        <v>1000</v>
      </c>
      <c r="AC144" s="125">
        <f>SUM(I144,L144,O144,R144,U144,X144,AA144)-Y982</f>
        <v>900</v>
      </c>
      <c r="AD144" s="19" t="s">
        <v>19</v>
      </c>
      <c r="AE144" s="57" t="str">
        <f t="shared" si="46"/>
        <v>ج-یک</v>
      </c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</row>
    <row r="145" spans="1:47" ht="21.95" customHeight="1">
      <c r="A145" s="16">
        <f t="shared" si="47"/>
        <v>142</v>
      </c>
      <c r="B145" s="149" t="s">
        <v>65</v>
      </c>
      <c r="C145" s="149" t="s">
        <v>1549</v>
      </c>
      <c r="D145" s="149" t="s">
        <v>1550</v>
      </c>
      <c r="E145" s="149"/>
      <c r="F145" s="149" t="s">
        <v>1551</v>
      </c>
      <c r="G145" s="11" t="s">
        <v>32</v>
      </c>
      <c r="H145" s="41">
        <f t="shared" si="32"/>
        <v>100</v>
      </c>
      <c r="I145" s="42">
        <f t="shared" si="33"/>
        <v>200</v>
      </c>
      <c r="J145" s="15">
        <v>8000</v>
      </c>
      <c r="K145" s="43">
        <f t="shared" si="34"/>
        <v>80</v>
      </c>
      <c r="L145" s="44">
        <f t="shared" si="35"/>
        <v>160</v>
      </c>
      <c r="M145" s="10" t="s">
        <v>31</v>
      </c>
      <c r="N145" s="45">
        <f t="shared" si="36"/>
        <v>70</v>
      </c>
      <c r="O145" s="46">
        <f t="shared" si="37"/>
        <v>140</v>
      </c>
      <c r="P145" s="12" t="s">
        <v>12</v>
      </c>
      <c r="Q145" s="47">
        <f t="shared" si="38"/>
        <v>100</v>
      </c>
      <c r="R145" s="48">
        <f t="shared" si="39"/>
        <v>200</v>
      </c>
      <c r="S145" s="13" t="s">
        <v>31</v>
      </c>
      <c r="T145" s="49">
        <f t="shared" si="40"/>
        <v>70</v>
      </c>
      <c r="U145" s="50">
        <f t="shared" si="41"/>
        <v>70</v>
      </c>
      <c r="V145" s="18">
        <v>17</v>
      </c>
      <c r="W145" s="51">
        <f t="shared" si="42"/>
        <v>85</v>
      </c>
      <c r="X145" s="52">
        <f t="shared" si="43"/>
        <v>85</v>
      </c>
      <c r="Y145" s="14" t="s">
        <v>37</v>
      </c>
      <c r="Z145" s="53">
        <f t="shared" si="44"/>
        <v>0</v>
      </c>
      <c r="AA145" s="54">
        <f t="shared" si="45"/>
        <v>0</v>
      </c>
      <c r="AB145" s="55">
        <v>1000</v>
      </c>
      <c r="AC145" s="125">
        <f>SUM(I145,L145,O145,R145,U145,X145,AA145)-Y983</f>
        <v>855</v>
      </c>
      <c r="AD145" s="19" t="s">
        <v>19</v>
      </c>
      <c r="AE145" s="57" t="str">
        <f t="shared" si="46"/>
        <v>ج-یک</v>
      </c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</row>
    <row r="146" spans="1:47" ht="21.95" customHeight="1">
      <c r="A146" s="16">
        <f t="shared" si="47"/>
        <v>143</v>
      </c>
      <c r="B146" s="149" t="s">
        <v>65</v>
      </c>
      <c r="C146" s="149" t="s">
        <v>1552</v>
      </c>
      <c r="D146" s="149" t="s">
        <v>1553</v>
      </c>
      <c r="E146" s="149" t="s">
        <v>1554</v>
      </c>
      <c r="F146" s="149"/>
      <c r="G146" s="11" t="s">
        <v>32</v>
      </c>
      <c r="H146" s="41">
        <f t="shared" si="32"/>
        <v>100</v>
      </c>
      <c r="I146" s="42">
        <f t="shared" si="33"/>
        <v>200</v>
      </c>
      <c r="J146" s="15">
        <v>1000</v>
      </c>
      <c r="K146" s="43">
        <f t="shared" si="34"/>
        <v>10</v>
      </c>
      <c r="L146" s="44">
        <f t="shared" si="35"/>
        <v>20</v>
      </c>
      <c r="M146" s="10" t="s">
        <v>32</v>
      </c>
      <c r="N146" s="45">
        <f t="shared" si="36"/>
        <v>100</v>
      </c>
      <c r="O146" s="46">
        <f t="shared" si="37"/>
        <v>200</v>
      </c>
      <c r="P146" s="12" t="s">
        <v>12</v>
      </c>
      <c r="Q146" s="47">
        <f t="shared" si="38"/>
        <v>100</v>
      </c>
      <c r="R146" s="48">
        <f t="shared" si="39"/>
        <v>200</v>
      </c>
      <c r="S146" s="13" t="s">
        <v>30</v>
      </c>
      <c r="T146" s="49">
        <f t="shared" si="40"/>
        <v>100</v>
      </c>
      <c r="U146" s="50">
        <f t="shared" si="41"/>
        <v>100</v>
      </c>
      <c r="V146" s="18">
        <v>3</v>
      </c>
      <c r="W146" s="51">
        <f t="shared" si="42"/>
        <v>15</v>
      </c>
      <c r="X146" s="52">
        <f t="shared" si="43"/>
        <v>15</v>
      </c>
      <c r="Y146" s="14" t="s">
        <v>37</v>
      </c>
      <c r="Z146" s="53">
        <f t="shared" si="44"/>
        <v>0</v>
      </c>
      <c r="AA146" s="54">
        <f t="shared" si="45"/>
        <v>0</v>
      </c>
      <c r="AB146" s="55">
        <v>1000</v>
      </c>
      <c r="AC146" s="125">
        <f>SUM(I146,L146,O146,R146,U146,X146,AA146)-Y984</f>
        <v>735</v>
      </c>
      <c r="AD146" s="19" t="s">
        <v>20</v>
      </c>
      <c r="AE146" s="57" t="str">
        <f t="shared" si="46"/>
        <v>الف-دو</v>
      </c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</row>
    <row r="147" spans="1:47" ht="21.95" customHeight="1">
      <c r="A147" s="16">
        <f t="shared" si="47"/>
        <v>144</v>
      </c>
      <c r="B147" s="149" t="s">
        <v>65</v>
      </c>
      <c r="C147" s="149" t="s">
        <v>1555</v>
      </c>
      <c r="D147" s="149" t="s">
        <v>1556</v>
      </c>
      <c r="E147" s="149">
        <v>1740824105</v>
      </c>
      <c r="F147" s="149" t="s">
        <v>840</v>
      </c>
      <c r="G147" s="11" t="s">
        <v>32</v>
      </c>
      <c r="H147" s="41">
        <f t="shared" si="32"/>
        <v>100</v>
      </c>
      <c r="I147" s="42">
        <f t="shared" si="33"/>
        <v>200</v>
      </c>
      <c r="J147" s="15">
        <v>1000</v>
      </c>
      <c r="K147" s="43">
        <f t="shared" si="34"/>
        <v>10</v>
      </c>
      <c r="L147" s="44">
        <f t="shared" si="35"/>
        <v>20</v>
      </c>
      <c r="M147" s="10" t="s">
        <v>32</v>
      </c>
      <c r="N147" s="45">
        <f t="shared" si="36"/>
        <v>100</v>
      </c>
      <c r="O147" s="46">
        <f t="shared" si="37"/>
        <v>200</v>
      </c>
      <c r="P147" s="12" t="s">
        <v>13</v>
      </c>
      <c r="Q147" s="47">
        <f t="shared" si="38"/>
        <v>70</v>
      </c>
      <c r="R147" s="48">
        <f t="shared" si="39"/>
        <v>140</v>
      </c>
      <c r="S147" s="13" t="s">
        <v>30</v>
      </c>
      <c r="T147" s="49">
        <f t="shared" si="40"/>
        <v>100</v>
      </c>
      <c r="U147" s="50">
        <f t="shared" si="41"/>
        <v>100</v>
      </c>
      <c r="V147" s="18">
        <v>2</v>
      </c>
      <c r="W147" s="51">
        <f t="shared" si="42"/>
        <v>10</v>
      </c>
      <c r="X147" s="52">
        <f t="shared" si="43"/>
        <v>10</v>
      </c>
      <c r="Y147" s="14" t="s">
        <v>37</v>
      </c>
      <c r="Z147" s="53">
        <f t="shared" si="44"/>
        <v>0</v>
      </c>
      <c r="AA147" s="54">
        <f t="shared" si="45"/>
        <v>0</v>
      </c>
      <c r="AB147" s="55">
        <v>1000</v>
      </c>
      <c r="AC147" s="125">
        <f>SUM(I147,L147,O147,R147,U147,X147,AA147)-Y985</f>
        <v>670</v>
      </c>
      <c r="AD147" s="19" t="s">
        <v>24</v>
      </c>
      <c r="AE147" s="57" t="str">
        <f t="shared" si="46"/>
        <v>الف-سوم</v>
      </c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</row>
    <row r="148" spans="1:47" ht="21.95" customHeight="1">
      <c r="A148" s="16">
        <f t="shared" si="47"/>
        <v>145</v>
      </c>
      <c r="B148" s="149" t="s">
        <v>65</v>
      </c>
      <c r="C148" s="149" t="s">
        <v>1557</v>
      </c>
      <c r="D148" s="149" t="s">
        <v>1558</v>
      </c>
      <c r="E148" s="149">
        <v>1750995441</v>
      </c>
      <c r="F148" s="149" t="s">
        <v>1385</v>
      </c>
      <c r="G148" s="11" t="s">
        <v>31</v>
      </c>
      <c r="H148" s="41">
        <f t="shared" si="32"/>
        <v>70</v>
      </c>
      <c r="I148" s="42">
        <f t="shared" si="33"/>
        <v>140</v>
      </c>
      <c r="J148" s="15">
        <v>6000</v>
      </c>
      <c r="K148" s="43">
        <f t="shared" si="34"/>
        <v>60</v>
      </c>
      <c r="L148" s="44">
        <f t="shared" si="35"/>
        <v>120</v>
      </c>
      <c r="M148" s="10" t="s">
        <v>31</v>
      </c>
      <c r="N148" s="45">
        <f t="shared" si="36"/>
        <v>70</v>
      </c>
      <c r="O148" s="46">
        <f t="shared" si="37"/>
        <v>140</v>
      </c>
      <c r="P148" s="12" t="s">
        <v>13</v>
      </c>
      <c r="Q148" s="47">
        <f t="shared" si="38"/>
        <v>70</v>
      </c>
      <c r="R148" s="48">
        <f t="shared" si="39"/>
        <v>140</v>
      </c>
      <c r="S148" s="13" t="s">
        <v>31</v>
      </c>
      <c r="T148" s="49">
        <f t="shared" si="40"/>
        <v>70</v>
      </c>
      <c r="U148" s="50">
        <f t="shared" si="41"/>
        <v>70</v>
      </c>
      <c r="V148" s="18">
        <v>20</v>
      </c>
      <c r="W148" s="51">
        <f t="shared" si="42"/>
        <v>100</v>
      </c>
      <c r="X148" s="52">
        <f t="shared" si="43"/>
        <v>100</v>
      </c>
      <c r="Y148" s="14" t="s">
        <v>37</v>
      </c>
      <c r="Z148" s="53">
        <f t="shared" si="44"/>
        <v>0</v>
      </c>
      <c r="AA148" s="54">
        <f t="shared" si="45"/>
        <v>0</v>
      </c>
      <c r="AB148" s="55">
        <v>1000</v>
      </c>
      <c r="AC148" s="125">
        <f>SUM(I148,L148,O148,R148,U148,X148,AA148)-Y986</f>
        <v>710</v>
      </c>
      <c r="AD148" s="19" t="s">
        <v>22</v>
      </c>
      <c r="AE148" s="57" t="str">
        <f t="shared" si="46"/>
        <v>ج-دو</v>
      </c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</row>
    <row r="149" spans="1:47" ht="21.95" customHeight="1">
      <c r="A149" s="16">
        <f t="shared" si="47"/>
        <v>146</v>
      </c>
      <c r="B149" s="149" t="s">
        <v>65</v>
      </c>
      <c r="C149" s="149" t="s">
        <v>1559</v>
      </c>
      <c r="D149" s="149" t="s">
        <v>1560</v>
      </c>
      <c r="E149" s="149">
        <v>63583496</v>
      </c>
      <c r="F149" s="149" t="s">
        <v>1366</v>
      </c>
      <c r="G149" s="11" t="s">
        <v>32</v>
      </c>
      <c r="H149" s="41">
        <f t="shared" si="32"/>
        <v>100</v>
      </c>
      <c r="I149" s="42">
        <f t="shared" si="33"/>
        <v>200</v>
      </c>
      <c r="J149" s="15">
        <v>7000</v>
      </c>
      <c r="K149" s="43">
        <f t="shared" si="34"/>
        <v>70</v>
      </c>
      <c r="L149" s="44">
        <f t="shared" si="35"/>
        <v>140</v>
      </c>
      <c r="M149" s="10" t="s">
        <v>32</v>
      </c>
      <c r="N149" s="45">
        <f t="shared" si="36"/>
        <v>100</v>
      </c>
      <c r="O149" s="46">
        <f t="shared" si="37"/>
        <v>200</v>
      </c>
      <c r="P149" s="12" t="s">
        <v>13</v>
      </c>
      <c r="Q149" s="47">
        <f t="shared" si="38"/>
        <v>70</v>
      </c>
      <c r="R149" s="48">
        <f t="shared" si="39"/>
        <v>140</v>
      </c>
      <c r="S149" s="13" t="s">
        <v>30</v>
      </c>
      <c r="T149" s="49">
        <f t="shared" si="40"/>
        <v>100</v>
      </c>
      <c r="U149" s="50">
        <f t="shared" si="41"/>
        <v>100</v>
      </c>
      <c r="V149" s="18">
        <v>3</v>
      </c>
      <c r="W149" s="51">
        <f t="shared" si="42"/>
        <v>15</v>
      </c>
      <c r="X149" s="52">
        <f t="shared" si="43"/>
        <v>15</v>
      </c>
      <c r="Y149" s="14" t="s">
        <v>37</v>
      </c>
      <c r="Z149" s="53">
        <f t="shared" si="44"/>
        <v>0</v>
      </c>
      <c r="AA149" s="54">
        <f t="shared" si="45"/>
        <v>0</v>
      </c>
      <c r="AB149" s="55">
        <v>1000</v>
      </c>
      <c r="AC149" s="125">
        <f>SUM(I149,L149,O149,R149,U149,X149,AA149)-Y987</f>
        <v>795</v>
      </c>
      <c r="AD149" s="19" t="s">
        <v>21</v>
      </c>
      <c r="AE149" s="57" t="str">
        <f t="shared" si="46"/>
        <v>ب-دو</v>
      </c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</row>
    <row r="150" spans="1:47" ht="21.95" customHeight="1">
      <c r="A150" s="16">
        <f t="shared" si="47"/>
        <v>147</v>
      </c>
      <c r="B150" s="149" t="s">
        <v>65</v>
      </c>
      <c r="C150" s="149" t="s">
        <v>1561</v>
      </c>
      <c r="D150" s="149" t="s">
        <v>1562</v>
      </c>
      <c r="E150" s="149">
        <v>1751343693</v>
      </c>
      <c r="F150" s="149" t="s">
        <v>126</v>
      </c>
      <c r="G150" s="11" t="s">
        <v>32</v>
      </c>
      <c r="H150" s="41">
        <f t="shared" si="32"/>
        <v>100</v>
      </c>
      <c r="I150" s="42">
        <f t="shared" si="33"/>
        <v>200</v>
      </c>
      <c r="J150" s="15">
        <v>7000</v>
      </c>
      <c r="K150" s="43">
        <f t="shared" si="34"/>
        <v>70</v>
      </c>
      <c r="L150" s="44">
        <f t="shared" si="35"/>
        <v>140</v>
      </c>
      <c r="M150" s="10" t="s">
        <v>32</v>
      </c>
      <c r="N150" s="45">
        <f t="shared" si="36"/>
        <v>100</v>
      </c>
      <c r="O150" s="46">
        <f t="shared" si="37"/>
        <v>200</v>
      </c>
      <c r="P150" s="12" t="s">
        <v>13</v>
      </c>
      <c r="Q150" s="47">
        <f t="shared" si="38"/>
        <v>70</v>
      </c>
      <c r="R150" s="48">
        <f t="shared" si="39"/>
        <v>140</v>
      </c>
      <c r="S150" s="13" t="s">
        <v>30</v>
      </c>
      <c r="T150" s="49">
        <f t="shared" si="40"/>
        <v>100</v>
      </c>
      <c r="U150" s="50">
        <f t="shared" si="41"/>
        <v>100</v>
      </c>
      <c r="V150" s="18">
        <v>3</v>
      </c>
      <c r="W150" s="51">
        <f t="shared" si="42"/>
        <v>15</v>
      </c>
      <c r="X150" s="52">
        <f t="shared" si="43"/>
        <v>15</v>
      </c>
      <c r="Y150" s="14" t="s">
        <v>37</v>
      </c>
      <c r="Z150" s="53">
        <f t="shared" si="44"/>
        <v>0</v>
      </c>
      <c r="AA150" s="54">
        <f t="shared" si="45"/>
        <v>0</v>
      </c>
      <c r="AB150" s="55">
        <v>1000</v>
      </c>
      <c r="AC150" s="125">
        <f>SUM(I150,L150,O150,R150,U150,X150,AA150)-Y988</f>
        <v>795</v>
      </c>
      <c r="AD150" s="19" t="s">
        <v>21</v>
      </c>
      <c r="AE150" s="57" t="str">
        <f t="shared" si="46"/>
        <v>ب-دو</v>
      </c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</row>
    <row r="151" spans="1:47" ht="21.95" customHeight="1">
      <c r="A151" s="16">
        <f t="shared" si="47"/>
        <v>148</v>
      </c>
      <c r="B151" s="149" t="s">
        <v>65</v>
      </c>
      <c r="C151" s="149" t="s">
        <v>1563</v>
      </c>
      <c r="D151" s="149" t="s">
        <v>1564</v>
      </c>
      <c r="E151" s="149">
        <v>1971674613</v>
      </c>
      <c r="F151" s="149" t="s">
        <v>1565</v>
      </c>
      <c r="G151" s="11" t="s">
        <v>32</v>
      </c>
      <c r="H151" s="41">
        <f t="shared" si="32"/>
        <v>100</v>
      </c>
      <c r="I151" s="42">
        <f t="shared" si="33"/>
        <v>200</v>
      </c>
      <c r="J151" s="15">
        <v>6000</v>
      </c>
      <c r="K151" s="43">
        <f t="shared" si="34"/>
        <v>60</v>
      </c>
      <c r="L151" s="44">
        <f t="shared" si="35"/>
        <v>120</v>
      </c>
      <c r="M151" s="10" t="s">
        <v>32</v>
      </c>
      <c r="N151" s="45">
        <f t="shared" si="36"/>
        <v>100</v>
      </c>
      <c r="O151" s="46">
        <f t="shared" si="37"/>
        <v>200</v>
      </c>
      <c r="P151" s="12" t="s">
        <v>13</v>
      </c>
      <c r="Q151" s="47">
        <f t="shared" si="38"/>
        <v>70</v>
      </c>
      <c r="R151" s="48">
        <f t="shared" si="39"/>
        <v>140</v>
      </c>
      <c r="S151" s="13" t="s">
        <v>31</v>
      </c>
      <c r="T151" s="49">
        <f t="shared" si="40"/>
        <v>70</v>
      </c>
      <c r="U151" s="50">
        <f t="shared" si="41"/>
        <v>70</v>
      </c>
      <c r="V151" s="18">
        <v>3</v>
      </c>
      <c r="W151" s="51">
        <f t="shared" si="42"/>
        <v>15</v>
      </c>
      <c r="X151" s="52">
        <f t="shared" si="43"/>
        <v>15</v>
      </c>
      <c r="Y151" s="14" t="s">
        <v>37</v>
      </c>
      <c r="Z151" s="53">
        <f t="shared" si="44"/>
        <v>0</v>
      </c>
      <c r="AA151" s="54">
        <f t="shared" si="45"/>
        <v>0</v>
      </c>
      <c r="AB151" s="55">
        <v>1000</v>
      </c>
      <c r="AC151" s="125">
        <f>SUM(I151,L151,O151,R151,U151,X151,AA151)-Y989</f>
        <v>745</v>
      </c>
      <c r="AD151" s="19" t="s">
        <v>22</v>
      </c>
      <c r="AE151" s="57" t="str">
        <f t="shared" si="46"/>
        <v>ج-دو</v>
      </c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</row>
    <row r="152" spans="1:47" ht="21.95" customHeight="1">
      <c r="A152" s="16">
        <f t="shared" si="47"/>
        <v>149</v>
      </c>
      <c r="B152" s="149" t="s">
        <v>65</v>
      </c>
      <c r="C152" s="149" t="s">
        <v>1566</v>
      </c>
      <c r="D152" s="149" t="s">
        <v>1567</v>
      </c>
      <c r="E152" s="149">
        <v>1816212180</v>
      </c>
      <c r="F152" s="149" t="s">
        <v>80</v>
      </c>
      <c r="G152" s="11" t="s">
        <v>32</v>
      </c>
      <c r="H152" s="41">
        <f t="shared" si="32"/>
        <v>100</v>
      </c>
      <c r="I152" s="42">
        <f t="shared" si="33"/>
        <v>200</v>
      </c>
      <c r="J152" s="15">
        <v>6000</v>
      </c>
      <c r="K152" s="43">
        <f t="shared" si="34"/>
        <v>60</v>
      </c>
      <c r="L152" s="44">
        <f t="shared" si="35"/>
        <v>120</v>
      </c>
      <c r="M152" s="10" t="s">
        <v>32</v>
      </c>
      <c r="N152" s="45">
        <f t="shared" si="36"/>
        <v>100</v>
      </c>
      <c r="O152" s="46">
        <f t="shared" si="37"/>
        <v>200</v>
      </c>
      <c r="P152" s="12" t="s">
        <v>13</v>
      </c>
      <c r="Q152" s="47">
        <f t="shared" si="38"/>
        <v>70</v>
      </c>
      <c r="R152" s="48">
        <f t="shared" si="39"/>
        <v>140</v>
      </c>
      <c r="S152" s="13" t="s">
        <v>30</v>
      </c>
      <c r="T152" s="49">
        <f t="shared" si="40"/>
        <v>100</v>
      </c>
      <c r="U152" s="50">
        <f t="shared" si="41"/>
        <v>100</v>
      </c>
      <c r="V152" s="18">
        <v>6</v>
      </c>
      <c r="W152" s="51">
        <f t="shared" si="42"/>
        <v>30</v>
      </c>
      <c r="X152" s="52">
        <f t="shared" si="43"/>
        <v>30</v>
      </c>
      <c r="Y152" s="14" t="s">
        <v>37</v>
      </c>
      <c r="Z152" s="53">
        <f t="shared" si="44"/>
        <v>0</v>
      </c>
      <c r="AA152" s="54">
        <f t="shared" si="45"/>
        <v>0</v>
      </c>
      <c r="AB152" s="55">
        <v>1000</v>
      </c>
      <c r="AC152" s="125">
        <f>SUM(I152,L152,O152,R152,U152,X152,AA152)-Y990</f>
        <v>790</v>
      </c>
      <c r="AD152" s="19" t="s">
        <v>21</v>
      </c>
      <c r="AE152" s="57" t="str">
        <f t="shared" si="46"/>
        <v>ب-دو</v>
      </c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</row>
    <row r="153" spans="1:47" ht="21.95" customHeight="1">
      <c r="A153" s="16">
        <f t="shared" si="47"/>
        <v>150</v>
      </c>
      <c r="B153" s="149" t="s">
        <v>65</v>
      </c>
      <c r="C153" s="149" t="s">
        <v>1568</v>
      </c>
      <c r="D153" s="149" t="s">
        <v>1569</v>
      </c>
      <c r="E153" s="149">
        <v>1756465959</v>
      </c>
      <c r="F153" s="149" t="s">
        <v>73</v>
      </c>
      <c r="G153" s="11" t="s">
        <v>28</v>
      </c>
      <c r="H153" s="41">
        <f t="shared" si="32"/>
        <v>35</v>
      </c>
      <c r="I153" s="42">
        <f t="shared" si="33"/>
        <v>70</v>
      </c>
      <c r="J153" s="15">
        <v>2000</v>
      </c>
      <c r="K153" s="43">
        <f t="shared" si="34"/>
        <v>20</v>
      </c>
      <c r="L153" s="44">
        <f t="shared" si="35"/>
        <v>40</v>
      </c>
      <c r="M153" s="10" t="s">
        <v>32</v>
      </c>
      <c r="N153" s="45">
        <f t="shared" si="36"/>
        <v>100</v>
      </c>
      <c r="O153" s="46">
        <f t="shared" si="37"/>
        <v>200</v>
      </c>
      <c r="P153" s="12" t="s">
        <v>12</v>
      </c>
      <c r="Q153" s="47">
        <f t="shared" si="38"/>
        <v>100</v>
      </c>
      <c r="R153" s="48">
        <f t="shared" si="39"/>
        <v>200</v>
      </c>
      <c r="S153" s="13" t="s">
        <v>28</v>
      </c>
      <c r="T153" s="49">
        <f t="shared" si="40"/>
        <v>35</v>
      </c>
      <c r="U153" s="50">
        <f t="shared" si="41"/>
        <v>35</v>
      </c>
      <c r="V153" s="18">
        <v>20</v>
      </c>
      <c r="W153" s="51">
        <f t="shared" si="42"/>
        <v>100</v>
      </c>
      <c r="X153" s="52">
        <f t="shared" si="43"/>
        <v>100</v>
      </c>
      <c r="Y153" s="14" t="s">
        <v>37</v>
      </c>
      <c r="Z153" s="53">
        <f t="shared" si="44"/>
        <v>0</v>
      </c>
      <c r="AA153" s="54">
        <f t="shared" si="45"/>
        <v>0</v>
      </c>
      <c r="AB153" s="55">
        <v>1000</v>
      </c>
      <c r="AC153" s="125">
        <f>SUM(I153,L153,O153,R153,U153,X153,AA153)-Y991</f>
        <v>645</v>
      </c>
      <c r="AD153" s="19" t="s">
        <v>593</v>
      </c>
      <c r="AE153" s="57" t="str">
        <f t="shared" si="46"/>
        <v>ب-سوم</v>
      </c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</row>
    <row r="154" spans="1:47" ht="21.95" customHeight="1">
      <c r="A154" s="16">
        <f t="shared" si="47"/>
        <v>151</v>
      </c>
      <c r="B154" s="149" t="s">
        <v>65</v>
      </c>
      <c r="C154" s="149" t="s">
        <v>1570</v>
      </c>
      <c r="D154" s="149" t="s">
        <v>1571</v>
      </c>
      <c r="E154" s="161">
        <v>1755083343</v>
      </c>
      <c r="F154" s="149" t="s">
        <v>303</v>
      </c>
      <c r="G154" s="11" t="s">
        <v>32</v>
      </c>
      <c r="H154" s="41">
        <f t="shared" si="32"/>
        <v>100</v>
      </c>
      <c r="I154" s="42">
        <f t="shared" si="33"/>
        <v>200</v>
      </c>
      <c r="J154" s="15">
        <v>2000</v>
      </c>
      <c r="K154" s="43">
        <f t="shared" si="34"/>
        <v>20</v>
      </c>
      <c r="L154" s="44">
        <f t="shared" si="35"/>
        <v>40</v>
      </c>
      <c r="M154" s="10" t="s">
        <v>32</v>
      </c>
      <c r="N154" s="45">
        <f t="shared" si="36"/>
        <v>100</v>
      </c>
      <c r="O154" s="46">
        <f t="shared" si="37"/>
        <v>200</v>
      </c>
      <c r="P154" s="12" t="s">
        <v>12</v>
      </c>
      <c r="Q154" s="47">
        <f t="shared" si="38"/>
        <v>100</v>
      </c>
      <c r="R154" s="48">
        <f t="shared" si="39"/>
        <v>200</v>
      </c>
      <c r="S154" s="13" t="s">
        <v>31</v>
      </c>
      <c r="T154" s="49">
        <f t="shared" si="40"/>
        <v>70</v>
      </c>
      <c r="U154" s="50">
        <f t="shared" si="41"/>
        <v>70</v>
      </c>
      <c r="V154" s="18">
        <v>5</v>
      </c>
      <c r="W154" s="51">
        <f t="shared" si="42"/>
        <v>25</v>
      </c>
      <c r="X154" s="52">
        <f t="shared" si="43"/>
        <v>25</v>
      </c>
      <c r="Y154" s="14" t="s">
        <v>37</v>
      </c>
      <c r="Z154" s="53">
        <f t="shared" si="44"/>
        <v>0</v>
      </c>
      <c r="AA154" s="54">
        <f t="shared" si="45"/>
        <v>0</v>
      </c>
      <c r="AB154" s="55">
        <v>1000</v>
      </c>
      <c r="AC154" s="125">
        <f>SUM(I154,L154,O154,R154,U154,X154,AA154)-Y992</f>
        <v>735</v>
      </c>
      <c r="AD154" s="19" t="s">
        <v>22</v>
      </c>
      <c r="AE154" s="57" t="str">
        <f t="shared" si="46"/>
        <v>ج-دو</v>
      </c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</row>
    <row r="155" spans="1:47" ht="21.95" customHeight="1">
      <c r="A155" s="16">
        <f t="shared" si="47"/>
        <v>152</v>
      </c>
      <c r="B155" s="149" t="s">
        <v>65</v>
      </c>
      <c r="C155" s="149" t="s">
        <v>1572</v>
      </c>
      <c r="D155" s="149" t="s">
        <v>1573</v>
      </c>
      <c r="E155" s="161">
        <v>1750868997</v>
      </c>
      <c r="F155" s="149" t="s">
        <v>80</v>
      </c>
      <c r="G155" s="11" t="s">
        <v>31</v>
      </c>
      <c r="H155" s="41">
        <f t="shared" si="32"/>
        <v>70</v>
      </c>
      <c r="I155" s="42">
        <f t="shared" si="33"/>
        <v>140</v>
      </c>
      <c r="J155" s="15">
        <v>5000</v>
      </c>
      <c r="K155" s="43">
        <f t="shared" si="34"/>
        <v>50</v>
      </c>
      <c r="L155" s="44">
        <f t="shared" si="35"/>
        <v>100</v>
      </c>
      <c r="M155" s="10">
        <v>0</v>
      </c>
      <c r="N155" s="45">
        <f t="shared" si="36"/>
        <v>0</v>
      </c>
      <c r="O155" s="46">
        <f t="shared" si="37"/>
        <v>0</v>
      </c>
      <c r="P155" s="12">
        <v>0</v>
      </c>
      <c r="Q155" s="47">
        <f t="shared" si="38"/>
        <v>0</v>
      </c>
      <c r="R155" s="48">
        <f t="shared" si="39"/>
        <v>0</v>
      </c>
      <c r="S155" s="13" t="s">
        <v>30</v>
      </c>
      <c r="T155" s="49">
        <f t="shared" si="40"/>
        <v>100</v>
      </c>
      <c r="U155" s="50">
        <f t="shared" si="41"/>
        <v>100</v>
      </c>
      <c r="V155" s="18">
        <v>16</v>
      </c>
      <c r="W155" s="51">
        <f t="shared" si="42"/>
        <v>80</v>
      </c>
      <c r="X155" s="52">
        <f t="shared" si="43"/>
        <v>80</v>
      </c>
      <c r="Y155" s="14" t="s">
        <v>37</v>
      </c>
      <c r="Z155" s="53">
        <f t="shared" si="44"/>
        <v>0</v>
      </c>
      <c r="AA155" s="54">
        <f t="shared" si="45"/>
        <v>0</v>
      </c>
      <c r="AB155" s="55">
        <v>1000</v>
      </c>
      <c r="AC155" s="125">
        <f>SUM(I155,L155,O155,R155,U155,X155,AA155)-Y993</f>
        <v>420</v>
      </c>
      <c r="AD155" s="19" t="s">
        <v>26</v>
      </c>
      <c r="AE155" s="57" t="str">
        <f t="shared" si="46"/>
        <v>ج-چهارم</v>
      </c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</row>
    <row r="156" spans="1:47" ht="21.95" customHeight="1">
      <c r="A156" s="16">
        <f t="shared" si="47"/>
        <v>153</v>
      </c>
      <c r="B156" s="149" t="s">
        <v>65</v>
      </c>
      <c r="C156" s="149" t="s">
        <v>1574</v>
      </c>
      <c r="D156" s="149" t="s">
        <v>1575</v>
      </c>
      <c r="E156" s="161">
        <v>1970584831</v>
      </c>
      <c r="F156" s="149" t="s">
        <v>80</v>
      </c>
      <c r="G156" s="11" t="s">
        <v>32</v>
      </c>
      <c r="H156" s="41">
        <f t="shared" si="32"/>
        <v>100</v>
      </c>
      <c r="I156" s="42">
        <f t="shared" si="33"/>
        <v>200</v>
      </c>
      <c r="J156" s="15">
        <v>2000</v>
      </c>
      <c r="K156" s="43">
        <f t="shared" si="34"/>
        <v>20</v>
      </c>
      <c r="L156" s="44">
        <f t="shared" si="35"/>
        <v>40</v>
      </c>
      <c r="M156" s="10" t="s">
        <v>32</v>
      </c>
      <c r="N156" s="45">
        <f t="shared" si="36"/>
        <v>100</v>
      </c>
      <c r="O156" s="46">
        <f t="shared" si="37"/>
        <v>200</v>
      </c>
      <c r="P156" s="12" t="s">
        <v>12</v>
      </c>
      <c r="Q156" s="47">
        <f t="shared" si="38"/>
        <v>100</v>
      </c>
      <c r="R156" s="48">
        <f t="shared" si="39"/>
        <v>200</v>
      </c>
      <c r="S156" s="13" t="s">
        <v>30</v>
      </c>
      <c r="T156" s="49">
        <f t="shared" si="40"/>
        <v>100</v>
      </c>
      <c r="U156" s="50">
        <f t="shared" si="41"/>
        <v>100</v>
      </c>
      <c r="V156" s="18">
        <v>16</v>
      </c>
      <c r="W156" s="51">
        <f t="shared" si="42"/>
        <v>80</v>
      </c>
      <c r="X156" s="52">
        <f t="shared" si="43"/>
        <v>80</v>
      </c>
      <c r="Y156" s="14" t="s">
        <v>37</v>
      </c>
      <c r="Z156" s="53">
        <f t="shared" si="44"/>
        <v>0</v>
      </c>
      <c r="AA156" s="54">
        <f t="shared" si="45"/>
        <v>0</v>
      </c>
      <c r="AB156" s="55">
        <v>1000</v>
      </c>
      <c r="AC156" s="125">
        <f>SUM(I156,L156,O156,R156,U156,X156,AA156)-Y994</f>
        <v>820</v>
      </c>
      <c r="AD156" s="19" t="s">
        <v>20</v>
      </c>
      <c r="AE156" s="57" t="str">
        <f t="shared" si="46"/>
        <v>الف-دو</v>
      </c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</row>
    <row r="157" spans="1:47" ht="21.95" customHeight="1">
      <c r="A157" s="16">
        <f t="shared" si="47"/>
        <v>154</v>
      </c>
      <c r="B157" s="149" t="s">
        <v>65</v>
      </c>
      <c r="C157" s="149" t="s">
        <v>1576</v>
      </c>
      <c r="D157" s="149" t="s">
        <v>1576</v>
      </c>
      <c r="E157" s="161">
        <v>1740453794</v>
      </c>
      <c r="F157" s="149" t="s">
        <v>82</v>
      </c>
      <c r="G157" s="11" t="s">
        <v>32</v>
      </c>
      <c r="H157" s="41">
        <f t="shared" si="32"/>
        <v>100</v>
      </c>
      <c r="I157" s="42">
        <f t="shared" si="33"/>
        <v>200</v>
      </c>
      <c r="J157" s="15">
        <v>2000</v>
      </c>
      <c r="K157" s="43">
        <f t="shared" si="34"/>
        <v>20</v>
      </c>
      <c r="L157" s="44">
        <f t="shared" si="35"/>
        <v>40</v>
      </c>
      <c r="M157" s="10" t="s">
        <v>32</v>
      </c>
      <c r="N157" s="45">
        <f t="shared" si="36"/>
        <v>100</v>
      </c>
      <c r="O157" s="46">
        <f t="shared" si="37"/>
        <v>200</v>
      </c>
      <c r="P157" s="12" t="s">
        <v>12</v>
      </c>
      <c r="Q157" s="47">
        <f t="shared" si="38"/>
        <v>100</v>
      </c>
      <c r="R157" s="48">
        <f t="shared" si="39"/>
        <v>200</v>
      </c>
      <c r="S157" s="13" t="s">
        <v>30</v>
      </c>
      <c r="T157" s="49">
        <f t="shared" si="40"/>
        <v>100</v>
      </c>
      <c r="U157" s="50">
        <f t="shared" si="41"/>
        <v>100</v>
      </c>
      <c r="V157" s="18">
        <v>3</v>
      </c>
      <c r="W157" s="51">
        <f t="shared" si="42"/>
        <v>15</v>
      </c>
      <c r="X157" s="52">
        <f t="shared" si="43"/>
        <v>15</v>
      </c>
      <c r="Y157" s="14" t="s">
        <v>37</v>
      </c>
      <c r="Z157" s="53">
        <f t="shared" si="44"/>
        <v>0</v>
      </c>
      <c r="AA157" s="54">
        <f t="shared" si="45"/>
        <v>0</v>
      </c>
      <c r="AB157" s="55">
        <v>1000</v>
      </c>
      <c r="AC157" s="125">
        <f>SUM(I157,L157,O157,R157,U157,X157,AA157)-Y995</f>
        <v>755</v>
      </c>
      <c r="AD157" s="19" t="s">
        <v>21</v>
      </c>
      <c r="AE157" s="57" t="str">
        <f t="shared" si="46"/>
        <v>ب-دو</v>
      </c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</row>
    <row r="158" spans="1:47" ht="21.95" customHeight="1">
      <c r="A158" s="16">
        <f t="shared" si="47"/>
        <v>155</v>
      </c>
      <c r="B158" s="149" t="s">
        <v>65</v>
      </c>
      <c r="C158" s="149" t="s">
        <v>1577</v>
      </c>
      <c r="D158" s="149" t="s">
        <v>1578</v>
      </c>
      <c r="E158" s="161">
        <v>1971436984</v>
      </c>
      <c r="F158" s="149" t="s">
        <v>1579</v>
      </c>
      <c r="G158" s="11" t="s">
        <v>32</v>
      </c>
      <c r="H158" s="41">
        <f t="shared" si="32"/>
        <v>100</v>
      </c>
      <c r="I158" s="42">
        <f t="shared" si="33"/>
        <v>200</v>
      </c>
      <c r="J158" s="15">
        <v>2000</v>
      </c>
      <c r="K158" s="43">
        <f t="shared" si="34"/>
        <v>20</v>
      </c>
      <c r="L158" s="44">
        <f t="shared" si="35"/>
        <v>40</v>
      </c>
      <c r="M158" s="10">
        <v>0</v>
      </c>
      <c r="N158" s="45">
        <f t="shared" si="36"/>
        <v>0</v>
      </c>
      <c r="O158" s="46">
        <f t="shared" si="37"/>
        <v>0</v>
      </c>
      <c r="P158" s="12">
        <v>0</v>
      </c>
      <c r="Q158" s="47">
        <f t="shared" si="38"/>
        <v>0</v>
      </c>
      <c r="R158" s="48">
        <f t="shared" si="39"/>
        <v>0</v>
      </c>
      <c r="S158" s="13" t="s">
        <v>30</v>
      </c>
      <c r="T158" s="49">
        <f t="shared" si="40"/>
        <v>100</v>
      </c>
      <c r="U158" s="50">
        <f t="shared" si="41"/>
        <v>100</v>
      </c>
      <c r="V158" s="18">
        <v>3</v>
      </c>
      <c r="W158" s="51">
        <f t="shared" si="42"/>
        <v>15</v>
      </c>
      <c r="X158" s="52">
        <f t="shared" si="43"/>
        <v>15</v>
      </c>
      <c r="Y158" s="14" t="s">
        <v>37</v>
      </c>
      <c r="Z158" s="53">
        <f t="shared" si="44"/>
        <v>0</v>
      </c>
      <c r="AA158" s="54">
        <f t="shared" si="45"/>
        <v>0</v>
      </c>
      <c r="AB158" s="55">
        <v>1000</v>
      </c>
      <c r="AC158" s="125">
        <f>SUM(I158,L158,O158,R158,U158,X158,AA158)-Y996</f>
        <v>355</v>
      </c>
      <c r="AD158" s="19" t="s">
        <v>594</v>
      </c>
      <c r="AE158" s="57" t="str">
        <f t="shared" si="46"/>
        <v>بدون درجه</v>
      </c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</row>
    <row r="159" spans="1:47" ht="21.95" customHeight="1">
      <c r="A159" s="16">
        <f t="shared" si="47"/>
        <v>156</v>
      </c>
      <c r="B159" s="149" t="s">
        <v>65</v>
      </c>
      <c r="C159" s="149" t="s">
        <v>1580</v>
      </c>
      <c r="D159" s="149" t="s">
        <v>1581</v>
      </c>
      <c r="E159" s="161">
        <v>1740311779</v>
      </c>
      <c r="F159" s="149" t="s">
        <v>73</v>
      </c>
      <c r="G159" s="11" t="s">
        <v>32</v>
      </c>
      <c r="H159" s="41">
        <f t="shared" si="32"/>
        <v>100</v>
      </c>
      <c r="I159" s="42">
        <f t="shared" si="33"/>
        <v>200</v>
      </c>
      <c r="J159" s="15">
        <v>2000</v>
      </c>
      <c r="K159" s="43">
        <f t="shared" si="34"/>
        <v>20</v>
      </c>
      <c r="L159" s="44">
        <f t="shared" si="35"/>
        <v>40</v>
      </c>
      <c r="M159" s="10" t="s">
        <v>32</v>
      </c>
      <c r="N159" s="45">
        <f t="shared" si="36"/>
        <v>100</v>
      </c>
      <c r="O159" s="46">
        <f t="shared" si="37"/>
        <v>200</v>
      </c>
      <c r="P159" s="12" t="s">
        <v>12</v>
      </c>
      <c r="Q159" s="47">
        <f t="shared" si="38"/>
        <v>100</v>
      </c>
      <c r="R159" s="48">
        <f t="shared" si="39"/>
        <v>200</v>
      </c>
      <c r="S159" s="13" t="s">
        <v>29</v>
      </c>
      <c r="T159" s="49">
        <f t="shared" si="40"/>
        <v>50</v>
      </c>
      <c r="U159" s="50">
        <f t="shared" si="41"/>
        <v>50</v>
      </c>
      <c r="V159" s="18">
        <v>3</v>
      </c>
      <c r="W159" s="51">
        <f t="shared" si="42"/>
        <v>15</v>
      </c>
      <c r="X159" s="52">
        <f t="shared" si="43"/>
        <v>15</v>
      </c>
      <c r="Y159" s="14" t="s">
        <v>37</v>
      </c>
      <c r="Z159" s="53">
        <f t="shared" si="44"/>
        <v>0</v>
      </c>
      <c r="AA159" s="54">
        <f t="shared" si="45"/>
        <v>0</v>
      </c>
      <c r="AB159" s="55">
        <v>1000</v>
      </c>
      <c r="AC159" s="125">
        <f>SUM(I159,L159,O159,R159,U159,X159,AA159)-Y997</f>
        <v>705</v>
      </c>
      <c r="AD159" s="19" t="s">
        <v>22</v>
      </c>
      <c r="AE159" s="57" t="str">
        <f t="shared" si="46"/>
        <v>ج-دو</v>
      </c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</row>
    <row r="160" spans="1:47" ht="21.95" customHeight="1">
      <c r="A160" s="16">
        <f t="shared" si="47"/>
        <v>157</v>
      </c>
      <c r="B160" s="149" t="s">
        <v>65</v>
      </c>
      <c r="C160" s="149" t="s">
        <v>1582</v>
      </c>
      <c r="D160" s="149" t="s">
        <v>1583</v>
      </c>
      <c r="E160" s="149">
        <v>1750729210</v>
      </c>
      <c r="F160" s="149" t="s">
        <v>80</v>
      </c>
      <c r="G160" s="11" t="s">
        <v>32</v>
      </c>
      <c r="H160" s="41">
        <f t="shared" si="32"/>
        <v>100</v>
      </c>
      <c r="I160" s="42">
        <f t="shared" si="33"/>
        <v>200</v>
      </c>
      <c r="J160" s="15">
        <v>3000</v>
      </c>
      <c r="K160" s="43">
        <f t="shared" si="34"/>
        <v>30</v>
      </c>
      <c r="L160" s="44">
        <f t="shared" si="35"/>
        <v>60</v>
      </c>
      <c r="M160" s="10" t="s">
        <v>31</v>
      </c>
      <c r="N160" s="45">
        <f t="shared" si="36"/>
        <v>70</v>
      </c>
      <c r="O160" s="46">
        <f t="shared" si="37"/>
        <v>140</v>
      </c>
      <c r="P160" s="12" t="s">
        <v>13</v>
      </c>
      <c r="Q160" s="47">
        <f t="shared" si="38"/>
        <v>70</v>
      </c>
      <c r="R160" s="48">
        <f t="shared" si="39"/>
        <v>140</v>
      </c>
      <c r="S160" s="13" t="s">
        <v>29</v>
      </c>
      <c r="T160" s="49">
        <f t="shared" si="40"/>
        <v>50</v>
      </c>
      <c r="U160" s="50">
        <f t="shared" si="41"/>
        <v>50</v>
      </c>
      <c r="V160" s="18">
        <v>3</v>
      </c>
      <c r="W160" s="51">
        <f t="shared" si="42"/>
        <v>15</v>
      </c>
      <c r="X160" s="52">
        <f t="shared" si="43"/>
        <v>15</v>
      </c>
      <c r="Y160" s="14" t="s">
        <v>37</v>
      </c>
      <c r="Z160" s="53">
        <f t="shared" si="44"/>
        <v>0</v>
      </c>
      <c r="AA160" s="54">
        <f t="shared" si="45"/>
        <v>0</v>
      </c>
      <c r="AB160" s="55">
        <v>1000</v>
      </c>
      <c r="AC160" s="125">
        <f>SUM(I160,L160,O160,R160,U160,X160,AA160)-Y998</f>
        <v>605</v>
      </c>
      <c r="AD160" s="19" t="s">
        <v>593</v>
      </c>
      <c r="AE160" s="57" t="str">
        <f t="shared" si="46"/>
        <v>ب-سوم</v>
      </c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</row>
    <row r="161" spans="1:47" ht="21.95" customHeight="1">
      <c r="A161" s="16">
        <f t="shared" si="47"/>
        <v>158</v>
      </c>
      <c r="B161" s="149" t="s">
        <v>65</v>
      </c>
      <c r="C161" s="149" t="s">
        <v>1584</v>
      </c>
      <c r="D161" s="149" t="s">
        <v>1585</v>
      </c>
      <c r="E161" s="161">
        <v>1751429660</v>
      </c>
      <c r="F161" s="149" t="s">
        <v>82</v>
      </c>
      <c r="G161" s="11" t="s">
        <v>32</v>
      </c>
      <c r="H161" s="41">
        <f t="shared" si="32"/>
        <v>100</v>
      </c>
      <c r="I161" s="42">
        <f t="shared" si="33"/>
        <v>200</v>
      </c>
      <c r="J161" s="15">
        <v>3000</v>
      </c>
      <c r="K161" s="43">
        <f t="shared" si="34"/>
        <v>30</v>
      </c>
      <c r="L161" s="44">
        <f t="shared" si="35"/>
        <v>60</v>
      </c>
      <c r="M161" s="10">
        <v>0</v>
      </c>
      <c r="N161" s="45">
        <f t="shared" si="36"/>
        <v>0</v>
      </c>
      <c r="O161" s="46">
        <f t="shared" si="37"/>
        <v>0</v>
      </c>
      <c r="P161" s="12">
        <v>0</v>
      </c>
      <c r="Q161" s="47">
        <f t="shared" si="38"/>
        <v>0</v>
      </c>
      <c r="R161" s="48">
        <f t="shared" si="39"/>
        <v>0</v>
      </c>
      <c r="S161" s="13" t="s">
        <v>28</v>
      </c>
      <c r="T161" s="49">
        <f t="shared" si="40"/>
        <v>35</v>
      </c>
      <c r="U161" s="50">
        <f t="shared" si="41"/>
        <v>35</v>
      </c>
      <c r="V161" s="18">
        <v>16</v>
      </c>
      <c r="W161" s="51">
        <f t="shared" si="42"/>
        <v>80</v>
      </c>
      <c r="X161" s="52">
        <f t="shared" si="43"/>
        <v>80</v>
      </c>
      <c r="Y161" s="14" t="s">
        <v>37</v>
      </c>
      <c r="Z161" s="53">
        <f t="shared" si="44"/>
        <v>0</v>
      </c>
      <c r="AA161" s="54">
        <f t="shared" si="45"/>
        <v>0</v>
      </c>
      <c r="AB161" s="55">
        <v>1000</v>
      </c>
      <c r="AC161" s="125">
        <f>SUM(I161,L161,O161,R161,U161,X161,AA161)-Y999</f>
        <v>375</v>
      </c>
      <c r="AD161" s="19" t="s">
        <v>594</v>
      </c>
      <c r="AE161" s="57" t="str">
        <f t="shared" si="46"/>
        <v>بدون درجه</v>
      </c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</row>
    <row r="162" spans="1:47" ht="21.95" customHeight="1">
      <c r="A162" s="16">
        <f t="shared" si="47"/>
        <v>159</v>
      </c>
      <c r="B162" s="149" t="s">
        <v>65</v>
      </c>
      <c r="C162" s="149" t="s">
        <v>1586</v>
      </c>
      <c r="D162" s="149" t="s">
        <v>1587</v>
      </c>
      <c r="E162" s="161">
        <v>1970975393</v>
      </c>
      <c r="F162" s="149" t="s">
        <v>1588</v>
      </c>
      <c r="G162" s="11" t="s">
        <v>32</v>
      </c>
      <c r="H162" s="41">
        <f t="shared" si="32"/>
        <v>100</v>
      </c>
      <c r="I162" s="42">
        <f t="shared" si="33"/>
        <v>200</v>
      </c>
      <c r="J162" s="15">
        <v>10000</v>
      </c>
      <c r="K162" s="43">
        <f t="shared" si="34"/>
        <v>100</v>
      </c>
      <c r="L162" s="44">
        <f t="shared" si="35"/>
        <v>200</v>
      </c>
      <c r="M162" s="10" t="s">
        <v>31</v>
      </c>
      <c r="N162" s="45">
        <f t="shared" si="36"/>
        <v>70</v>
      </c>
      <c r="O162" s="46">
        <f t="shared" si="37"/>
        <v>140</v>
      </c>
      <c r="P162" s="12" t="s">
        <v>12</v>
      </c>
      <c r="Q162" s="47">
        <f t="shared" si="38"/>
        <v>100</v>
      </c>
      <c r="R162" s="48">
        <f t="shared" si="39"/>
        <v>200</v>
      </c>
      <c r="S162" s="13" t="s">
        <v>28</v>
      </c>
      <c r="T162" s="49">
        <f t="shared" si="40"/>
        <v>35</v>
      </c>
      <c r="U162" s="50">
        <f t="shared" si="41"/>
        <v>35</v>
      </c>
      <c r="V162" s="18">
        <v>14</v>
      </c>
      <c r="W162" s="51">
        <f t="shared" si="42"/>
        <v>70</v>
      </c>
      <c r="X162" s="52">
        <f t="shared" si="43"/>
        <v>70</v>
      </c>
      <c r="Y162" s="14" t="s">
        <v>37</v>
      </c>
      <c r="Z162" s="53">
        <f t="shared" si="44"/>
        <v>0</v>
      </c>
      <c r="AA162" s="54">
        <f t="shared" si="45"/>
        <v>0</v>
      </c>
      <c r="AB162" s="55">
        <v>1000</v>
      </c>
      <c r="AC162" s="125">
        <f>SUM(I162,L162,O162,R162,U162,X162,AA162)-Y1000</f>
        <v>845</v>
      </c>
      <c r="AD162" s="19" t="s">
        <v>20</v>
      </c>
      <c r="AE162" s="57" t="str">
        <f t="shared" si="46"/>
        <v>الف-دو</v>
      </c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</row>
    <row r="163" spans="1:47" ht="21.95" customHeight="1">
      <c r="A163" s="16">
        <f t="shared" si="47"/>
        <v>160</v>
      </c>
      <c r="B163" s="149" t="s">
        <v>65</v>
      </c>
      <c r="C163" s="149" t="s">
        <v>1589</v>
      </c>
      <c r="D163" s="149" t="s">
        <v>1590</v>
      </c>
      <c r="E163" s="161">
        <v>4818995101</v>
      </c>
      <c r="F163" s="149" t="s">
        <v>1591</v>
      </c>
      <c r="G163" s="11" t="s">
        <v>32</v>
      </c>
      <c r="H163" s="41">
        <f t="shared" si="32"/>
        <v>100</v>
      </c>
      <c r="I163" s="42">
        <f t="shared" si="33"/>
        <v>200</v>
      </c>
      <c r="J163" s="15">
        <v>6000</v>
      </c>
      <c r="K163" s="43">
        <f t="shared" si="34"/>
        <v>60</v>
      </c>
      <c r="L163" s="44">
        <f t="shared" si="35"/>
        <v>120</v>
      </c>
      <c r="M163" s="10" t="s">
        <v>32</v>
      </c>
      <c r="N163" s="45">
        <f t="shared" si="36"/>
        <v>100</v>
      </c>
      <c r="O163" s="46">
        <f t="shared" si="37"/>
        <v>200</v>
      </c>
      <c r="P163" s="12" t="s">
        <v>12</v>
      </c>
      <c r="Q163" s="47">
        <f t="shared" si="38"/>
        <v>100</v>
      </c>
      <c r="R163" s="48">
        <f t="shared" si="39"/>
        <v>200</v>
      </c>
      <c r="S163" s="13" t="s">
        <v>28</v>
      </c>
      <c r="T163" s="49">
        <f t="shared" si="40"/>
        <v>35</v>
      </c>
      <c r="U163" s="50">
        <f t="shared" si="41"/>
        <v>35</v>
      </c>
      <c r="V163" s="18">
        <v>20</v>
      </c>
      <c r="W163" s="51">
        <f t="shared" si="42"/>
        <v>100</v>
      </c>
      <c r="X163" s="52">
        <f t="shared" si="43"/>
        <v>100</v>
      </c>
      <c r="Y163" s="14" t="s">
        <v>37</v>
      </c>
      <c r="Z163" s="53">
        <f t="shared" si="44"/>
        <v>0</v>
      </c>
      <c r="AA163" s="54">
        <f t="shared" si="45"/>
        <v>0</v>
      </c>
      <c r="AB163" s="55">
        <v>1000</v>
      </c>
      <c r="AC163" s="125">
        <f>SUM(I163,L163,O163,R163,U163,X163,AA163)-Y1001</f>
        <v>855</v>
      </c>
      <c r="AD163" s="19" t="s">
        <v>19</v>
      </c>
      <c r="AE163" s="57" t="str">
        <f t="shared" si="46"/>
        <v>ج-یک</v>
      </c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</row>
    <row r="164" spans="1:47" ht="21.95" customHeight="1">
      <c r="A164" s="16">
        <f t="shared" si="47"/>
        <v>161</v>
      </c>
      <c r="B164" s="149" t="s">
        <v>65</v>
      </c>
      <c r="C164" s="149" t="s">
        <v>1592</v>
      </c>
      <c r="D164" s="149" t="s">
        <v>1593</v>
      </c>
      <c r="E164" s="161">
        <v>1750399091</v>
      </c>
      <c r="F164" s="149" t="s">
        <v>1594</v>
      </c>
      <c r="G164" s="11" t="s">
        <v>32</v>
      </c>
      <c r="H164" s="41">
        <f t="shared" si="32"/>
        <v>100</v>
      </c>
      <c r="I164" s="42">
        <f t="shared" si="33"/>
        <v>200</v>
      </c>
      <c r="J164" s="15">
        <v>2000</v>
      </c>
      <c r="K164" s="43">
        <f t="shared" si="34"/>
        <v>20</v>
      </c>
      <c r="L164" s="44">
        <f t="shared" si="35"/>
        <v>40</v>
      </c>
      <c r="M164" s="10" t="s">
        <v>32</v>
      </c>
      <c r="N164" s="45">
        <f t="shared" si="36"/>
        <v>100</v>
      </c>
      <c r="O164" s="46">
        <f t="shared" si="37"/>
        <v>200</v>
      </c>
      <c r="P164" s="12" t="s">
        <v>13</v>
      </c>
      <c r="Q164" s="47">
        <f t="shared" si="38"/>
        <v>70</v>
      </c>
      <c r="R164" s="48">
        <f t="shared" si="39"/>
        <v>140</v>
      </c>
      <c r="S164" s="13" t="s">
        <v>28</v>
      </c>
      <c r="T164" s="49">
        <f t="shared" si="40"/>
        <v>35</v>
      </c>
      <c r="U164" s="50">
        <f t="shared" si="41"/>
        <v>35</v>
      </c>
      <c r="V164" s="18">
        <v>18</v>
      </c>
      <c r="W164" s="51">
        <f t="shared" si="42"/>
        <v>90</v>
      </c>
      <c r="X164" s="52">
        <f t="shared" si="43"/>
        <v>90</v>
      </c>
      <c r="Y164" s="14" t="s">
        <v>37</v>
      </c>
      <c r="Z164" s="53">
        <f t="shared" si="44"/>
        <v>0</v>
      </c>
      <c r="AA164" s="54">
        <f t="shared" si="45"/>
        <v>0</v>
      </c>
      <c r="AB164" s="55">
        <v>1000</v>
      </c>
      <c r="AC164" s="125">
        <f>SUM(I164,L164,O164,R164,U164,X164,AA164)-Y1002</f>
        <v>705</v>
      </c>
      <c r="AD164" s="19" t="s">
        <v>22</v>
      </c>
      <c r="AE164" s="57" t="str">
        <f t="shared" si="46"/>
        <v>ج-دو</v>
      </c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</row>
    <row r="165" spans="1:47" ht="21.95" customHeight="1">
      <c r="A165" s="16">
        <f t="shared" si="47"/>
        <v>162</v>
      </c>
      <c r="B165" s="149" t="s">
        <v>65</v>
      </c>
      <c r="C165" s="149" t="s">
        <v>1595</v>
      </c>
      <c r="D165" s="149" t="s">
        <v>1595</v>
      </c>
      <c r="E165" s="161">
        <v>1742253865</v>
      </c>
      <c r="F165" s="149" t="s">
        <v>82</v>
      </c>
      <c r="G165" s="11" t="s">
        <v>32</v>
      </c>
      <c r="H165" s="41">
        <f t="shared" si="32"/>
        <v>100</v>
      </c>
      <c r="I165" s="42">
        <f t="shared" si="33"/>
        <v>200</v>
      </c>
      <c r="J165" s="15">
        <v>1000</v>
      </c>
      <c r="K165" s="43">
        <f t="shared" si="34"/>
        <v>10</v>
      </c>
      <c r="L165" s="44">
        <f t="shared" si="35"/>
        <v>20</v>
      </c>
      <c r="M165" s="10" t="s">
        <v>31</v>
      </c>
      <c r="N165" s="45">
        <f t="shared" si="36"/>
        <v>70</v>
      </c>
      <c r="O165" s="46">
        <f t="shared" si="37"/>
        <v>140</v>
      </c>
      <c r="P165" s="12" t="s">
        <v>13</v>
      </c>
      <c r="Q165" s="47">
        <f t="shared" si="38"/>
        <v>70</v>
      </c>
      <c r="R165" s="48">
        <f t="shared" si="39"/>
        <v>140</v>
      </c>
      <c r="S165" s="13" t="s">
        <v>30</v>
      </c>
      <c r="T165" s="49">
        <f t="shared" si="40"/>
        <v>100</v>
      </c>
      <c r="U165" s="50">
        <f t="shared" si="41"/>
        <v>100</v>
      </c>
      <c r="V165" s="18">
        <v>3</v>
      </c>
      <c r="W165" s="51">
        <f t="shared" si="42"/>
        <v>15</v>
      </c>
      <c r="X165" s="52">
        <f t="shared" si="43"/>
        <v>15</v>
      </c>
      <c r="Y165" s="14" t="s">
        <v>37</v>
      </c>
      <c r="Z165" s="53">
        <f t="shared" si="44"/>
        <v>0</v>
      </c>
      <c r="AA165" s="54">
        <f t="shared" si="45"/>
        <v>0</v>
      </c>
      <c r="AB165" s="55">
        <v>1000</v>
      </c>
      <c r="AC165" s="125">
        <f>SUM(I165,L165,O165,R165,U165,X165,AA165)-Y1003</f>
        <v>615</v>
      </c>
      <c r="AD165" s="19" t="s">
        <v>593</v>
      </c>
      <c r="AE165" s="57" t="str">
        <f t="shared" si="46"/>
        <v>ب-سوم</v>
      </c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</row>
    <row r="166" spans="1:47" ht="21.95" customHeight="1">
      <c r="A166" s="16">
        <f t="shared" si="47"/>
        <v>163</v>
      </c>
      <c r="B166" s="149" t="s">
        <v>65</v>
      </c>
      <c r="C166" s="149" t="s">
        <v>1596</v>
      </c>
      <c r="D166" s="149" t="s">
        <v>1597</v>
      </c>
      <c r="E166" s="161">
        <v>1753640865</v>
      </c>
      <c r="F166" s="149" t="s">
        <v>80</v>
      </c>
      <c r="G166" s="11" t="s">
        <v>32</v>
      </c>
      <c r="H166" s="41">
        <f t="shared" si="32"/>
        <v>100</v>
      </c>
      <c r="I166" s="42">
        <f t="shared" si="33"/>
        <v>200</v>
      </c>
      <c r="J166" s="15">
        <v>6000</v>
      </c>
      <c r="K166" s="43">
        <f t="shared" si="34"/>
        <v>60</v>
      </c>
      <c r="L166" s="44">
        <f t="shared" si="35"/>
        <v>120</v>
      </c>
      <c r="M166" s="10">
        <v>0</v>
      </c>
      <c r="N166" s="45">
        <f t="shared" si="36"/>
        <v>0</v>
      </c>
      <c r="O166" s="46">
        <f t="shared" si="37"/>
        <v>0</v>
      </c>
      <c r="P166" s="12">
        <v>0</v>
      </c>
      <c r="Q166" s="47">
        <f t="shared" si="38"/>
        <v>0</v>
      </c>
      <c r="R166" s="48">
        <f t="shared" si="39"/>
        <v>0</v>
      </c>
      <c r="S166" s="13" t="s">
        <v>29</v>
      </c>
      <c r="T166" s="49">
        <f t="shared" si="40"/>
        <v>50</v>
      </c>
      <c r="U166" s="50">
        <f t="shared" si="41"/>
        <v>50</v>
      </c>
      <c r="V166" s="18">
        <v>3</v>
      </c>
      <c r="W166" s="51">
        <f t="shared" si="42"/>
        <v>15</v>
      </c>
      <c r="X166" s="52">
        <f t="shared" si="43"/>
        <v>15</v>
      </c>
      <c r="Y166" s="14" t="s">
        <v>37</v>
      </c>
      <c r="Z166" s="53">
        <f t="shared" si="44"/>
        <v>0</v>
      </c>
      <c r="AA166" s="54">
        <f t="shared" si="45"/>
        <v>0</v>
      </c>
      <c r="AB166" s="55">
        <v>1000</v>
      </c>
      <c r="AC166" s="125">
        <f>SUM(I166,L166,O166,R166,U166,X166,AA166)-Y1004</f>
        <v>385</v>
      </c>
      <c r="AD166" s="19" t="s">
        <v>594</v>
      </c>
      <c r="AE166" s="57" t="str">
        <f t="shared" si="46"/>
        <v>بدون درجه</v>
      </c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</row>
    <row r="167" spans="1:47" ht="21.95" customHeight="1">
      <c r="A167" s="16">
        <f t="shared" si="47"/>
        <v>164</v>
      </c>
      <c r="B167" s="149" t="s">
        <v>65</v>
      </c>
      <c r="C167" s="149" t="s">
        <v>1598</v>
      </c>
      <c r="D167" s="149" t="s">
        <v>1263</v>
      </c>
      <c r="E167" s="149">
        <v>1881721515</v>
      </c>
      <c r="F167" s="149" t="s">
        <v>73</v>
      </c>
      <c r="G167" s="11" t="s">
        <v>32</v>
      </c>
      <c r="H167" s="41">
        <f t="shared" si="32"/>
        <v>100</v>
      </c>
      <c r="I167" s="42">
        <f t="shared" si="33"/>
        <v>200</v>
      </c>
      <c r="J167" s="15">
        <v>3000</v>
      </c>
      <c r="K167" s="43">
        <f t="shared" si="34"/>
        <v>30</v>
      </c>
      <c r="L167" s="44">
        <f t="shared" si="35"/>
        <v>60</v>
      </c>
      <c r="M167" s="10" t="s">
        <v>32</v>
      </c>
      <c r="N167" s="45">
        <f t="shared" si="36"/>
        <v>100</v>
      </c>
      <c r="O167" s="46">
        <f t="shared" si="37"/>
        <v>200</v>
      </c>
      <c r="P167" s="12" t="s">
        <v>13</v>
      </c>
      <c r="Q167" s="47">
        <f t="shared" si="38"/>
        <v>70</v>
      </c>
      <c r="R167" s="48">
        <f t="shared" si="39"/>
        <v>140</v>
      </c>
      <c r="S167" s="13" t="s">
        <v>31</v>
      </c>
      <c r="T167" s="49">
        <f t="shared" si="40"/>
        <v>70</v>
      </c>
      <c r="U167" s="50">
        <f t="shared" si="41"/>
        <v>70</v>
      </c>
      <c r="V167" s="18">
        <v>5</v>
      </c>
      <c r="W167" s="51">
        <f t="shared" si="42"/>
        <v>25</v>
      </c>
      <c r="X167" s="52">
        <f t="shared" si="43"/>
        <v>25</v>
      </c>
      <c r="Y167" s="14" t="s">
        <v>37</v>
      </c>
      <c r="Z167" s="53">
        <f t="shared" si="44"/>
        <v>0</v>
      </c>
      <c r="AA167" s="54">
        <f t="shared" si="45"/>
        <v>0</v>
      </c>
      <c r="AB167" s="55">
        <v>1000</v>
      </c>
      <c r="AC167" s="125">
        <f>SUM(I167,L167,O167,R167,U167,X167,AA167)-Y1005</f>
        <v>695</v>
      </c>
      <c r="AD167" s="19" t="s">
        <v>24</v>
      </c>
      <c r="AE167" s="57" t="str">
        <f t="shared" si="46"/>
        <v>الف-سوم</v>
      </c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</row>
    <row r="168" spans="1:47" ht="21.95" customHeight="1">
      <c r="A168" s="16">
        <f t="shared" si="47"/>
        <v>165</v>
      </c>
      <c r="B168" s="149" t="s">
        <v>65</v>
      </c>
      <c r="C168" s="149" t="s">
        <v>1599</v>
      </c>
      <c r="D168" s="149" t="s">
        <v>1600</v>
      </c>
      <c r="E168" s="149">
        <v>1741200751</v>
      </c>
      <c r="F168" s="149" t="s">
        <v>82</v>
      </c>
      <c r="G168" s="11" t="s">
        <v>32</v>
      </c>
      <c r="H168" s="41">
        <f t="shared" si="32"/>
        <v>100</v>
      </c>
      <c r="I168" s="42">
        <f t="shared" si="33"/>
        <v>200</v>
      </c>
      <c r="J168" s="15">
        <v>2000</v>
      </c>
      <c r="K168" s="43">
        <f t="shared" si="34"/>
        <v>20</v>
      </c>
      <c r="L168" s="44">
        <f t="shared" si="35"/>
        <v>40</v>
      </c>
      <c r="M168" s="10" t="s">
        <v>32</v>
      </c>
      <c r="N168" s="45">
        <f t="shared" si="36"/>
        <v>100</v>
      </c>
      <c r="O168" s="46">
        <f t="shared" si="37"/>
        <v>200</v>
      </c>
      <c r="P168" s="12" t="s">
        <v>12</v>
      </c>
      <c r="Q168" s="47">
        <f t="shared" si="38"/>
        <v>100</v>
      </c>
      <c r="R168" s="48">
        <f t="shared" si="39"/>
        <v>200</v>
      </c>
      <c r="S168" s="13" t="s">
        <v>30</v>
      </c>
      <c r="T168" s="49">
        <f t="shared" si="40"/>
        <v>100</v>
      </c>
      <c r="U168" s="50">
        <f t="shared" si="41"/>
        <v>100</v>
      </c>
      <c r="V168" s="18">
        <v>3</v>
      </c>
      <c r="W168" s="51">
        <f t="shared" si="42"/>
        <v>15</v>
      </c>
      <c r="X168" s="52">
        <f t="shared" si="43"/>
        <v>15</v>
      </c>
      <c r="Y168" s="14" t="s">
        <v>37</v>
      </c>
      <c r="Z168" s="53">
        <f t="shared" si="44"/>
        <v>0</v>
      </c>
      <c r="AA168" s="54">
        <f t="shared" si="45"/>
        <v>0</v>
      </c>
      <c r="AB168" s="55">
        <v>1000</v>
      </c>
      <c r="AC168" s="125">
        <f>SUM(I168,L168,O168,R168,U168,X168,AA168)-Y1006</f>
        <v>755</v>
      </c>
      <c r="AD168" s="19" t="s">
        <v>21</v>
      </c>
      <c r="AE168" s="57" t="str">
        <f t="shared" si="46"/>
        <v>ب-دو</v>
      </c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</row>
    <row r="169" spans="1:47" ht="21.95" customHeight="1">
      <c r="A169" s="16">
        <f t="shared" si="47"/>
        <v>166</v>
      </c>
      <c r="B169" s="149" t="s">
        <v>65</v>
      </c>
      <c r="C169" s="149" t="s">
        <v>1601</v>
      </c>
      <c r="D169" s="149" t="s">
        <v>1324</v>
      </c>
      <c r="E169" s="149">
        <v>6639922533</v>
      </c>
      <c r="F169" s="149" t="s">
        <v>1325</v>
      </c>
      <c r="G169" s="11" t="s">
        <v>32</v>
      </c>
      <c r="H169" s="41">
        <f t="shared" si="32"/>
        <v>100</v>
      </c>
      <c r="I169" s="42">
        <f t="shared" si="33"/>
        <v>200</v>
      </c>
      <c r="J169" s="15">
        <v>10000</v>
      </c>
      <c r="K169" s="43">
        <f t="shared" si="34"/>
        <v>100</v>
      </c>
      <c r="L169" s="44">
        <f t="shared" si="35"/>
        <v>200</v>
      </c>
      <c r="M169" s="10" t="s">
        <v>32</v>
      </c>
      <c r="N169" s="45">
        <f t="shared" si="36"/>
        <v>100</v>
      </c>
      <c r="O169" s="46">
        <f t="shared" si="37"/>
        <v>200</v>
      </c>
      <c r="P169" s="12" t="s">
        <v>13</v>
      </c>
      <c r="Q169" s="47">
        <f t="shared" si="38"/>
        <v>70</v>
      </c>
      <c r="R169" s="48">
        <f t="shared" si="39"/>
        <v>140</v>
      </c>
      <c r="S169" s="13" t="s">
        <v>30</v>
      </c>
      <c r="T169" s="49">
        <f t="shared" si="40"/>
        <v>100</v>
      </c>
      <c r="U169" s="50">
        <f t="shared" si="41"/>
        <v>100</v>
      </c>
      <c r="V169" s="18">
        <v>2</v>
      </c>
      <c r="W169" s="51">
        <f t="shared" si="42"/>
        <v>10</v>
      </c>
      <c r="X169" s="52">
        <f t="shared" si="43"/>
        <v>10</v>
      </c>
      <c r="Y169" s="14" t="s">
        <v>37</v>
      </c>
      <c r="Z169" s="53">
        <f t="shared" si="44"/>
        <v>0</v>
      </c>
      <c r="AA169" s="54">
        <f t="shared" si="45"/>
        <v>0</v>
      </c>
      <c r="AB169" s="55">
        <v>1000</v>
      </c>
      <c r="AC169" s="125">
        <f>SUM(I169,L169,O169,R169,U169,X169,AA169)-Y1007</f>
        <v>850</v>
      </c>
      <c r="AD169" s="19" t="s">
        <v>20</v>
      </c>
      <c r="AE169" s="57" t="str">
        <f t="shared" si="46"/>
        <v>الف-دو</v>
      </c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</row>
    <row r="170" spans="1:47" ht="21.95" customHeight="1">
      <c r="A170" s="16">
        <f t="shared" si="47"/>
        <v>167</v>
      </c>
      <c r="B170" s="149" t="s">
        <v>65</v>
      </c>
      <c r="C170" s="149" t="s">
        <v>1602</v>
      </c>
      <c r="D170" s="149" t="s">
        <v>1603</v>
      </c>
      <c r="E170" s="149">
        <v>1970726075</v>
      </c>
      <c r="F170" s="149" t="s">
        <v>1604</v>
      </c>
      <c r="G170" s="11" t="s">
        <v>32</v>
      </c>
      <c r="H170" s="41">
        <f t="shared" si="32"/>
        <v>100</v>
      </c>
      <c r="I170" s="42">
        <f t="shared" si="33"/>
        <v>200</v>
      </c>
      <c r="J170" s="15">
        <v>9000</v>
      </c>
      <c r="K170" s="43">
        <f t="shared" si="34"/>
        <v>90</v>
      </c>
      <c r="L170" s="44">
        <f t="shared" si="35"/>
        <v>180</v>
      </c>
      <c r="M170" s="10" t="s">
        <v>32</v>
      </c>
      <c r="N170" s="45">
        <f t="shared" si="36"/>
        <v>100</v>
      </c>
      <c r="O170" s="46">
        <f t="shared" si="37"/>
        <v>200</v>
      </c>
      <c r="P170" s="12" t="s">
        <v>12</v>
      </c>
      <c r="Q170" s="47">
        <f t="shared" si="38"/>
        <v>100</v>
      </c>
      <c r="R170" s="48">
        <f t="shared" si="39"/>
        <v>200</v>
      </c>
      <c r="S170" s="13" t="s">
        <v>30</v>
      </c>
      <c r="T170" s="49">
        <f t="shared" si="40"/>
        <v>100</v>
      </c>
      <c r="U170" s="50">
        <f t="shared" si="41"/>
        <v>100</v>
      </c>
      <c r="V170" s="18">
        <v>15</v>
      </c>
      <c r="W170" s="51">
        <f t="shared" si="42"/>
        <v>75</v>
      </c>
      <c r="X170" s="52">
        <f t="shared" si="43"/>
        <v>75</v>
      </c>
      <c r="Y170" s="14" t="s">
        <v>37</v>
      </c>
      <c r="Z170" s="53">
        <f t="shared" si="44"/>
        <v>0</v>
      </c>
      <c r="AA170" s="54">
        <f t="shared" si="45"/>
        <v>0</v>
      </c>
      <c r="AB170" s="55">
        <v>1000</v>
      </c>
      <c r="AC170" s="125">
        <f>SUM(I170,L170,O170,R170,U170,X170,AA170)-Y1008</f>
        <v>955</v>
      </c>
      <c r="AD170" s="19" t="s">
        <v>18</v>
      </c>
      <c r="AE170" s="57" t="str">
        <f t="shared" si="46"/>
        <v>ب-یک</v>
      </c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</row>
    <row r="171" spans="1:47" ht="21.95" customHeight="1">
      <c r="A171" s="16">
        <f t="shared" si="47"/>
        <v>168</v>
      </c>
      <c r="B171" s="149" t="s">
        <v>65</v>
      </c>
      <c r="C171" s="149" t="s">
        <v>1605</v>
      </c>
      <c r="D171" s="149" t="s">
        <v>1606</v>
      </c>
      <c r="E171" s="149">
        <v>6009494621</v>
      </c>
      <c r="F171" s="149" t="s">
        <v>1607</v>
      </c>
      <c r="G171" s="11" t="s">
        <v>32</v>
      </c>
      <c r="H171" s="41">
        <f t="shared" si="32"/>
        <v>100</v>
      </c>
      <c r="I171" s="42">
        <f t="shared" si="33"/>
        <v>200</v>
      </c>
      <c r="J171" s="15">
        <v>10000</v>
      </c>
      <c r="K171" s="43">
        <f t="shared" si="34"/>
        <v>100</v>
      </c>
      <c r="L171" s="44">
        <f t="shared" si="35"/>
        <v>200</v>
      </c>
      <c r="M171" s="10" t="s">
        <v>32</v>
      </c>
      <c r="N171" s="45">
        <f t="shared" si="36"/>
        <v>100</v>
      </c>
      <c r="O171" s="46">
        <f t="shared" si="37"/>
        <v>200</v>
      </c>
      <c r="P171" s="12" t="s">
        <v>12</v>
      </c>
      <c r="Q171" s="47">
        <f t="shared" si="38"/>
        <v>100</v>
      </c>
      <c r="R171" s="48">
        <f t="shared" si="39"/>
        <v>200</v>
      </c>
      <c r="S171" s="13" t="s">
        <v>30</v>
      </c>
      <c r="T171" s="49">
        <f t="shared" si="40"/>
        <v>100</v>
      </c>
      <c r="U171" s="50">
        <f t="shared" si="41"/>
        <v>100</v>
      </c>
      <c r="V171" s="18">
        <v>18</v>
      </c>
      <c r="W171" s="51">
        <f t="shared" si="42"/>
        <v>90</v>
      </c>
      <c r="X171" s="52">
        <f t="shared" si="43"/>
        <v>90</v>
      </c>
      <c r="Y171" s="14" t="s">
        <v>37</v>
      </c>
      <c r="Z171" s="53">
        <f t="shared" si="44"/>
        <v>0</v>
      </c>
      <c r="AA171" s="54">
        <f t="shared" si="45"/>
        <v>0</v>
      </c>
      <c r="AB171" s="55">
        <v>1000</v>
      </c>
      <c r="AC171" s="125">
        <f>SUM(I171,L171,O171,R171,U171,X171,AA171)-Y1009</f>
        <v>990</v>
      </c>
      <c r="AD171" s="19" t="s">
        <v>27</v>
      </c>
      <c r="AE171" s="57" t="str">
        <f t="shared" si="46"/>
        <v>الف-یک</v>
      </c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</row>
    <row r="172" spans="1:47" ht="21.95" customHeight="1">
      <c r="A172" s="16">
        <f t="shared" si="47"/>
        <v>169</v>
      </c>
      <c r="B172" s="149" t="s">
        <v>65</v>
      </c>
      <c r="C172" s="149" t="s">
        <v>1608</v>
      </c>
      <c r="D172" s="149" t="s">
        <v>1609</v>
      </c>
      <c r="E172" s="149">
        <v>1911095223</v>
      </c>
      <c r="F172" s="149" t="s">
        <v>158</v>
      </c>
      <c r="G172" s="11" t="s">
        <v>31</v>
      </c>
      <c r="H172" s="41">
        <f t="shared" si="32"/>
        <v>70</v>
      </c>
      <c r="I172" s="42">
        <f t="shared" si="33"/>
        <v>140</v>
      </c>
      <c r="J172" s="15">
        <v>6000</v>
      </c>
      <c r="K172" s="43">
        <f t="shared" si="34"/>
        <v>60</v>
      </c>
      <c r="L172" s="44">
        <f t="shared" si="35"/>
        <v>120</v>
      </c>
      <c r="M172" s="10" t="s">
        <v>32</v>
      </c>
      <c r="N172" s="45">
        <f t="shared" si="36"/>
        <v>100</v>
      </c>
      <c r="O172" s="46">
        <f t="shared" si="37"/>
        <v>200</v>
      </c>
      <c r="P172" s="12" t="s">
        <v>13</v>
      </c>
      <c r="Q172" s="47">
        <f t="shared" si="38"/>
        <v>70</v>
      </c>
      <c r="R172" s="48">
        <f t="shared" si="39"/>
        <v>140</v>
      </c>
      <c r="S172" s="13" t="s">
        <v>30</v>
      </c>
      <c r="T172" s="49">
        <f t="shared" si="40"/>
        <v>100</v>
      </c>
      <c r="U172" s="50">
        <f t="shared" si="41"/>
        <v>100</v>
      </c>
      <c r="V172" s="18">
        <v>12</v>
      </c>
      <c r="W172" s="51">
        <f t="shared" si="42"/>
        <v>60</v>
      </c>
      <c r="X172" s="52">
        <f t="shared" si="43"/>
        <v>60</v>
      </c>
      <c r="Y172" s="14" t="s">
        <v>37</v>
      </c>
      <c r="Z172" s="53">
        <f t="shared" si="44"/>
        <v>0</v>
      </c>
      <c r="AA172" s="54">
        <f t="shared" si="45"/>
        <v>0</v>
      </c>
      <c r="AB172" s="55">
        <v>1000</v>
      </c>
      <c r="AC172" s="125">
        <f>SUM(I172,L172,O172,R172,U172,X172,AA172)-Y1010</f>
        <v>760</v>
      </c>
      <c r="AD172" s="19" t="s">
        <v>24</v>
      </c>
      <c r="AE172" s="57" t="str">
        <f t="shared" si="46"/>
        <v>الف-سوم</v>
      </c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</row>
    <row r="173" spans="1:47" ht="21.95" customHeight="1">
      <c r="A173" s="16">
        <f t="shared" si="47"/>
        <v>170</v>
      </c>
      <c r="B173" s="149" t="s">
        <v>65</v>
      </c>
      <c r="C173" s="149" t="s">
        <v>1610</v>
      </c>
      <c r="D173" s="149" t="s">
        <v>1611</v>
      </c>
      <c r="E173" s="149">
        <v>1753709581</v>
      </c>
      <c r="F173" s="149" t="s">
        <v>1612</v>
      </c>
      <c r="G173" s="11" t="s">
        <v>31</v>
      </c>
      <c r="H173" s="41">
        <f t="shared" si="32"/>
        <v>70</v>
      </c>
      <c r="I173" s="42">
        <f t="shared" si="33"/>
        <v>140</v>
      </c>
      <c r="J173" s="15">
        <v>6000</v>
      </c>
      <c r="K173" s="43">
        <f t="shared" si="34"/>
        <v>60</v>
      </c>
      <c r="L173" s="44">
        <f t="shared" si="35"/>
        <v>120</v>
      </c>
      <c r="M173" s="10" t="s">
        <v>32</v>
      </c>
      <c r="N173" s="45">
        <f t="shared" si="36"/>
        <v>100</v>
      </c>
      <c r="O173" s="46">
        <f t="shared" si="37"/>
        <v>200</v>
      </c>
      <c r="P173" s="12" t="s">
        <v>13</v>
      </c>
      <c r="Q173" s="47">
        <f t="shared" si="38"/>
        <v>70</v>
      </c>
      <c r="R173" s="48">
        <f t="shared" si="39"/>
        <v>140</v>
      </c>
      <c r="S173" s="13" t="s">
        <v>30</v>
      </c>
      <c r="T173" s="49">
        <f t="shared" si="40"/>
        <v>100</v>
      </c>
      <c r="U173" s="50">
        <f t="shared" si="41"/>
        <v>100</v>
      </c>
      <c r="V173" s="18">
        <v>12</v>
      </c>
      <c r="W173" s="51">
        <f t="shared" si="42"/>
        <v>60</v>
      </c>
      <c r="X173" s="52">
        <f t="shared" si="43"/>
        <v>60</v>
      </c>
      <c r="Y173" s="14" t="s">
        <v>37</v>
      </c>
      <c r="Z173" s="53">
        <f t="shared" si="44"/>
        <v>0</v>
      </c>
      <c r="AA173" s="54">
        <f t="shared" si="45"/>
        <v>0</v>
      </c>
      <c r="AB173" s="55">
        <v>1000</v>
      </c>
      <c r="AC173" s="125">
        <f>SUM(I173,L173,O173,R173,U173,X173,AA173)-Y1011</f>
        <v>760</v>
      </c>
      <c r="AD173" s="19" t="s">
        <v>24</v>
      </c>
      <c r="AE173" s="57" t="str">
        <f t="shared" si="46"/>
        <v>الف-سوم</v>
      </c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</row>
    <row r="174" spans="1:47" ht="21.95" customHeight="1">
      <c r="A174" s="16">
        <f t="shared" si="47"/>
        <v>171</v>
      </c>
      <c r="B174" s="149" t="s">
        <v>65</v>
      </c>
      <c r="C174" s="149" t="s">
        <v>1613</v>
      </c>
      <c r="D174" s="149" t="s">
        <v>1614</v>
      </c>
      <c r="E174" s="149">
        <v>1911064473</v>
      </c>
      <c r="F174" s="149" t="s">
        <v>208</v>
      </c>
      <c r="G174" s="11" t="s">
        <v>32</v>
      </c>
      <c r="H174" s="41">
        <f t="shared" si="32"/>
        <v>100</v>
      </c>
      <c r="I174" s="42">
        <f t="shared" si="33"/>
        <v>200</v>
      </c>
      <c r="J174" s="15">
        <v>6000</v>
      </c>
      <c r="K174" s="43">
        <f t="shared" si="34"/>
        <v>60</v>
      </c>
      <c r="L174" s="44">
        <f t="shared" si="35"/>
        <v>120</v>
      </c>
      <c r="M174" s="10" t="s">
        <v>32</v>
      </c>
      <c r="N174" s="45">
        <f t="shared" si="36"/>
        <v>100</v>
      </c>
      <c r="O174" s="46">
        <f t="shared" si="37"/>
        <v>200</v>
      </c>
      <c r="P174" s="12" t="s">
        <v>13</v>
      </c>
      <c r="Q174" s="47">
        <f t="shared" si="38"/>
        <v>70</v>
      </c>
      <c r="R174" s="48">
        <f t="shared" si="39"/>
        <v>140</v>
      </c>
      <c r="S174" s="13" t="s">
        <v>30</v>
      </c>
      <c r="T174" s="49">
        <f t="shared" si="40"/>
        <v>100</v>
      </c>
      <c r="U174" s="50">
        <f t="shared" si="41"/>
        <v>100</v>
      </c>
      <c r="V174" s="18">
        <v>12</v>
      </c>
      <c r="W174" s="51">
        <f t="shared" si="42"/>
        <v>60</v>
      </c>
      <c r="X174" s="52">
        <f t="shared" si="43"/>
        <v>60</v>
      </c>
      <c r="Y174" s="14" t="s">
        <v>37</v>
      </c>
      <c r="Z174" s="53">
        <f t="shared" si="44"/>
        <v>0</v>
      </c>
      <c r="AA174" s="54">
        <f t="shared" si="45"/>
        <v>0</v>
      </c>
      <c r="AB174" s="55">
        <v>1000</v>
      </c>
      <c r="AC174" s="125">
        <f>SUM(I174,L174,O174,R174,U174,X174,AA174)-Y1012</f>
        <v>820</v>
      </c>
      <c r="AD174" s="19" t="s">
        <v>24</v>
      </c>
      <c r="AE174" s="57" t="str">
        <f t="shared" si="46"/>
        <v>الف-سوم</v>
      </c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</row>
    <row r="175" spans="1:47" ht="21.95" customHeight="1">
      <c r="A175" s="16">
        <f t="shared" si="47"/>
        <v>172</v>
      </c>
      <c r="B175" s="149" t="s">
        <v>65</v>
      </c>
      <c r="C175" s="149" t="s">
        <v>1615</v>
      </c>
      <c r="D175" s="149" t="s">
        <v>1616</v>
      </c>
      <c r="E175" s="149">
        <v>1757531246</v>
      </c>
      <c r="F175" s="149" t="s">
        <v>1617</v>
      </c>
      <c r="G175" s="11" t="s">
        <v>32</v>
      </c>
      <c r="H175" s="41">
        <f t="shared" si="32"/>
        <v>100</v>
      </c>
      <c r="I175" s="42">
        <f t="shared" si="33"/>
        <v>200</v>
      </c>
      <c r="J175" s="15">
        <v>8000</v>
      </c>
      <c r="K175" s="43">
        <f t="shared" si="34"/>
        <v>80</v>
      </c>
      <c r="L175" s="44">
        <f t="shared" si="35"/>
        <v>160</v>
      </c>
      <c r="M175" s="10" t="s">
        <v>32</v>
      </c>
      <c r="N175" s="45">
        <f t="shared" si="36"/>
        <v>100</v>
      </c>
      <c r="O175" s="46">
        <f t="shared" si="37"/>
        <v>200</v>
      </c>
      <c r="P175" s="12" t="s">
        <v>12</v>
      </c>
      <c r="Q175" s="47">
        <f t="shared" si="38"/>
        <v>100</v>
      </c>
      <c r="R175" s="48">
        <f t="shared" si="39"/>
        <v>200</v>
      </c>
      <c r="S175" s="13" t="s">
        <v>30</v>
      </c>
      <c r="T175" s="49">
        <f t="shared" si="40"/>
        <v>100</v>
      </c>
      <c r="U175" s="50">
        <f t="shared" si="41"/>
        <v>100</v>
      </c>
      <c r="V175" s="18">
        <v>15</v>
      </c>
      <c r="W175" s="51">
        <f t="shared" si="42"/>
        <v>75</v>
      </c>
      <c r="X175" s="52">
        <f t="shared" si="43"/>
        <v>75</v>
      </c>
      <c r="Y175" s="14" t="s">
        <v>37</v>
      </c>
      <c r="Z175" s="53">
        <f t="shared" si="44"/>
        <v>0</v>
      </c>
      <c r="AA175" s="54">
        <f t="shared" si="45"/>
        <v>0</v>
      </c>
      <c r="AB175" s="55">
        <v>1000</v>
      </c>
      <c r="AC175" s="125">
        <f>SUM(I175,L175,O175,R175,U175,X175,AA175)-Y1013</f>
        <v>935</v>
      </c>
      <c r="AD175" s="19" t="s">
        <v>20</v>
      </c>
      <c r="AE175" s="57" t="str">
        <f t="shared" si="46"/>
        <v>الف-دو</v>
      </c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</row>
    <row r="176" spans="1:47" ht="21.95" customHeight="1">
      <c r="A176" s="16">
        <f t="shared" si="47"/>
        <v>173</v>
      </c>
      <c r="B176" s="149" t="s">
        <v>65</v>
      </c>
      <c r="C176" s="149" t="s">
        <v>1618</v>
      </c>
      <c r="D176" s="149" t="s">
        <v>1619</v>
      </c>
      <c r="E176" s="149">
        <v>1750939525</v>
      </c>
      <c r="F176" s="149" t="s">
        <v>760</v>
      </c>
      <c r="G176" s="11" t="s">
        <v>31</v>
      </c>
      <c r="H176" s="41">
        <f t="shared" si="32"/>
        <v>70</v>
      </c>
      <c r="I176" s="42">
        <f t="shared" si="33"/>
        <v>140</v>
      </c>
      <c r="J176" s="15">
        <v>5000</v>
      </c>
      <c r="K176" s="43">
        <f t="shared" si="34"/>
        <v>50</v>
      </c>
      <c r="L176" s="44">
        <f t="shared" si="35"/>
        <v>100</v>
      </c>
      <c r="M176" s="10" t="s">
        <v>31</v>
      </c>
      <c r="N176" s="45">
        <f t="shared" si="36"/>
        <v>70</v>
      </c>
      <c r="O176" s="46">
        <f t="shared" si="37"/>
        <v>140</v>
      </c>
      <c r="P176" s="12" t="s">
        <v>13</v>
      </c>
      <c r="Q176" s="47">
        <f t="shared" si="38"/>
        <v>70</v>
      </c>
      <c r="R176" s="48">
        <f t="shared" si="39"/>
        <v>140</v>
      </c>
      <c r="S176" s="13" t="s">
        <v>31</v>
      </c>
      <c r="T176" s="49">
        <f t="shared" si="40"/>
        <v>70</v>
      </c>
      <c r="U176" s="50">
        <f t="shared" si="41"/>
        <v>70</v>
      </c>
      <c r="V176" s="18">
        <v>0</v>
      </c>
      <c r="W176" s="51">
        <f t="shared" si="42"/>
        <v>0</v>
      </c>
      <c r="X176" s="52">
        <f t="shared" si="43"/>
        <v>0</v>
      </c>
      <c r="Y176" s="14" t="s">
        <v>37</v>
      </c>
      <c r="Z176" s="53">
        <f t="shared" si="44"/>
        <v>0</v>
      </c>
      <c r="AA176" s="54">
        <f t="shared" si="45"/>
        <v>0</v>
      </c>
      <c r="AB176" s="55">
        <v>1000</v>
      </c>
      <c r="AC176" s="125">
        <f>SUM(I176,L176,O176,R176,U176,X176,AA176)-Y1014</f>
        <v>590</v>
      </c>
      <c r="AD176" s="19" t="s">
        <v>592</v>
      </c>
      <c r="AE176" s="57" t="str">
        <f t="shared" si="46"/>
        <v>ج-سوم</v>
      </c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</row>
    <row r="177" spans="1:47" ht="21.95" customHeight="1">
      <c r="A177" s="16">
        <f t="shared" si="47"/>
        <v>174</v>
      </c>
      <c r="B177" s="149" t="s">
        <v>65</v>
      </c>
      <c r="C177" s="149" t="s">
        <v>1620</v>
      </c>
      <c r="D177" s="149" t="s">
        <v>1621</v>
      </c>
      <c r="E177" s="149">
        <v>1971577944</v>
      </c>
      <c r="F177" s="149" t="s">
        <v>80</v>
      </c>
      <c r="G177" s="11" t="s">
        <v>32</v>
      </c>
      <c r="H177" s="41">
        <f t="shared" si="32"/>
        <v>100</v>
      </c>
      <c r="I177" s="42">
        <f t="shared" si="33"/>
        <v>200</v>
      </c>
      <c r="J177" s="15">
        <v>5000</v>
      </c>
      <c r="K177" s="43">
        <f t="shared" si="34"/>
        <v>50</v>
      </c>
      <c r="L177" s="44">
        <f t="shared" si="35"/>
        <v>100</v>
      </c>
      <c r="M177" s="10" t="s">
        <v>31</v>
      </c>
      <c r="N177" s="45">
        <f t="shared" si="36"/>
        <v>70</v>
      </c>
      <c r="O177" s="46">
        <f t="shared" si="37"/>
        <v>140</v>
      </c>
      <c r="P177" s="12" t="s">
        <v>13</v>
      </c>
      <c r="Q177" s="47">
        <f t="shared" si="38"/>
        <v>70</v>
      </c>
      <c r="R177" s="48">
        <f t="shared" si="39"/>
        <v>140</v>
      </c>
      <c r="S177" s="13" t="s">
        <v>31</v>
      </c>
      <c r="T177" s="49">
        <f t="shared" si="40"/>
        <v>70</v>
      </c>
      <c r="U177" s="50">
        <f t="shared" si="41"/>
        <v>70</v>
      </c>
      <c r="V177" s="18">
        <v>3</v>
      </c>
      <c r="W177" s="51">
        <f t="shared" si="42"/>
        <v>15</v>
      </c>
      <c r="X177" s="52">
        <f t="shared" si="43"/>
        <v>15</v>
      </c>
      <c r="Y177" s="14" t="s">
        <v>37</v>
      </c>
      <c r="Z177" s="53">
        <f t="shared" si="44"/>
        <v>0</v>
      </c>
      <c r="AA177" s="54">
        <f t="shared" si="45"/>
        <v>0</v>
      </c>
      <c r="AB177" s="55">
        <v>1000</v>
      </c>
      <c r="AC177" s="125">
        <f>SUM(I177,L177,O177,R177,U177,X177,AA177)-Y1015</f>
        <v>665</v>
      </c>
      <c r="AD177" s="19" t="s">
        <v>24</v>
      </c>
      <c r="AE177" s="57" t="str">
        <f t="shared" si="46"/>
        <v>الف-سوم</v>
      </c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</row>
    <row r="178" spans="1:47" ht="21.95" customHeight="1">
      <c r="A178" s="16">
        <f t="shared" si="47"/>
        <v>175</v>
      </c>
      <c r="B178" s="149" t="s">
        <v>65</v>
      </c>
      <c r="C178" s="149" t="s">
        <v>1622</v>
      </c>
      <c r="D178" s="149" t="s">
        <v>1623</v>
      </c>
      <c r="E178" s="149">
        <v>1971267856</v>
      </c>
      <c r="F178" s="149" t="s">
        <v>126</v>
      </c>
      <c r="G178" s="11" t="s">
        <v>32</v>
      </c>
      <c r="H178" s="41">
        <f t="shared" si="32"/>
        <v>100</v>
      </c>
      <c r="I178" s="42">
        <f t="shared" si="33"/>
        <v>200</v>
      </c>
      <c r="J178" s="15">
        <v>7000</v>
      </c>
      <c r="K178" s="43">
        <f t="shared" si="34"/>
        <v>70</v>
      </c>
      <c r="L178" s="44">
        <f t="shared" si="35"/>
        <v>140</v>
      </c>
      <c r="M178" s="10" t="s">
        <v>32</v>
      </c>
      <c r="N178" s="45">
        <f t="shared" si="36"/>
        <v>100</v>
      </c>
      <c r="O178" s="46">
        <f t="shared" si="37"/>
        <v>200</v>
      </c>
      <c r="P178" s="12" t="s">
        <v>12</v>
      </c>
      <c r="Q178" s="47">
        <f t="shared" si="38"/>
        <v>100</v>
      </c>
      <c r="R178" s="48">
        <f t="shared" si="39"/>
        <v>200</v>
      </c>
      <c r="S178" s="13" t="s">
        <v>30</v>
      </c>
      <c r="T178" s="49">
        <f t="shared" si="40"/>
        <v>100</v>
      </c>
      <c r="U178" s="50">
        <f t="shared" si="41"/>
        <v>100</v>
      </c>
      <c r="V178" s="18">
        <v>5</v>
      </c>
      <c r="W178" s="51">
        <f t="shared" si="42"/>
        <v>25</v>
      </c>
      <c r="X178" s="52">
        <f t="shared" si="43"/>
        <v>25</v>
      </c>
      <c r="Y178" s="14" t="s">
        <v>37</v>
      </c>
      <c r="Z178" s="53">
        <f t="shared" si="44"/>
        <v>0</v>
      </c>
      <c r="AA178" s="54">
        <f t="shared" si="45"/>
        <v>0</v>
      </c>
      <c r="AB178" s="55">
        <v>1000</v>
      </c>
      <c r="AC178" s="125">
        <f>SUM(I178,L178,O178,R178,U178,X178,AA178)-Y1016</f>
        <v>865</v>
      </c>
      <c r="AD178" s="19" t="s">
        <v>19</v>
      </c>
      <c r="AE178" s="57" t="str">
        <f t="shared" si="46"/>
        <v>ج-یک</v>
      </c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</row>
    <row r="179" spans="1:47" ht="21.95" customHeight="1">
      <c r="A179" s="16">
        <f t="shared" si="47"/>
        <v>176</v>
      </c>
      <c r="B179" s="149" t="s">
        <v>65</v>
      </c>
      <c r="C179" s="149" t="s">
        <v>1624</v>
      </c>
      <c r="D179" s="149" t="s">
        <v>1624</v>
      </c>
      <c r="E179" s="149">
        <v>1882266781</v>
      </c>
      <c r="F179" s="149" t="s">
        <v>80</v>
      </c>
      <c r="G179" s="11" t="s">
        <v>31</v>
      </c>
      <c r="H179" s="41">
        <f t="shared" si="32"/>
        <v>70</v>
      </c>
      <c r="I179" s="42">
        <f t="shared" si="33"/>
        <v>140</v>
      </c>
      <c r="J179" s="15">
        <v>7000</v>
      </c>
      <c r="K179" s="43">
        <f t="shared" si="34"/>
        <v>70</v>
      </c>
      <c r="L179" s="44">
        <f t="shared" si="35"/>
        <v>140</v>
      </c>
      <c r="M179" s="10" t="s">
        <v>31</v>
      </c>
      <c r="N179" s="45">
        <f t="shared" si="36"/>
        <v>70</v>
      </c>
      <c r="O179" s="46">
        <f t="shared" si="37"/>
        <v>140</v>
      </c>
      <c r="P179" s="12" t="s">
        <v>13</v>
      </c>
      <c r="Q179" s="47">
        <f t="shared" si="38"/>
        <v>70</v>
      </c>
      <c r="R179" s="48">
        <f t="shared" si="39"/>
        <v>140</v>
      </c>
      <c r="S179" s="13" t="s">
        <v>30</v>
      </c>
      <c r="T179" s="49">
        <f t="shared" si="40"/>
        <v>100</v>
      </c>
      <c r="U179" s="50">
        <f t="shared" si="41"/>
        <v>100</v>
      </c>
      <c r="V179" s="18">
        <v>4</v>
      </c>
      <c r="W179" s="51">
        <f t="shared" si="42"/>
        <v>20</v>
      </c>
      <c r="X179" s="52">
        <f t="shared" si="43"/>
        <v>20</v>
      </c>
      <c r="Y179" s="14" t="s">
        <v>37</v>
      </c>
      <c r="Z179" s="53">
        <f t="shared" si="44"/>
        <v>0</v>
      </c>
      <c r="AA179" s="54">
        <f t="shared" si="45"/>
        <v>0</v>
      </c>
      <c r="AB179" s="55">
        <v>1000</v>
      </c>
      <c r="AC179" s="125">
        <f>SUM(I179,L179,O179,R179,U179,X179,AA179)-Y1017</f>
        <v>680</v>
      </c>
      <c r="AD179" s="19" t="s">
        <v>24</v>
      </c>
      <c r="AE179" s="57" t="str">
        <f t="shared" si="46"/>
        <v>الف-سوم</v>
      </c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</row>
    <row r="180" spans="1:47" ht="21.95" customHeight="1">
      <c r="A180" s="16">
        <f t="shared" si="47"/>
        <v>177</v>
      </c>
      <c r="B180" s="149" t="s">
        <v>65</v>
      </c>
      <c r="C180" s="149" t="s">
        <v>1625</v>
      </c>
      <c r="D180" s="149" t="s">
        <v>1626</v>
      </c>
      <c r="E180" s="149">
        <v>1755183623</v>
      </c>
      <c r="F180" s="149" t="s">
        <v>1627</v>
      </c>
      <c r="G180" s="11" t="s">
        <v>32</v>
      </c>
      <c r="H180" s="41">
        <f t="shared" si="32"/>
        <v>100</v>
      </c>
      <c r="I180" s="42">
        <f t="shared" si="33"/>
        <v>200</v>
      </c>
      <c r="J180" s="15">
        <v>7000</v>
      </c>
      <c r="K180" s="43">
        <f t="shared" si="34"/>
        <v>70</v>
      </c>
      <c r="L180" s="44">
        <f t="shared" si="35"/>
        <v>140</v>
      </c>
      <c r="M180" s="10" t="s">
        <v>32</v>
      </c>
      <c r="N180" s="45">
        <f t="shared" si="36"/>
        <v>100</v>
      </c>
      <c r="O180" s="46">
        <f t="shared" si="37"/>
        <v>200</v>
      </c>
      <c r="P180" s="12" t="s">
        <v>12</v>
      </c>
      <c r="Q180" s="47">
        <f t="shared" si="38"/>
        <v>100</v>
      </c>
      <c r="R180" s="48">
        <f t="shared" si="39"/>
        <v>200</v>
      </c>
      <c r="S180" s="13" t="s">
        <v>31</v>
      </c>
      <c r="T180" s="49">
        <f t="shared" si="40"/>
        <v>70</v>
      </c>
      <c r="U180" s="50">
        <f t="shared" si="41"/>
        <v>70</v>
      </c>
      <c r="V180" s="18">
        <v>4</v>
      </c>
      <c r="W180" s="51">
        <f t="shared" si="42"/>
        <v>20</v>
      </c>
      <c r="X180" s="52">
        <f t="shared" si="43"/>
        <v>20</v>
      </c>
      <c r="Y180" s="14" t="s">
        <v>37</v>
      </c>
      <c r="Z180" s="53">
        <f t="shared" si="44"/>
        <v>0</v>
      </c>
      <c r="AA180" s="54">
        <f t="shared" si="45"/>
        <v>0</v>
      </c>
      <c r="AB180" s="55">
        <v>1000</v>
      </c>
      <c r="AC180" s="125">
        <f>SUM(I180,L180,O180,R180,U180,X180,AA180)-Y1018</f>
        <v>830</v>
      </c>
      <c r="AD180" s="19" t="s">
        <v>20</v>
      </c>
      <c r="AE180" s="57" t="str">
        <f t="shared" si="46"/>
        <v>الف-دو</v>
      </c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</row>
    <row r="181" spans="1:47" ht="21.95" customHeight="1">
      <c r="A181" s="16">
        <f t="shared" si="47"/>
        <v>178</v>
      </c>
      <c r="B181" s="149" t="s">
        <v>65</v>
      </c>
      <c r="C181" s="149" t="s">
        <v>1628</v>
      </c>
      <c r="D181" s="149" t="s">
        <v>1629</v>
      </c>
      <c r="E181" s="149">
        <v>1756004218</v>
      </c>
      <c r="F181" s="149" t="s">
        <v>126</v>
      </c>
      <c r="G181" s="11" t="s">
        <v>32</v>
      </c>
      <c r="H181" s="41">
        <f t="shared" si="32"/>
        <v>100</v>
      </c>
      <c r="I181" s="42">
        <f t="shared" si="33"/>
        <v>200</v>
      </c>
      <c r="J181" s="15">
        <v>6000</v>
      </c>
      <c r="K181" s="43">
        <f t="shared" si="34"/>
        <v>60</v>
      </c>
      <c r="L181" s="44">
        <f t="shared" si="35"/>
        <v>120</v>
      </c>
      <c r="M181" s="10" t="s">
        <v>31</v>
      </c>
      <c r="N181" s="45">
        <f t="shared" si="36"/>
        <v>70</v>
      </c>
      <c r="O181" s="46">
        <f t="shared" si="37"/>
        <v>140</v>
      </c>
      <c r="P181" s="12" t="s">
        <v>12</v>
      </c>
      <c r="Q181" s="47">
        <f t="shared" si="38"/>
        <v>100</v>
      </c>
      <c r="R181" s="48">
        <f t="shared" si="39"/>
        <v>200</v>
      </c>
      <c r="S181" s="13" t="s">
        <v>30</v>
      </c>
      <c r="T181" s="49">
        <f t="shared" si="40"/>
        <v>100</v>
      </c>
      <c r="U181" s="50">
        <f t="shared" si="41"/>
        <v>100</v>
      </c>
      <c r="V181" s="18">
        <v>4</v>
      </c>
      <c r="W181" s="51">
        <f t="shared" si="42"/>
        <v>20</v>
      </c>
      <c r="X181" s="52">
        <f t="shared" si="43"/>
        <v>20</v>
      </c>
      <c r="Y181" s="14" t="s">
        <v>37</v>
      </c>
      <c r="Z181" s="53">
        <f t="shared" si="44"/>
        <v>0</v>
      </c>
      <c r="AA181" s="54">
        <f t="shared" si="45"/>
        <v>0</v>
      </c>
      <c r="AB181" s="55">
        <v>1000</v>
      </c>
      <c r="AC181" s="125">
        <f>SUM(I181,L181,O181,R181,U181,X181,AA181)-Y1019</f>
        <v>780</v>
      </c>
      <c r="AD181" s="19" t="s">
        <v>21</v>
      </c>
      <c r="AE181" s="57" t="str">
        <f t="shared" si="46"/>
        <v>ب-دو</v>
      </c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</row>
    <row r="182" spans="1:47" ht="21.95" customHeight="1">
      <c r="A182" s="16">
        <f t="shared" si="47"/>
        <v>179</v>
      </c>
      <c r="B182" s="149" t="s">
        <v>65</v>
      </c>
      <c r="C182" s="149" t="s">
        <v>1630</v>
      </c>
      <c r="D182" s="149" t="s">
        <v>1631</v>
      </c>
      <c r="E182" s="149">
        <v>1742228046</v>
      </c>
      <c r="F182" s="149" t="s">
        <v>1632</v>
      </c>
      <c r="G182" s="11" t="s">
        <v>32</v>
      </c>
      <c r="H182" s="41">
        <f t="shared" si="32"/>
        <v>100</v>
      </c>
      <c r="I182" s="42">
        <f t="shared" si="33"/>
        <v>200</v>
      </c>
      <c r="J182" s="15">
        <v>7000</v>
      </c>
      <c r="K182" s="43">
        <f t="shared" si="34"/>
        <v>70</v>
      </c>
      <c r="L182" s="44">
        <f t="shared" si="35"/>
        <v>140</v>
      </c>
      <c r="M182" s="10" t="s">
        <v>32</v>
      </c>
      <c r="N182" s="45">
        <f t="shared" si="36"/>
        <v>100</v>
      </c>
      <c r="O182" s="46">
        <f t="shared" si="37"/>
        <v>200</v>
      </c>
      <c r="P182" s="12" t="s">
        <v>13</v>
      </c>
      <c r="Q182" s="47">
        <f t="shared" si="38"/>
        <v>70</v>
      </c>
      <c r="R182" s="48">
        <f t="shared" si="39"/>
        <v>140</v>
      </c>
      <c r="S182" s="13" t="s">
        <v>30</v>
      </c>
      <c r="T182" s="49">
        <f t="shared" si="40"/>
        <v>100</v>
      </c>
      <c r="U182" s="50">
        <f t="shared" si="41"/>
        <v>100</v>
      </c>
      <c r="V182" s="18">
        <v>4</v>
      </c>
      <c r="W182" s="51">
        <f t="shared" si="42"/>
        <v>20</v>
      </c>
      <c r="X182" s="52">
        <f t="shared" si="43"/>
        <v>20</v>
      </c>
      <c r="Y182" s="14" t="s">
        <v>37</v>
      </c>
      <c r="Z182" s="53">
        <f t="shared" si="44"/>
        <v>0</v>
      </c>
      <c r="AA182" s="54">
        <f t="shared" si="45"/>
        <v>0</v>
      </c>
      <c r="AB182" s="55">
        <v>1000</v>
      </c>
      <c r="AC182" s="125">
        <f>SUM(I182,L182,O182,R182,U182,X182,AA182)-Y1020</f>
        <v>800</v>
      </c>
      <c r="AD182" s="19" t="s">
        <v>21</v>
      </c>
      <c r="AE182" s="57" t="str">
        <f t="shared" si="46"/>
        <v>ب-دو</v>
      </c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</row>
    <row r="183" spans="1:47" ht="21.95" customHeight="1">
      <c r="A183" s="16">
        <f t="shared" si="47"/>
        <v>180</v>
      </c>
      <c r="B183" s="149" t="s">
        <v>65</v>
      </c>
      <c r="C183" s="149" t="s">
        <v>1633</v>
      </c>
      <c r="D183" s="149" t="s">
        <v>1634</v>
      </c>
      <c r="E183" s="149">
        <v>1911404652</v>
      </c>
      <c r="F183" s="149" t="s">
        <v>80</v>
      </c>
      <c r="G183" s="11" t="s">
        <v>31</v>
      </c>
      <c r="H183" s="41">
        <f t="shared" si="32"/>
        <v>70</v>
      </c>
      <c r="I183" s="42">
        <f t="shared" si="33"/>
        <v>140</v>
      </c>
      <c r="J183" s="15">
        <v>7000</v>
      </c>
      <c r="K183" s="43">
        <f t="shared" si="34"/>
        <v>70</v>
      </c>
      <c r="L183" s="44">
        <f t="shared" si="35"/>
        <v>140</v>
      </c>
      <c r="M183" s="10" t="s">
        <v>31</v>
      </c>
      <c r="N183" s="45">
        <f t="shared" si="36"/>
        <v>70</v>
      </c>
      <c r="O183" s="46">
        <f t="shared" si="37"/>
        <v>140</v>
      </c>
      <c r="P183" s="12" t="s">
        <v>13</v>
      </c>
      <c r="Q183" s="47">
        <f t="shared" si="38"/>
        <v>70</v>
      </c>
      <c r="R183" s="48">
        <f t="shared" si="39"/>
        <v>140</v>
      </c>
      <c r="S183" s="13" t="s">
        <v>30</v>
      </c>
      <c r="T183" s="49">
        <f t="shared" si="40"/>
        <v>100</v>
      </c>
      <c r="U183" s="50">
        <f t="shared" si="41"/>
        <v>100</v>
      </c>
      <c r="V183" s="18">
        <v>4</v>
      </c>
      <c r="W183" s="51">
        <f t="shared" si="42"/>
        <v>20</v>
      </c>
      <c r="X183" s="52">
        <f t="shared" si="43"/>
        <v>20</v>
      </c>
      <c r="Y183" s="14" t="s">
        <v>37</v>
      </c>
      <c r="Z183" s="53">
        <f t="shared" si="44"/>
        <v>0</v>
      </c>
      <c r="AA183" s="54">
        <f t="shared" si="45"/>
        <v>0</v>
      </c>
      <c r="AB183" s="55">
        <v>1000</v>
      </c>
      <c r="AC183" s="125">
        <f>SUM(I183,L183,O183,R183,U183,X183,AA183)-Y1021</f>
        <v>680</v>
      </c>
      <c r="AD183" s="19" t="s">
        <v>24</v>
      </c>
      <c r="AE183" s="57" t="str">
        <f t="shared" si="46"/>
        <v>الف-سوم</v>
      </c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</row>
    <row r="184" spans="1:47" ht="21.95" customHeight="1">
      <c r="A184" s="16">
        <f t="shared" si="47"/>
        <v>181</v>
      </c>
      <c r="B184" s="149" t="s">
        <v>1419</v>
      </c>
      <c r="C184" s="149" t="s">
        <v>1635</v>
      </c>
      <c r="D184" s="149" t="s">
        <v>1636</v>
      </c>
      <c r="E184" s="149"/>
      <c r="F184" s="149" t="s">
        <v>1637</v>
      </c>
      <c r="G184" s="11" t="s">
        <v>31</v>
      </c>
      <c r="H184" s="41">
        <f t="shared" si="32"/>
        <v>70</v>
      </c>
      <c r="I184" s="42">
        <f t="shared" si="33"/>
        <v>140</v>
      </c>
      <c r="J184" s="15">
        <v>6000</v>
      </c>
      <c r="K184" s="43">
        <f t="shared" si="34"/>
        <v>60</v>
      </c>
      <c r="L184" s="44">
        <f t="shared" si="35"/>
        <v>120</v>
      </c>
      <c r="M184" s="10" t="s">
        <v>32</v>
      </c>
      <c r="N184" s="45">
        <f t="shared" si="36"/>
        <v>100</v>
      </c>
      <c r="O184" s="46">
        <f t="shared" si="37"/>
        <v>200</v>
      </c>
      <c r="P184" s="12" t="s">
        <v>12</v>
      </c>
      <c r="Q184" s="47">
        <f t="shared" si="38"/>
        <v>100</v>
      </c>
      <c r="R184" s="48">
        <f t="shared" si="39"/>
        <v>200</v>
      </c>
      <c r="S184" s="13" t="s">
        <v>30</v>
      </c>
      <c r="T184" s="49">
        <f t="shared" si="40"/>
        <v>100</v>
      </c>
      <c r="U184" s="50">
        <f t="shared" si="41"/>
        <v>100</v>
      </c>
      <c r="V184" s="18">
        <v>11</v>
      </c>
      <c r="W184" s="51">
        <f t="shared" si="42"/>
        <v>55</v>
      </c>
      <c r="X184" s="52">
        <f t="shared" si="43"/>
        <v>55</v>
      </c>
      <c r="Y184" s="14" t="s">
        <v>37</v>
      </c>
      <c r="Z184" s="53">
        <f t="shared" si="44"/>
        <v>0</v>
      </c>
      <c r="AA184" s="54">
        <f t="shared" si="45"/>
        <v>0</v>
      </c>
      <c r="AB184" s="55">
        <v>1000</v>
      </c>
      <c r="AC184" s="125">
        <f>SUM(I184,L184,O184,R184,U184,X184,AA184)-Y1022</f>
        <v>815</v>
      </c>
      <c r="AD184" s="19" t="s">
        <v>20</v>
      </c>
      <c r="AE184" s="57" t="str">
        <f t="shared" si="46"/>
        <v>الف-دو</v>
      </c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</row>
    <row r="185" spans="1:47" ht="21.95" customHeight="1">
      <c r="A185" s="16">
        <f t="shared" si="47"/>
        <v>182</v>
      </c>
      <c r="B185" s="149" t="s">
        <v>65</v>
      </c>
      <c r="C185" s="149" t="s">
        <v>1638</v>
      </c>
      <c r="D185" s="149" t="s">
        <v>1639</v>
      </c>
      <c r="E185" s="149">
        <v>4130567861</v>
      </c>
      <c r="F185" s="149" t="s">
        <v>80</v>
      </c>
      <c r="G185" s="11" t="s">
        <v>32</v>
      </c>
      <c r="H185" s="41">
        <f t="shared" si="32"/>
        <v>100</v>
      </c>
      <c r="I185" s="42">
        <f t="shared" si="33"/>
        <v>200</v>
      </c>
      <c r="J185" s="15">
        <v>3000</v>
      </c>
      <c r="K185" s="43">
        <f t="shared" si="34"/>
        <v>30</v>
      </c>
      <c r="L185" s="44">
        <f t="shared" si="35"/>
        <v>60</v>
      </c>
      <c r="M185" s="10" t="s">
        <v>31</v>
      </c>
      <c r="N185" s="45">
        <f t="shared" si="36"/>
        <v>70</v>
      </c>
      <c r="O185" s="46">
        <f t="shared" si="37"/>
        <v>140</v>
      </c>
      <c r="P185" s="12" t="s">
        <v>13</v>
      </c>
      <c r="Q185" s="47">
        <f t="shared" si="38"/>
        <v>70</v>
      </c>
      <c r="R185" s="48">
        <f t="shared" si="39"/>
        <v>140</v>
      </c>
      <c r="S185" s="13" t="s">
        <v>29</v>
      </c>
      <c r="T185" s="49">
        <f t="shared" si="40"/>
        <v>50</v>
      </c>
      <c r="U185" s="50">
        <f t="shared" si="41"/>
        <v>50</v>
      </c>
      <c r="V185" s="18">
        <v>3</v>
      </c>
      <c r="W185" s="51">
        <f t="shared" si="42"/>
        <v>15</v>
      </c>
      <c r="X185" s="52">
        <f t="shared" si="43"/>
        <v>15</v>
      </c>
      <c r="Y185" s="14" t="s">
        <v>37</v>
      </c>
      <c r="Z185" s="53">
        <f t="shared" si="44"/>
        <v>0</v>
      </c>
      <c r="AA185" s="54">
        <f t="shared" si="45"/>
        <v>0</v>
      </c>
      <c r="AB185" s="55">
        <v>1000</v>
      </c>
      <c r="AC185" s="125">
        <f>SUM(I185,L185,O185,R185,U185,X185,AA185)-Y1023</f>
        <v>605</v>
      </c>
      <c r="AD185" s="19" t="s">
        <v>593</v>
      </c>
      <c r="AE185" s="57" t="str">
        <f t="shared" si="46"/>
        <v>ب-سوم</v>
      </c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</row>
    <row r="186" spans="1:47" ht="21.95" customHeight="1">
      <c r="A186" s="16">
        <f t="shared" si="47"/>
        <v>183</v>
      </c>
      <c r="B186" s="149" t="s">
        <v>65</v>
      </c>
      <c r="C186" s="149" t="s">
        <v>1640</v>
      </c>
      <c r="D186" s="149" t="s">
        <v>1641</v>
      </c>
      <c r="E186" s="149">
        <v>1740509293</v>
      </c>
      <c r="F186" s="149" t="s">
        <v>1445</v>
      </c>
      <c r="G186" s="11" t="s">
        <v>31</v>
      </c>
      <c r="H186" s="41">
        <f t="shared" si="32"/>
        <v>70</v>
      </c>
      <c r="I186" s="42">
        <f t="shared" si="33"/>
        <v>140</v>
      </c>
      <c r="J186" s="15">
        <v>3000</v>
      </c>
      <c r="K186" s="43">
        <f t="shared" si="34"/>
        <v>30</v>
      </c>
      <c r="L186" s="44">
        <f t="shared" si="35"/>
        <v>60</v>
      </c>
      <c r="M186" s="10" t="s">
        <v>32</v>
      </c>
      <c r="N186" s="45">
        <f t="shared" si="36"/>
        <v>100</v>
      </c>
      <c r="O186" s="46">
        <f t="shared" si="37"/>
        <v>200</v>
      </c>
      <c r="P186" s="12" t="s">
        <v>13</v>
      </c>
      <c r="Q186" s="47">
        <f t="shared" si="38"/>
        <v>70</v>
      </c>
      <c r="R186" s="48">
        <f t="shared" si="39"/>
        <v>140</v>
      </c>
      <c r="S186" s="13" t="s">
        <v>29</v>
      </c>
      <c r="T186" s="49">
        <f t="shared" si="40"/>
        <v>50</v>
      </c>
      <c r="U186" s="50">
        <f t="shared" si="41"/>
        <v>50</v>
      </c>
      <c r="V186" s="18">
        <v>3</v>
      </c>
      <c r="W186" s="51">
        <f t="shared" si="42"/>
        <v>15</v>
      </c>
      <c r="X186" s="52">
        <f t="shared" si="43"/>
        <v>15</v>
      </c>
      <c r="Y186" s="14" t="s">
        <v>37</v>
      </c>
      <c r="Z186" s="53">
        <f t="shared" si="44"/>
        <v>0</v>
      </c>
      <c r="AA186" s="54">
        <f t="shared" si="45"/>
        <v>0</v>
      </c>
      <c r="AB186" s="55">
        <v>1000</v>
      </c>
      <c r="AC186" s="125">
        <f>SUM(I186,L186,O186,R186,U186,X186,AA186)-Y1024</f>
        <v>605</v>
      </c>
      <c r="AD186" s="19" t="s">
        <v>593</v>
      </c>
      <c r="AE186" s="57" t="str">
        <f t="shared" si="46"/>
        <v>ب-سوم</v>
      </c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</row>
    <row r="187" spans="1:47" ht="21.95" customHeight="1">
      <c r="A187" s="16">
        <f t="shared" si="47"/>
        <v>184</v>
      </c>
      <c r="B187" s="149" t="s">
        <v>65</v>
      </c>
      <c r="C187" s="149" t="s">
        <v>1642</v>
      </c>
      <c r="D187" s="149" t="s">
        <v>1643</v>
      </c>
      <c r="E187" s="149">
        <v>4620133590</v>
      </c>
      <c r="F187" s="149" t="s">
        <v>1644</v>
      </c>
      <c r="G187" s="11" t="s">
        <v>31</v>
      </c>
      <c r="H187" s="41">
        <f t="shared" si="32"/>
        <v>70</v>
      </c>
      <c r="I187" s="42">
        <f t="shared" si="33"/>
        <v>140</v>
      </c>
      <c r="J187" s="15">
        <v>6000</v>
      </c>
      <c r="K187" s="43">
        <f t="shared" si="34"/>
        <v>60</v>
      </c>
      <c r="L187" s="44">
        <f t="shared" si="35"/>
        <v>120</v>
      </c>
      <c r="M187" s="10" t="s">
        <v>31</v>
      </c>
      <c r="N187" s="45">
        <f t="shared" si="36"/>
        <v>70</v>
      </c>
      <c r="O187" s="46">
        <f t="shared" si="37"/>
        <v>140</v>
      </c>
      <c r="P187" s="12" t="s">
        <v>13</v>
      </c>
      <c r="Q187" s="47">
        <f t="shared" si="38"/>
        <v>70</v>
      </c>
      <c r="R187" s="48">
        <f t="shared" si="39"/>
        <v>140</v>
      </c>
      <c r="S187" s="13" t="s">
        <v>31</v>
      </c>
      <c r="T187" s="49">
        <f t="shared" si="40"/>
        <v>70</v>
      </c>
      <c r="U187" s="50">
        <f t="shared" si="41"/>
        <v>70</v>
      </c>
      <c r="V187" s="18">
        <v>2</v>
      </c>
      <c r="W187" s="51">
        <f t="shared" si="42"/>
        <v>10</v>
      </c>
      <c r="X187" s="52">
        <f t="shared" si="43"/>
        <v>10</v>
      </c>
      <c r="Y187" s="14" t="s">
        <v>37</v>
      </c>
      <c r="Z187" s="53">
        <f t="shared" si="44"/>
        <v>0</v>
      </c>
      <c r="AA187" s="54">
        <f t="shared" si="45"/>
        <v>0</v>
      </c>
      <c r="AB187" s="55">
        <v>1000</v>
      </c>
      <c r="AC187" s="125">
        <f>SUM(I187,L187,O187,R187,U187,X187,AA187)-Y1025</f>
        <v>620</v>
      </c>
      <c r="AD187" s="19" t="s">
        <v>593</v>
      </c>
      <c r="AE187" s="57" t="str">
        <f t="shared" si="46"/>
        <v>ب-سوم</v>
      </c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</row>
    <row r="188" spans="1:47" ht="21.95" customHeight="1">
      <c r="A188" s="16">
        <f t="shared" si="47"/>
        <v>185</v>
      </c>
      <c r="B188" s="149" t="s">
        <v>65</v>
      </c>
      <c r="C188" s="149" t="s">
        <v>1645</v>
      </c>
      <c r="D188" s="149" t="s">
        <v>1646</v>
      </c>
      <c r="E188" s="149">
        <v>1744124779</v>
      </c>
      <c r="F188" s="149" t="s">
        <v>126</v>
      </c>
      <c r="G188" s="11" t="s">
        <v>32</v>
      </c>
      <c r="H188" s="41">
        <f t="shared" si="32"/>
        <v>100</v>
      </c>
      <c r="I188" s="42">
        <f t="shared" si="33"/>
        <v>200</v>
      </c>
      <c r="J188" s="15">
        <v>4000</v>
      </c>
      <c r="K188" s="43">
        <f t="shared" si="34"/>
        <v>40</v>
      </c>
      <c r="L188" s="44">
        <f t="shared" si="35"/>
        <v>80</v>
      </c>
      <c r="M188" s="10" t="s">
        <v>31</v>
      </c>
      <c r="N188" s="45">
        <f t="shared" si="36"/>
        <v>70</v>
      </c>
      <c r="O188" s="46">
        <f t="shared" si="37"/>
        <v>140</v>
      </c>
      <c r="P188" s="12" t="s">
        <v>14</v>
      </c>
      <c r="Q188" s="47">
        <f t="shared" si="38"/>
        <v>50</v>
      </c>
      <c r="R188" s="48">
        <f t="shared" si="39"/>
        <v>100</v>
      </c>
      <c r="S188" s="13" t="s">
        <v>29</v>
      </c>
      <c r="T188" s="49">
        <f t="shared" si="40"/>
        <v>50</v>
      </c>
      <c r="U188" s="50">
        <f t="shared" si="41"/>
        <v>50</v>
      </c>
      <c r="V188" s="18">
        <v>2</v>
      </c>
      <c r="W188" s="51">
        <f t="shared" si="42"/>
        <v>10</v>
      </c>
      <c r="X188" s="52">
        <f t="shared" si="43"/>
        <v>10</v>
      </c>
      <c r="Y188" s="14" t="s">
        <v>37</v>
      </c>
      <c r="Z188" s="53">
        <f t="shared" si="44"/>
        <v>0</v>
      </c>
      <c r="AA188" s="54">
        <f t="shared" si="45"/>
        <v>0</v>
      </c>
      <c r="AB188" s="55">
        <v>1000</v>
      </c>
      <c r="AC188" s="125">
        <f>SUM(I188,L188,O188,R188,U188,X188,AA188)-Y1026</f>
        <v>580</v>
      </c>
      <c r="AD188" s="19" t="s">
        <v>592</v>
      </c>
      <c r="AE188" s="57" t="str">
        <f t="shared" si="46"/>
        <v>ج-سوم</v>
      </c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</row>
    <row r="189" spans="1:47" ht="21.95" customHeight="1">
      <c r="A189" s="16">
        <f t="shared" si="47"/>
        <v>186</v>
      </c>
      <c r="B189" s="149" t="s">
        <v>65</v>
      </c>
      <c r="C189" s="149" t="s">
        <v>1647</v>
      </c>
      <c r="D189" s="149" t="s">
        <v>1648</v>
      </c>
      <c r="E189" s="149">
        <v>1971276987</v>
      </c>
      <c r="F189" s="149" t="s">
        <v>80</v>
      </c>
      <c r="G189" s="11" t="s">
        <v>32</v>
      </c>
      <c r="H189" s="41">
        <f t="shared" si="32"/>
        <v>100</v>
      </c>
      <c r="I189" s="42">
        <f t="shared" si="33"/>
        <v>200</v>
      </c>
      <c r="J189" s="15">
        <v>4000</v>
      </c>
      <c r="K189" s="43">
        <f t="shared" si="34"/>
        <v>40</v>
      </c>
      <c r="L189" s="44">
        <f t="shared" si="35"/>
        <v>80</v>
      </c>
      <c r="M189" s="10" t="s">
        <v>32</v>
      </c>
      <c r="N189" s="45">
        <f t="shared" si="36"/>
        <v>100</v>
      </c>
      <c r="O189" s="46">
        <f t="shared" si="37"/>
        <v>200</v>
      </c>
      <c r="P189" s="12" t="s">
        <v>13</v>
      </c>
      <c r="Q189" s="47">
        <f t="shared" si="38"/>
        <v>70</v>
      </c>
      <c r="R189" s="48">
        <f t="shared" si="39"/>
        <v>140</v>
      </c>
      <c r="S189" s="13" t="s">
        <v>31</v>
      </c>
      <c r="T189" s="49">
        <f t="shared" si="40"/>
        <v>70</v>
      </c>
      <c r="U189" s="50">
        <f t="shared" si="41"/>
        <v>70</v>
      </c>
      <c r="V189" s="18">
        <v>3</v>
      </c>
      <c r="W189" s="51">
        <f t="shared" si="42"/>
        <v>15</v>
      </c>
      <c r="X189" s="52">
        <f t="shared" si="43"/>
        <v>15</v>
      </c>
      <c r="Y189" s="14" t="s">
        <v>37</v>
      </c>
      <c r="Z189" s="53">
        <f t="shared" si="44"/>
        <v>0</v>
      </c>
      <c r="AA189" s="54">
        <f t="shared" si="45"/>
        <v>0</v>
      </c>
      <c r="AB189" s="55">
        <v>1000</v>
      </c>
      <c r="AC189" s="125">
        <f>SUM(I189,L189,O189,R189,U189,X189,AA189)-Y1027</f>
        <v>705</v>
      </c>
      <c r="AD189" s="19" t="s">
        <v>22</v>
      </c>
      <c r="AE189" s="57" t="str">
        <f t="shared" si="46"/>
        <v>ج-دو</v>
      </c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</row>
    <row r="190" spans="1:47" ht="21.95" customHeight="1">
      <c r="A190" s="16">
        <f t="shared" si="47"/>
        <v>187</v>
      </c>
      <c r="B190" s="149" t="s">
        <v>65</v>
      </c>
      <c r="C190" s="149" t="s">
        <v>1649</v>
      </c>
      <c r="D190" s="149" t="s">
        <v>1650</v>
      </c>
      <c r="E190" s="149">
        <v>1281690805</v>
      </c>
      <c r="F190" s="149" t="s">
        <v>80</v>
      </c>
      <c r="G190" s="11" t="s">
        <v>32</v>
      </c>
      <c r="H190" s="41">
        <f t="shared" si="32"/>
        <v>100</v>
      </c>
      <c r="I190" s="42">
        <f t="shared" si="33"/>
        <v>200</v>
      </c>
      <c r="J190" s="15">
        <v>4000</v>
      </c>
      <c r="K190" s="43">
        <f t="shared" si="34"/>
        <v>40</v>
      </c>
      <c r="L190" s="44">
        <f t="shared" si="35"/>
        <v>80</v>
      </c>
      <c r="M190" s="10" t="s">
        <v>32</v>
      </c>
      <c r="N190" s="45">
        <f t="shared" si="36"/>
        <v>100</v>
      </c>
      <c r="O190" s="46">
        <f t="shared" si="37"/>
        <v>200</v>
      </c>
      <c r="P190" s="12" t="s">
        <v>13</v>
      </c>
      <c r="Q190" s="47">
        <f t="shared" si="38"/>
        <v>70</v>
      </c>
      <c r="R190" s="48">
        <f t="shared" si="39"/>
        <v>140</v>
      </c>
      <c r="S190" s="13" t="s">
        <v>29</v>
      </c>
      <c r="T190" s="49">
        <f t="shared" si="40"/>
        <v>50</v>
      </c>
      <c r="U190" s="50">
        <f t="shared" si="41"/>
        <v>50</v>
      </c>
      <c r="V190" s="18">
        <v>2</v>
      </c>
      <c r="W190" s="51">
        <f t="shared" si="42"/>
        <v>10</v>
      </c>
      <c r="X190" s="52">
        <f t="shared" si="43"/>
        <v>10</v>
      </c>
      <c r="Y190" s="14" t="s">
        <v>37</v>
      </c>
      <c r="Z190" s="53">
        <f t="shared" si="44"/>
        <v>0</v>
      </c>
      <c r="AA190" s="54">
        <f t="shared" si="45"/>
        <v>0</v>
      </c>
      <c r="AB190" s="55">
        <v>1000</v>
      </c>
      <c r="AC190" s="125">
        <f>SUM(I190,L190,O190,R190,U190,X190,AA190)-Y1028</f>
        <v>680</v>
      </c>
      <c r="AD190" s="19" t="s">
        <v>24</v>
      </c>
      <c r="AE190" s="57" t="str">
        <f t="shared" si="46"/>
        <v>الف-سوم</v>
      </c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</row>
    <row r="191" spans="1:47" ht="21.95" customHeight="1">
      <c r="A191" s="16">
        <f t="shared" si="47"/>
        <v>188</v>
      </c>
      <c r="B191" s="149" t="s">
        <v>65</v>
      </c>
      <c r="C191" s="149" t="s">
        <v>1651</v>
      </c>
      <c r="D191" s="149" t="s">
        <v>1652</v>
      </c>
      <c r="E191" s="149">
        <v>1740569601</v>
      </c>
      <c r="F191" s="149" t="s">
        <v>573</v>
      </c>
      <c r="G191" s="11" t="s">
        <v>32</v>
      </c>
      <c r="H191" s="41">
        <f t="shared" si="32"/>
        <v>100</v>
      </c>
      <c r="I191" s="42">
        <f t="shared" si="33"/>
        <v>200</v>
      </c>
      <c r="J191" s="15">
        <v>4000</v>
      </c>
      <c r="K191" s="43">
        <f t="shared" si="34"/>
        <v>40</v>
      </c>
      <c r="L191" s="44">
        <f t="shared" si="35"/>
        <v>80</v>
      </c>
      <c r="M191" s="10" t="s">
        <v>32</v>
      </c>
      <c r="N191" s="45">
        <f t="shared" si="36"/>
        <v>100</v>
      </c>
      <c r="O191" s="46">
        <f t="shared" si="37"/>
        <v>200</v>
      </c>
      <c r="P191" s="12" t="s">
        <v>13</v>
      </c>
      <c r="Q191" s="47">
        <f t="shared" si="38"/>
        <v>70</v>
      </c>
      <c r="R191" s="48">
        <f t="shared" si="39"/>
        <v>140</v>
      </c>
      <c r="S191" s="13" t="s">
        <v>31</v>
      </c>
      <c r="T191" s="49">
        <f t="shared" si="40"/>
        <v>70</v>
      </c>
      <c r="U191" s="50">
        <f t="shared" si="41"/>
        <v>70</v>
      </c>
      <c r="V191" s="18">
        <v>2</v>
      </c>
      <c r="W191" s="51">
        <f t="shared" si="42"/>
        <v>10</v>
      </c>
      <c r="X191" s="52">
        <f t="shared" si="43"/>
        <v>10</v>
      </c>
      <c r="Y191" s="14" t="s">
        <v>37</v>
      </c>
      <c r="Z191" s="53">
        <f t="shared" si="44"/>
        <v>0</v>
      </c>
      <c r="AA191" s="54">
        <f t="shared" si="45"/>
        <v>0</v>
      </c>
      <c r="AB191" s="55">
        <v>1000</v>
      </c>
      <c r="AC191" s="125">
        <f>SUM(I191,L191,O191,R191,U191,X191,AA191)-Y1029</f>
        <v>700</v>
      </c>
      <c r="AD191" s="19" t="s">
        <v>24</v>
      </c>
      <c r="AE191" s="57" t="str">
        <f t="shared" si="46"/>
        <v>الف-سوم</v>
      </c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</row>
    <row r="192" spans="1:47" ht="21.95" customHeight="1">
      <c r="A192" s="16">
        <f t="shared" si="47"/>
        <v>189</v>
      </c>
      <c r="B192" s="149" t="s">
        <v>65</v>
      </c>
      <c r="C192" s="149" t="s">
        <v>1653</v>
      </c>
      <c r="D192" s="149" t="s">
        <v>1654</v>
      </c>
      <c r="E192" s="149">
        <v>1753547261</v>
      </c>
      <c r="F192" s="149" t="s">
        <v>1655</v>
      </c>
      <c r="G192" s="11" t="s">
        <v>32</v>
      </c>
      <c r="H192" s="41">
        <f t="shared" si="32"/>
        <v>100</v>
      </c>
      <c r="I192" s="42">
        <f t="shared" si="33"/>
        <v>200</v>
      </c>
      <c r="J192" s="15">
        <v>4000</v>
      </c>
      <c r="K192" s="43">
        <f t="shared" si="34"/>
        <v>40</v>
      </c>
      <c r="L192" s="44">
        <f t="shared" si="35"/>
        <v>80</v>
      </c>
      <c r="M192" s="10" t="s">
        <v>32</v>
      </c>
      <c r="N192" s="45">
        <f t="shared" si="36"/>
        <v>100</v>
      </c>
      <c r="O192" s="46">
        <f t="shared" si="37"/>
        <v>200</v>
      </c>
      <c r="P192" s="12" t="s">
        <v>13</v>
      </c>
      <c r="Q192" s="47">
        <f t="shared" si="38"/>
        <v>70</v>
      </c>
      <c r="R192" s="48">
        <f t="shared" si="39"/>
        <v>140</v>
      </c>
      <c r="S192" s="13" t="s">
        <v>31</v>
      </c>
      <c r="T192" s="49">
        <f t="shared" si="40"/>
        <v>70</v>
      </c>
      <c r="U192" s="50">
        <f t="shared" si="41"/>
        <v>70</v>
      </c>
      <c r="V192" s="18">
        <v>3</v>
      </c>
      <c r="W192" s="51">
        <f t="shared" si="42"/>
        <v>15</v>
      </c>
      <c r="X192" s="52">
        <f t="shared" si="43"/>
        <v>15</v>
      </c>
      <c r="Y192" s="14" t="s">
        <v>37</v>
      </c>
      <c r="Z192" s="53">
        <f t="shared" si="44"/>
        <v>0</v>
      </c>
      <c r="AA192" s="54">
        <f t="shared" si="45"/>
        <v>0</v>
      </c>
      <c r="AB192" s="55">
        <v>1000</v>
      </c>
      <c r="AC192" s="125">
        <f>SUM(I192,L192,O192,R192,U192,X192,AA192)-Y1030</f>
        <v>705</v>
      </c>
      <c r="AD192" s="19" t="s">
        <v>22</v>
      </c>
      <c r="AE192" s="57" t="str">
        <f t="shared" si="46"/>
        <v>ج-دو</v>
      </c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</row>
    <row r="193" spans="1:47" ht="21.95" customHeight="1">
      <c r="A193" s="16">
        <f t="shared" si="47"/>
        <v>190</v>
      </c>
      <c r="B193" s="149" t="s">
        <v>65</v>
      </c>
      <c r="C193" s="149" t="s">
        <v>1656</v>
      </c>
      <c r="D193" s="149" t="s">
        <v>1657</v>
      </c>
      <c r="E193" s="149">
        <v>1740924835</v>
      </c>
      <c r="F193" s="149" t="s">
        <v>1658</v>
      </c>
      <c r="G193" s="11" t="s">
        <v>32</v>
      </c>
      <c r="H193" s="41">
        <f t="shared" si="32"/>
        <v>100</v>
      </c>
      <c r="I193" s="42">
        <f t="shared" si="33"/>
        <v>200</v>
      </c>
      <c r="J193" s="15">
        <v>5000</v>
      </c>
      <c r="K193" s="43">
        <f t="shared" si="34"/>
        <v>50</v>
      </c>
      <c r="L193" s="44">
        <f t="shared" si="35"/>
        <v>100</v>
      </c>
      <c r="M193" s="10" t="s">
        <v>32</v>
      </c>
      <c r="N193" s="45">
        <f t="shared" si="36"/>
        <v>100</v>
      </c>
      <c r="O193" s="46">
        <f t="shared" si="37"/>
        <v>200</v>
      </c>
      <c r="P193" s="12" t="s">
        <v>13</v>
      </c>
      <c r="Q193" s="47">
        <f t="shared" si="38"/>
        <v>70</v>
      </c>
      <c r="R193" s="48">
        <f t="shared" si="39"/>
        <v>140</v>
      </c>
      <c r="S193" s="13" t="s">
        <v>29</v>
      </c>
      <c r="T193" s="49">
        <f t="shared" si="40"/>
        <v>50</v>
      </c>
      <c r="U193" s="50">
        <f t="shared" si="41"/>
        <v>50</v>
      </c>
      <c r="V193" s="18">
        <v>3</v>
      </c>
      <c r="W193" s="51">
        <f t="shared" si="42"/>
        <v>15</v>
      </c>
      <c r="X193" s="52">
        <f t="shared" si="43"/>
        <v>15</v>
      </c>
      <c r="Y193" s="14" t="s">
        <v>37</v>
      </c>
      <c r="Z193" s="53">
        <f t="shared" si="44"/>
        <v>0</v>
      </c>
      <c r="AA193" s="54">
        <f t="shared" si="45"/>
        <v>0</v>
      </c>
      <c r="AB193" s="55">
        <v>1000</v>
      </c>
      <c r="AC193" s="125">
        <f>SUM(I193,L193,O193,R193,U193,X193,AA193)-Y1031</f>
        <v>705</v>
      </c>
      <c r="AD193" s="19" t="s">
        <v>22</v>
      </c>
      <c r="AE193" s="57" t="str">
        <f t="shared" si="46"/>
        <v>ج-دو</v>
      </c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</row>
    <row r="194" spans="1:47" ht="21.95" customHeight="1">
      <c r="A194" s="16">
        <f t="shared" si="47"/>
        <v>191</v>
      </c>
      <c r="B194" s="149" t="s">
        <v>65</v>
      </c>
      <c r="C194" s="149" t="s">
        <v>1747</v>
      </c>
      <c r="D194" s="149" t="s">
        <v>1748</v>
      </c>
      <c r="E194" s="149">
        <v>1970860278</v>
      </c>
      <c r="F194" s="149" t="s">
        <v>1749</v>
      </c>
      <c r="G194" s="11" t="s">
        <v>32</v>
      </c>
      <c r="H194" s="41">
        <f t="shared" si="32"/>
        <v>100</v>
      </c>
      <c r="I194" s="42">
        <f t="shared" si="33"/>
        <v>200</v>
      </c>
      <c r="J194" s="15">
        <v>7000</v>
      </c>
      <c r="K194" s="43">
        <f t="shared" si="34"/>
        <v>70</v>
      </c>
      <c r="L194" s="44">
        <f t="shared" si="35"/>
        <v>140</v>
      </c>
      <c r="M194" s="10" t="s">
        <v>32</v>
      </c>
      <c r="N194" s="45">
        <f t="shared" si="36"/>
        <v>100</v>
      </c>
      <c r="O194" s="46">
        <f t="shared" si="37"/>
        <v>200</v>
      </c>
      <c r="P194" s="12" t="s">
        <v>12</v>
      </c>
      <c r="Q194" s="47">
        <f t="shared" si="38"/>
        <v>100</v>
      </c>
      <c r="R194" s="48">
        <f t="shared" si="39"/>
        <v>200</v>
      </c>
      <c r="S194" s="13" t="s">
        <v>30</v>
      </c>
      <c r="T194" s="49">
        <f t="shared" si="40"/>
        <v>100</v>
      </c>
      <c r="U194" s="50">
        <f t="shared" si="41"/>
        <v>100</v>
      </c>
      <c r="V194" s="18">
        <v>2</v>
      </c>
      <c r="W194" s="51">
        <f t="shared" si="42"/>
        <v>10</v>
      </c>
      <c r="X194" s="52">
        <f t="shared" si="43"/>
        <v>10</v>
      </c>
      <c r="Y194" s="14" t="s">
        <v>37</v>
      </c>
      <c r="Z194" s="53">
        <f t="shared" si="44"/>
        <v>0</v>
      </c>
      <c r="AA194" s="54">
        <f t="shared" si="45"/>
        <v>0</v>
      </c>
      <c r="AB194" s="55">
        <v>1000</v>
      </c>
      <c r="AC194" s="125">
        <f>SUM(I194,L194,O194,R194,U194,X194,AA194)-Y1032</f>
        <v>850</v>
      </c>
      <c r="AD194" s="19" t="s">
        <v>20</v>
      </c>
      <c r="AE194" s="57" t="str">
        <f t="shared" si="46"/>
        <v>الف-دو</v>
      </c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</row>
    <row r="195" spans="1:47" ht="21.95" customHeight="1">
      <c r="A195" s="16">
        <f t="shared" si="47"/>
        <v>192</v>
      </c>
      <c r="B195" s="165" t="str">
        <f>آبادان!B4</f>
        <v>آبادان</v>
      </c>
      <c r="C195" s="165" t="str">
        <f>آبادان!C4</f>
        <v>فخرآفرینان 1</v>
      </c>
      <c r="D195" s="165" t="str">
        <f>آبادان!D4</f>
        <v>فریده هلالات</v>
      </c>
      <c r="E195" s="165">
        <f>آبادان!E4</f>
        <v>1819283781</v>
      </c>
      <c r="F195" s="165" t="str">
        <f>آبادان!F4</f>
        <v>بهداشت و ایمنی-خدمات اموزشی-فناوری اطلاعات-امور مالی و بازرگانی -مراقبت و زیبایی</v>
      </c>
      <c r="G195" s="11" t="str">
        <f>آبادان!G4</f>
        <v>0-40</v>
      </c>
      <c r="H195" s="41">
        <f t="shared" ref="H195:H196" si="48">IFERROR(VLOOKUP(G195,$AG$2:$AH$6,2,FALSE),0)</f>
        <v>35</v>
      </c>
      <c r="I195" s="42">
        <f t="shared" ref="I195:I196" si="49">H195*2</f>
        <v>70</v>
      </c>
      <c r="J195" s="15">
        <f>آبادان!J4</f>
        <v>10000</v>
      </c>
      <c r="K195" s="43">
        <f t="shared" ref="K195:K196" si="50">IFERROR(VLOOKUP(J195,$AI$2:$AJ$12,2,FALSE),0)</f>
        <v>100</v>
      </c>
      <c r="L195" s="44">
        <f t="shared" ref="L195:L196" si="51">K195*2</f>
        <v>200</v>
      </c>
      <c r="M195" s="10" t="str">
        <f>آبادان!M4</f>
        <v>61-80</v>
      </c>
      <c r="N195" s="45">
        <f t="shared" ref="N195:N196" si="52">IFERROR(VLOOKUP(M195,$AK$2:$AL$4,2,FALSE),0)</f>
        <v>70</v>
      </c>
      <c r="O195" s="46">
        <f t="shared" ref="O195:O196" si="53">N195*2</f>
        <v>140</v>
      </c>
      <c r="P195" s="12" t="str">
        <f>آبادان!P4</f>
        <v>60-70</v>
      </c>
      <c r="Q195" s="47">
        <f t="shared" ref="Q195:Q196" si="54">IFERROR(VLOOKUP(P195,$AM$2:$AN$5,2,FALSE),0)</f>
        <v>50</v>
      </c>
      <c r="R195" s="48">
        <f t="shared" ref="R195:R196" si="55">Q195*2</f>
        <v>100</v>
      </c>
      <c r="S195" s="13" t="str">
        <f>آبادان!S4</f>
        <v>0-40</v>
      </c>
      <c r="T195" s="49">
        <f t="shared" ref="T195:T196" si="56">IFERROR(VLOOKUP(S195,$AO$2:$AP$6,2,FALSE),0)</f>
        <v>35</v>
      </c>
      <c r="U195" s="50">
        <f t="shared" ref="U195:U196" si="57">T195*1</f>
        <v>35</v>
      </c>
      <c r="V195" s="18">
        <f>آبادان!V4</f>
        <v>8</v>
      </c>
      <c r="W195" s="51">
        <f t="shared" ref="W195:W196" si="58">IFERROR(VLOOKUP(V195,$AQ$2:$AR$22,2,FALSE),0)</f>
        <v>40</v>
      </c>
      <c r="X195" s="52">
        <f t="shared" ref="X195:X196" si="59">W195*1</f>
        <v>40</v>
      </c>
      <c r="Y195" s="14" t="str">
        <f>آبادان!Y4</f>
        <v>فاقد تذکر</v>
      </c>
      <c r="Z195" s="53">
        <f t="shared" ref="Z195:Z196" si="60">IFERROR(VLOOKUP(Y195,$AS$2:$AT$8,2,FALSE),0)</f>
        <v>0</v>
      </c>
      <c r="AA195" s="54">
        <f t="shared" ref="AA195:AA196" si="61">Z195*1</f>
        <v>0</v>
      </c>
      <c r="AB195" s="55">
        <v>1000</v>
      </c>
      <c r="AC195" s="125">
        <f>SUM(I195,L195,O195,R195,U195,X195,AA195)-Y1032</f>
        <v>585</v>
      </c>
      <c r="AD195" s="19" t="str">
        <f>آبادان!AD4</f>
        <v>551-600</v>
      </c>
      <c r="AE195" s="148" t="str">
        <f t="shared" ref="AE195:AE196" si="62">IFERROR(VLOOKUP(AD195,$AL$8:$AM$20,2,FALSE),0)</f>
        <v>ج-سوم</v>
      </c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</row>
    <row r="196" spans="1:47" ht="21.95" customHeight="1">
      <c r="A196" s="16">
        <f t="shared" si="47"/>
        <v>193</v>
      </c>
      <c r="B196" s="165" t="str">
        <f>آبادان!B5</f>
        <v>آبادان</v>
      </c>
      <c r="C196" s="165" t="str">
        <f>آبادان!C5</f>
        <v>بانوی من</v>
      </c>
      <c r="D196" s="165" t="str">
        <f>آبادان!D5</f>
        <v>مریم بلوچی عرب زبان</v>
      </c>
      <c r="E196" s="165">
        <f>آبادان!E5</f>
        <v>1818243008</v>
      </c>
      <c r="F196" s="165" t="str">
        <f>آبادان!F5</f>
        <v>مراقبت زیبایی</v>
      </c>
      <c r="G196" s="11" t="str">
        <f>آبادان!G5</f>
        <v>0-40</v>
      </c>
      <c r="H196" s="41">
        <f t="shared" si="48"/>
        <v>35</v>
      </c>
      <c r="I196" s="42">
        <f t="shared" si="49"/>
        <v>70</v>
      </c>
      <c r="J196" s="15">
        <f>آبادان!J5</f>
        <v>1000</v>
      </c>
      <c r="K196" s="43">
        <f t="shared" si="50"/>
        <v>10</v>
      </c>
      <c r="L196" s="44">
        <f t="shared" si="51"/>
        <v>20</v>
      </c>
      <c r="M196" s="10" t="str">
        <f>آبادان!M5</f>
        <v>61-80</v>
      </c>
      <c r="N196" s="45">
        <f t="shared" si="52"/>
        <v>70</v>
      </c>
      <c r="O196" s="46">
        <f t="shared" si="53"/>
        <v>140</v>
      </c>
      <c r="P196" s="12" t="str">
        <f>آبادان!P5</f>
        <v>60-70</v>
      </c>
      <c r="Q196" s="47">
        <f t="shared" si="54"/>
        <v>50</v>
      </c>
      <c r="R196" s="48">
        <f t="shared" si="55"/>
        <v>100</v>
      </c>
      <c r="S196" s="13" t="str">
        <f>آبادان!S5</f>
        <v>0-40</v>
      </c>
      <c r="T196" s="49">
        <f t="shared" si="56"/>
        <v>35</v>
      </c>
      <c r="U196" s="50">
        <f t="shared" si="57"/>
        <v>35</v>
      </c>
      <c r="V196" s="18">
        <f>آبادان!V5</f>
        <v>3</v>
      </c>
      <c r="W196" s="51">
        <f t="shared" si="58"/>
        <v>15</v>
      </c>
      <c r="X196" s="52">
        <f t="shared" si="59"/>
        <v>15</v>
      </c>
      <c r="Y196" s="14" t="str">
        <f>آبادان!Y5</f>
        <v>فاقد تذکر</v>
      </c>
      <c r="Z196" s="53">
        <f t="shared" si="60"/>
        <v>0</v>
      </c>
      <c r="AA196" s="54">
        <f t="shared" si="61"/>
        <v>0</v>
      </c>
      <c r="AB196" s="55">
        <v>1000</v>
      </c>
      <c r="AC196" s="125">
        <f>SUM(I196,L196,O196,R196,U196,X196,AA196)-Y1033</f>
        <v>380</v>
      </c>
      <c r="AD196" s="19" t="str">
        <f>آبادان!AD5</f>
        <v>0-400</v>
      </c>
      <c r="AE196" s="148" t="str">
        <f t="shared" si="62"/>
        <v>بدون درجه</v>
      </c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</row>
    <row r="197" spans="1:47" ht="21.95" customHeight="1">
      <c r="A197" s="16">
        <f t="shared" si="47"/>
        <v>194</v>
      </c>
      <c r="B197" s="165" t="str">
        <f>آبادان!B6</f>
        <v>آبادان</v>
      </c>
      <c r="C197" s="165" t="str">
        <f>آبادان!C6</f>
        <v>بانو الیا</v>
      </c>
      <c r="D197" s="165" t="str">
        <f>آبادان!D6</f>
        <v>زینب سهیم پور</v>
      </c>
      <c r="E197" s="165">
        <f>آبادان!E6</f>
        <v>1818602350</v>
      </c>
      <c r="F197" s="165" t="str">
        <f>آبادان!F6</f>
        <v>مراقبت زیبایی</v>
      </c>
      <c r="G197" s="11" t="str">
        <f>آبادان!G6</f>
        <v>0-40</v>
      </c>
      <c r="H197" s="41">
        <f t="shared" ref="H197:H260" si="63">IFERROR(VLOOKUP(G197,$AG$2:$AH$6,2,FALSE),0)</f>
        <v>35</v>
      </c>
      <c r="I197" s="42">
        <f t="shared" ref="I197:I260" si="64">H197*2</f>
        <v>70</v>
      </c>
      <c r="J197" s="15">
        <f>آبادان!J6</f>
        <v>1000</v>
      </c>
      <c r="K197" s="43">
        <f t="shared" ref="K197:K260" si="65">IFERROR(VLOOKUP(J197,$AI$2:$AJ$12,2,FALSE),0)</f>
        <v>10</v>
      </c>
      <c r="L197" s="44">
        <f t="shared" ref="L197:L260" si="66">K197*2</f>
        <v>20</v>
      </c>
      <c r="M197" s="10" t="str">
        <f>آبادان!M6</f>
        <v>61-80</v>
      </c>
      <c r="N197" s="45">
        <f t="shared" ref="N197:N260" si="67">IFERROR(VLOOKUP(M197,$AK$2:$AL$4,2,FALSE),0)</f>
        <v>70</v>
      </c>
      <c r="O197" s="46">
        <f t="shared" ref="O197:O260" si="68">N197*2</f>
        <v>140</v>
      </c>
      <c r="P197" s="12" t="str">
        <f>آبادان!P6</f>
        <v>60-70</v>
      </c>
      <c r="Q197" s="47">
        <f t="shared" ref="Q197:Q260" si="69">IFERROR(VLOOKUP(P197,$AM$2:$AN$5,2,FALSE),0)</f>
        <v>50</v>
      </c>
      <c r="R197" s="48">
        <f t="shared" ref="R197:R260" si="70">Q197*2</f>
        <v>100</v>
      </c>
      <c r="S197" s="13" t="str">
        <f>آبادان!S6</f>
        <v>0-40</v>
      </c>
      <c r="T197" s="49">
        <f t="shared" ref="T197:T260" si="71">IFERROR(VLOOKUP(S197,$AO$2:$AP$6,2,FALSE),0)</f>
        <v>35</v>
      </c>
      <c r="U197" s="50">
        <f t="shared" ref="U197:U260" si="72">T197*1</f>
        <v>35</v>
      </c>
      <c r="V197" s="18">
        <f>آبادان!V6</f>
        <v>2</v>
      </c>
      <c r="W197" s="51">
        <f t="shared" ref="W197:W260" si="73">IFERROR(VLOOKUP(V197,$AQ$2:$AR$22,2,FALSE),0)</f>
        <v>10</v>
      </c>
      <c r="X197" s="52">
        <f t="shared" ref="X197:X260" si="74">W197*1</f>
        <v>10</v>
      </c>
      <c r="Y197" s="14" t="str">
        <f>آبادان!Y6</f>
        <v>فاقد تذکر</v>
      </c>
      <c r="Z197" s="53">
        <f t="shared" ref="Z197:Z260" si="75">IFERROR(VLOOKUP(Y197,$AS$2:$AT$8,2,FALSE),0)</f>
        <v>0</v>
      </c>
      <c r="AA197" s="54">
        <f t="shared" ref="AA197:AA260" si="76">Z197*1</f>
        <v>0</v>
      </c>
      <c r="AB197" s="55">
        <v>1000</v>
      </c>
      <c r="AC197" s="125">
        <f>SUM(I197,L197,O197,R197,U197,X197,AA197)-Y1034</f>
        <v>375</v>
      </c>
      <c r="AD197" s="19" t="str">
        <f>آبادان!AD6</f>
        <v>0-400</v>
      </c>
      <c r="AE197" s="148" t="str">
        <f t="shared" ref="AE197:AE260" si="77">IFERROR(VLOOKUP(AD197,$AL$8:$AM$20,2,FALSE),0)</f>
        <v>بدون درجه</v>
      </c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</row>
    <row r="198" spans="1:47" ht="21.95" customHeight="1">
      <c r="A198" s="16">
        <f t="shared" si="47"/>
        <v>195</v>
      </c>
      <c r="B198" s="165" t="str">
        <f>آبادان!B7</f>
        <v>آبادان</v>
      </c>
      <c r="C198" s="165" t="str">
        <f>آبادان!C7</f>
        <v>سحر مزیونی</v>
      </c>
      <c r="D198" s="165" t="str">
        <f>آبادان!D7</f>
        <v>سحر مزیونی</v>
      </c>
      <c r="E198" s="165">
        <f>آبادان!E7</f>
        <v>3391897678</v>
      </c>
      <c r="F198" s="165" t="str">
        <f>آبادان!F7</f>
        <v>مراقبت زیبایی</v>
      </c>
      <c r="G198" s="11" t="str">
        <f>آبادان!G7</f>
        <v>0-40</v>
      </c>
      <c r="H198" s="41">
        <f t="shared" si="63"/>
        <v>35</v>
      </c>
      <c r="I198" s="42">
        <f t="shared" si="64"/>
        <v>70</v>
      </c>
      <c r="J198" s="15">
        <f>آبادان!J7</f>
        <v>1000</v>
      </c>
      <c r="K198" s="43">
        <f t="shared" si="65"/>
        <v>10</v>
      </c>
      <c r="L198" s="44">
        <f t="shared" si="66"/>
        <v>20</v>
      </c>
      <c r="M198" s="10" t="str">
        <f>آبادان!M7</f>
        <v>61-80</v>
      </c>
      <c r="N198" s="45">
        <f t="shared" si="67"/>
        <v>70</v>
      </c>
      <c r="O198" s="46">
        <f t="shared" si="68"/>
        <v>140</v>
      </c>
      <c r="P198" s="12" t="str">
        <f>آبادان!P7</f>
        <v>60-70</v>
      </c>
      <c r="Q198" s="47">
        <f t="shared" si="69"/>
        <v>50</v>
      </c>
      <c r="R198" s="48">
        <f t="shared" si="70"/>
        <v>100</v>
      </c>
      <c r="S198" s="13" t="str">
        <f>آبادان!S7</f>
        <v>0-40</v>
      </c>
      <c r="T198" s="49">
        <f t="shared" si="71"/>
        <v>35</v>
      </c>
      <c r="U198" s="50">
        <f t="shared" si="72"/>
        <v>35</v>
      </c>
      <c r="V198" s="18">
        <f>آبادان!V7</f>
        <v>2</v>
      </c>
      <c r="W198" s="51">
        <f t="shared" si="73"/>
        <v>10</v>
      </c>
      <c r="X198" s="52">
        <f t="shared" si="74"/>
        <v>10</v>
      </c>
      <c r="Y198" s="14" t="str">
        <f>آبادان!Y7</f>
        <v>فاقد تذکر</v>
      </c>
      <c r="Z198" s="53">
        <f t="shared" si="75"/>
        <v>0</v>
      </c>
      <c r="AA198" s="54">
        <f t="shared" si="76"/>
        <v>0</v>
      </c>
      <c r="AB198" s="55">
        <v>1000</v>
      </c>
      <c r="AC198" s="125">
        <f>SUM(I198,L198,O198,R198,U198,X198,AA198)-Y1035</f>
        <v>375</v>
      </c>
      <c r="AD198" s="19" t="str">
        <f>آبادان!AD7</f>
        <v>0-400</v>
      </c>
      <c r="AE198" s="148" t="str">
        <f t="shared" si="77"/>
        <v>بدون درجه</v>
      </c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</row>
    <row r="199" spans="1:47" ht="21.95" customHeight="1">
      <c r="A199" s="16">
        <f t="shared" ref="A199:A262" si="78">A198+1</f>
        <v>196</v>
      </c>
      <c r="B199" s="165" t="str">
        <f>آبادان!B8</f>
        <v>آبادان</v>
      </c>
      <c r="C199" s="165" t="str">
        <f>آبادان!C8</f>
        <v>بانو یعقوبی</v>
      </c>
      <c r="D199" s="165" t="str">
        <f>آبادان!D8</f>
        <v>مریم یعقوبی کچویی</v>
      </c>
      <c r="E199" s="165">
        <f>آبادان!E8</f>
        <v>1818588528</v>
      </c>
      <c r="F199" s="165" t="str">
        <f>آبادان!F8</f>
        <v>مراقبت زیبایی</v>
      </c>
      <c r="G199" s="11" t="str">
        <f>آبادان!G8</f>
        <v>61-80</v>
      </c>
      <c r="H199" s="41">
        <f t="shared" si="63"/>
        <v>70</v>
      </c>
      <c r="I199" s="42">
        <f t="shared" si="64"/>
        <v>140</v>
      </c>
      <c r="J199" s="15">
        <f>آبادان!J8</f>
        <v>8000</v>
      </c>
      <c r="K199" s="43">
        <f t="shared" si="65"/>
        <v>80</v>
      </c>
      <c r="L199" s="44">
        <f t="shared" si="66"/>
        <v>160</v>
      </c>
      <c r="M199" s="10" t="str">
        <f>آبادان!M8</f>
        <v>61-80</v>
      </c>
      <c r="N199" s="45">
        <f t="shared" si="67"/>
        <v>70</v>
      </c>
      <c r="O199" s="46">
        <f t="shared" si="68"/>
        <v>140</v>
      </c>
      <c r="P199" s="12" t="str">
        <f>آبادان!P8</f>
        <v>71-90</v>
      </c>
      <c r="Q199" s="47">
        <f t="shared" si="69"/>
        <v>70</v>
      </c>
      <c r="R199" s="48">
        <f t="shared" si="70"/>
        <v>140</v>
      </c>
      <c r="S199" s="13" t="str">
        <f>آبادان!S8</f>
        <v>0-40</v>
      </c>
      <c r="T199" s="49">
        <f t="shared" si="71"/>
        <v>35</v>
      </c>
      <c r="U199" s="50">
        <f t="shared" si="72"/>
        <v>35</v>
      </c>
      <c r="V199" s="18">
        <f>آبادان!V8</f>
        <v>2</v>
      </c>
      <c r="W199" s="51">
        <f t="shared" si="73"/>
        <v>10</v>
      </c>
      <c r="X199" s="52">
        <f t="shared" si="74"/>
        <v>10</v>
      </c>
      <c r="Y199" s="14" t="str">
        <f>آبادان!Y8</f>
        <v>فاقد تذکر</v>
      </c>
      <c r="Z199" s="53">
        <f t="shared" si="75"/>
        <v>0</v>
      </c>
      <c r="AA199" s="54">
        <f t="shared" si="76"/>
        <v>0</v>
      </c>
      <c r="AB199" s="55">
        <v>1000</v>
      </c>
      <c r="AC199" s="125">
        <f>SUM(I199,L199,O199,R199,U199,X199,AA199)-Y1036</f>
        <v>625</v>
      </c>
      <c r="AD199" s="19" t="str">
        <f>آبادان!AD8</f>
        <v>601-650</v>
      </c>
      <c r="AE199" s="148" t="str">
        <f t="shared" si="77"/>
        <v>ب-سوم</v>
      </c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</row>
    <row r="200" spans="1:47" ht="21.95" customHeight="1">
      <c r="A200" s="16">
        <f t="shared" si="78"/>
        <v>197</v>
      </c>
      <c r="B200" s="165" t="str">
        <f>آبادان!B9</f>
        <v>آبادان</v>
      </c>
      <c r="C200" s="165" t="str">
        <f>آبادان!C9</f>
        <v>بانو جلیلی</v>
      </c>
      <c r="D200" s="165" t="str">
        <f>آبادان!D9</f>
        <v>فاطمه جلیلی</v>
      </c>
      <c r="E200" s="165">
        <f>آبادان!E9</f>
        <v>5850002723</v>
      </c>
      <c r="F200" s="165" t="str">
        <f>آبادان!F9</f>
        <v>مراقبت زیبایی</v>
      </c>
      <c r="G200" s="11" t="str">
        <f>آبادان!G9</f>
        <v>0-40</v>
      </c>
      <c r="H200" s="41">
        <f t="shared" si="63"/>
        <v>35</v>
      </c>
      <c r="I200" s="42">
        <f t="shared" si="64"/>
        <v>70</v>
      </c>
      <c r="J200" s="15">
        <f>آبادان!J9</f>
        <v>2000</v>
      </c>
      <c r="K200" s="43">
        <f t="shared" si="65"/>
        <v>20</v>
      </c>
      <c r="L200" s="44">
        <f t="shared" si="66"/>
        <v>40</v>
      </c>
      <c r="M200" s="10" t="str">
        <f>آبادان!M9</f>
        <v>61-80</v>
      </c>
      <c r="N200" s="45">
        <f t="shared" si="67"/>
        <v>70</v>
      </c>
      <c r="O200" s="46">
        <f t="shared" si="68"/>
        <v>140</v>
      </c>
      <c r="P200" s="12" t="str">
        <f>آبادان!P9</f>
        <v>60-70</v>
      </c>
      <c r="Q200" s="47">
        <f t="shared" si="69"/>
        <v>50</v>
      </c>
      <c r="R200" s="48">
        <f t="shared" si="70"/>
        <v>100</v>
      </c>
      <c r="S200" s="13" t="str">
        <f>آبادان!S9</f>
        <v>0-40</v>
      </c>
      <c r="T200" s="49">
        <f t="shared" si="71"/>
        <v>35</v>
      </c>
      <c r="U200" s="50">
        <f t="shared" si="72"/>
        <v>35</v>
      </c>
      <c r="V200" s="18">
        <f>آبادان!V9</f>
        <v>2</v>
      </c>
      <c r="W200" s="51">
        <f t="shared" si="73"/>
        <v>10</v>
      </c>
      <c r="X200" s="52">
        <f t="shared" si="74"/>
        <v>10</v>
      </c>
      <c r="Y200" s="14" t="str">
        <f>آبادان!Y9</f>
        <v>فاقد تذکر</v>
      </c>
      <c r="Z200" s="53">
        <f t="shared" si="75"/>
        <v>0</v>
      </c>
      <c r="AA200" s="54">
        <f t="shared" si="76"/>
        <v>0</v>
      </c>
      <c r="AB200" s="55">
        <v>1000</v>
      </c>
      <c r="AC200" s="125">
        <f>SUM(I200,L200,O200,R200,U200,X200,AA200)-Y1037</f>
        <v>395</v>
      </c>
      <c r="AD200" s="19" t="str">
        <f>آبادان!AD9</f>
        <v>0-400</v>
      </c>
      <c r="AE200" s="148" t="str">
        <f t="shared" si="77"/>
        <v>بدون درجه</v>
      </c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</row>
    <row r="201" spans="1:47" ht="21.95" customHeight="1">
      <c r="A201" s="16">
        <f t="shared" si="78"/>
        <v>198</v>
      </c>
      <c r="B201" s="165" t="str">
        <f>آبادان!B10</f>
        <v>آبادان</v>
      </c>
      <c r="C201" s="165" t="str">
        <f>آبادان!C10</f>
        <v>شاهین</v>
      </c>
      <c r="D201" s="165" t="str">
        <f>آبادان!D10</f>
        <v>شاهین قنبری</v>
      </c>
      <c r="E201" s="165">
        <f>آبادان!E10</f>
        <v>1292262990</v>
      </c>
      <c r="F201" s="165" t="str">
        <f>آبادان!F10</f>
        <v>مراقبت زیبایی مردانه</v>
      </c>
      <c r="G201" s="11" t="str">
        <f>آبادان!G10</f>
        <v>81-100</v>
      </c>
      <c r="H201" s="41">
        <f t="shared" si="63"/>
        <v>100</v>
      </c>
      <c r="I201" s="42">
        <f t="shared" si="64"/>
        <v>200</v>
      </c>
      <c r="J201" s="15">
        <f>آبادان!J10</f>
        <v>10000</v>
      </c>
      <c r="K201" s="43">
        <f t="shared" si="65"/>
        <v>100</v>
      </c>
      <c r="L201" s="44">
        <f t="shared" si="66"/>
        <v>200</v>
      </c>
      <c r="M201" s="10" t="str">
        <f>آبادان!M10</f>
        <v>61-80</v>
      </c>
      <c r="N201" s="45">
        <f t="shared" si="67"/>
        <v>70</v>
      </c>
      <c r="O201" s="46">
        <f t="shared" si="68"/>
        <v>140</v>
      </c>
      <c r="P201" s="12" t="str">
        <f>آبادان!P10</f>
        <v>71-90</v>
      </c>
      <c r="Q201" s="47">
        <f t="shared" si="69"/>
        <v>70</v>
      </c>
      <c r="R201" s="48">
        <f t="shared" si="70"/>
        <v>140</v>
      </c>
      <c r="S201" s="13" t="str">
        <f>آبادان!S10</f>
        <v>0-40</v>
      </c>
      <c r="T201" s="49">
        <f t="shared" si="71"/>
        <v>35</v>
      </c>
      <c r="U201" s="50">
        <f t="shared" si="72"/>
        <v>35</v>
      </c>
      <c r="V201" s="18">
        <f>آبادان!V10</f>
        <v>2</v>
      </c>
      <c r="W201" s="51">
        <f t="shared" si="73"/>
        <v>10</v>
      </c>
      <c r="X201" s="52">
        <f t="shared" si="74"/>
        <v>10</v>
      </c>
      <c r="Y201" s="14" t="str">
        <f>آبادان!Y10</f>
        <v>فاقد تذکر</v>
      </c>
      <c r="Z201" s="53">
        <f t="shared" si="75"/>
        <v>0</v>
      </c>
      <c r="AA201" s="54">
        <f t="shared" si="76"/>
        <v>0</v>
      </c>
      <c r="AB201" s="55">
        <v>1000</v>
      </c>
      <c r="AC201" s="125">
        <f>SUM(I201,L201,O201,R201,U201,X201,AA201)-Y1038</f>
        <v>725</v>
      </c>
      <c r="AD201" s="19" t="str">
        <f>آبادان!AD10</f>
        <v>701-750</v>
      </c>
      <c r="AE201" s="148" t="str">
        <f t="shared" si="77"/>
        <v>ج-دو</v>
      </c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</row>
    <row r="202" spans="1:47" ht="21.95" customHeight="1">
      <c r="A202" s="16">
        <f t="shared" si="78"/>
        <v>199</v>
      </c>
      <c r="B202" s="165" t="str">
        <f>آبادان!B11</f>
        <v>آبادان</v>
      </c>
      <c r="C202" s="165" t="str">
        <f>آبادان!C11</f>
        <v>صیمری</v>
      </c>
      <c r="D202" s="165" t="str">
        <f>آبادان!D11</f>
        <v>فاطمه صیمری</v>
      </c>
      <c r="E202" s="165">
        <f>آبادان!E11</f>
        <v>3501155336</v>
      </c>
      <c r="F202" s="165" t="str">
        <f>آبادان!F11</f>
        <v>صنایع پوشاک</v>
      </c>
      <c r="G202" s="11" t="str">
        <f>آبادان!G11</f>
        <v>0-40</v>
      </c>
      <c r="H202" s="41">
        <f t="shared" si="63"/>
        <v>35</v>
      </c>
      <c r="I202" s="42">
        <f t="shared" si="64"/>
        <v>70</v>
      </c>
      <c r="J202" s="15">
        <f>آبادان!J11</f>
        <v>6000</v>
      </c>
      <c r="K202" s="43">
        <f t="shared" si="65"/>
        <v>60</v>
      </c>
      <c r="L202" s="44">
        <f t="shared" si="66"/>
        <v>120</v>
      </c>
      <c r="M202" s="10" t="str">
        <f>آبادان!M11</f>
        <v>61-80</v>
      </c>
      <c r="N202" s="45">
        <f t="shared" si="67"/>
        <v>70</v>
      </c>
      <c r="O202" s="46">
        <f t="shared" si="68"/>
        <v>140</v>
      </c>
      <c r="P202" s="12" t="str">
        <f>آبادان!P11</f>
        <v>60-70</v>
      </c>
      <c r="Q202" s="47">
        <f t="shared" si="69"/>
        <v>50</v>
      </c>
      <c r="R202" s="48">
        <f t="shared" si="70"/>
        <v>100</v>
      </c>
      <c r="S202" s="13" t="str">
        <f>آبادان!S11</f>
        <v>0-40</v>
      </c>
      <c r="T202" s="49">
        <f t="shared" si="71"/>
        <v>35</v>
      </c>
      <c r="U202" s="50">
        <f t="shared" si="72"/>
        <v>35</v>
      </c>
      <c r="V202" s="18">
        <f>آبادان!V11</f>
        <v>2</v>
      </c>
      <c r="W202" s="51">
        <f t="shared" si="73"/>
        <v>10</v>
      </c>
      <c r="X202" s="52">
        <f t="shared" si="74"/>
        <v>10</v>
      </c>
      <c r="Y202" s="14" t="str">
        <f>آبادان!Y11</f>
        <v>فاقد تذکر</v>
      </c>
      <c r="Z202" s="53">
        <f t="shared" si="75"/>
        <v>0</v>
      </c>
      <c r="AA202" s="54">
        <f t="shared" si="76"/>
        <v>0</v>
      </c>
      <c r="AB202" s="55">
        <v>1000</v>
      </c>
      <c r="AC202" s="125">
        <f>SUM(I202,L202,O202,R202,U202,X202,AA202)-Y1039</f>
        <v>475</v>
      </c>
      <c r="AD202" s="19" t="str">
        <f>آبادان!AD11</f>
        <v>451-500</v>
      </c>
      <c r="AE202" s="148" t="str">
        <f t="shared" si="77"/>
        <v>ب-چهارم</v>
      </c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</row>
    <row r="203" spans="1:47" ht="21.95" customHeight="1">
      <c r="A203" s="16">
        <f t="shared" si="78"/>
        <v>200</v>
      </c>
      <c r="B203" s="165" t="str">
        <f>آبادان!B12</f>
        <v>آبادان</v>
      </c>
      <c r="C203" s="165" t="str">
        <f>آبادان!C12</f>
        <v>همسفران</v>
      </c>
      <c r="D203" s="165" t="str">
        <f>آبادان!D12</f>
        <v>یاسمین دایر</v>
      </c>
      <c r="E203" s="165">
        <f>آبادان!E12</f>
        <v>1988837022</v>
      </c>
      <c r="F203" s="165" t="str">
        <f>آبادان!F12</f>
        <v>مالی بازرگانی - خدمات</v>
      </c>
      <c r="G203" s="11" t="str">
        <f>آبادان!G12</f>
        <v>0-40</v>
      </c>
      <c r="H203" s="41">
        <f t="shared" si="63"/>
        <v>35</v>
      </c>
      <c r="I203" s="42">
        <f t="shared" si="64"/>
        <v>70</v>
      </c>
      <c r="J203" s="15">
        <f>آبادان!J12</f>
        <v>2000</v>
      </c>
      <c r="K203" s="43">
        <f t="shared" si="65"/>
        <v>20</v>
      </c>
      <c r="L203" s="44">
        <f t="shared" si="66"/>
        <v>40</v>
      </c>
      <c r="M203" s="10" t="str">
        <f>آبادان!M12</f>
        <v>61-80</v>
      </c>
      <c r="N203" s="45">
        <f t="shared" si="67"/>
        <v>70</v>
      </c>
      <c r="O203" s="46">
        <f t="shared" si="68"/>
        <v>140</v>
      </c>
      <c r="P203" s="12" t="str">
        <f>آبادان!P12</f>
        <v>60-70</v>
      </c>
      <c r="Q203" s="47">
        <f t="shared" si="69"/>
        <v>50</v>
      </c>
      <c r="R203" s="48">
        <f t="shared" si="70"/>
        <v>100</v>
      </c>
      <c r="S203" s="13" t="str">
        <f>آبادان!S12</f>
        <v>0-40</v>
      </c>
      <c r="T203" s="49">
        <f t="shared" si="71"/>
        <v>35</v>
      </c>
      <c r="U203" s="50">
        <f t="shared" si="72"/>
        <v>35</v>
      </c>
      <c r="V203" s="18">
        <f>آبادان!V12</f>
        <v>2</v>
      </c>
      <c r="W203" s="51">
        <f t="shared" si="73"/>
        <v>10</v>
      </c>
      <c r="X203" s="52">
        <f t="shared" si="74"/>
        <v>10</v>
      </c>
      <c r="Y203" s="14" t="str">
        <f>آبادان!Y12</f>
        <v>فاقد تذکر</v>
      </c>
      <c r="Z203" s="53">
        <f t="shared" si="75"/>
        <v>0</v>
      </c>
      <c r="AA203" s="54">
        <f t="shared" si="76"/>
        <v>0</v>
      </c>
      <c r="AB203" s="55">
        <v>1000</v>
      </c>
      <c r="AC203" s="125">
        <f>SUM(I203,L203,O203,R203,U203,X203,AA203)-Y1040</f>
        <v>395</v>
      </c>
      <c r="AD203" s="19" t="str">
        <f>آبادان!AD12</f>
        <v>0-400</v>
      </c>
      <c r="AE203" s="148" t="str">
        <f t="shared" si="77"/>
        <v>بدون درجه</v>
      </c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</row>
    <row r="204" spans="1:47" ht="21.95" customHeight="1">
      <c r="A204" s="16">
        <f t="shared" si="78"/>
        <v>201</v>
      </c>
      <c r="B204" s="165" t="str">
        <f>آبادان!B13</f>
        <v>آبادان</v>
      </c>
      <c r="C204" s="165" t="str">
        <f>آبادان!C13</f>
        <v>جهان مو</v>
      </c>
      <c r="D204" s="165" t="str">
        <f>آبادان!D13</f>
        <v>مهدی کاظمی</v>
      </c>
      <c r="E204" s="165">
        <f>آبادان!E13</f>
        <v>1270220586</v>
      </c>
      <c r="F204" s="165" t="str">
        <f>آبادان!F13</f>
        <v>مراقبت زیبایی مردانه</v>
      </c>
      <c r="G204" s="11" t="str">
        <f>آبادان!G13</f>
        <v>0-40</v>
      </c>
      <c r="H204" s="41">
        <f t="shared" si="63"/>
        <v>35</v>
      </c>
      <c r="I204" s="42">
        <f t="shared" si="64"/>
        <v>70</v>
      </c>
      <c r="J204" s="15">
        <f>آبادان!J13</f>
        <v>1000</v>
      </c>
      <c r="K204" s="43">
        <f t="shared" si="65"/>
        <v>10</v>
      </c>
      <c r="L204" s="44">
        <f t="shared" si="66"/>
        <v>20</v>
      </c>
      <c r="M204" s="10" t="str">
        <f>آبادان!M13</f>
        <v>61-80</v>
      </c>
      <c r="N204" s="45">
        <f t="shared" si="67"/>
        <v>70</v>
      </c>
      <c r="O204" s="46">
        <f t="shared" si="68"/>
        <v>140</v>
      </c>
      <c r="P204" s="12" t="str">
        <f>آبادان!P13</f>
        <v>60-70</v>
      </c>
      <c r="Q204" s="47">
        <f t="shared" si="69"/>
        <v>50</v>
      </c>
      <c r="R204" s="48">
        <f t="shared" si="70"/>
        <v>100</v>
      </c>
      <c r="S204" s="13" t="str">
        <f>آبادان!S13</f>
        <v>0-40</v>
      </c>
      <c r="T204" s="49">
        <f t="shared" si="71"/>
        <v>35</v>
      </c>
      <c r="U204" s="50">
        <f t="shared" si="72"/>
        <v>35</v>
      </c>
      <c r="V204" s="18">
        <f>آبادان!V13</f>
        <v>3</v>
      </c>
      <c r="W204" s="51">
        <f t="shared" si="73"/>
        <v>15</v>
      </c>
      <c r="X204" s="52">
        <f t="shared" si="74"/>
        <v>15</v>
      </c>
      <c r="Y204" s="14" t="str">
        <f>آبادان!Y13</f>
        <v>فاقد تذکر</v>
      </c>
      <c r="Z204" s="53">
        <f t="shared" si="75"/>
        <v>0</v>
      </c>
      <c r="AA204" s="54">
        <f t="shared" si="76"/>
        <v>0</v>
      </c>
      <c r="AB204" s="55">
        <v>1000</v>
      </c>
      <c r="AC204" s="125">
        <f>SUM(I204,L204,O204,R204,U204,X204,AA204)-Y1041</f>
        <v>380</v>
      </c>
      <c r="AD204" s="19" t="str">
        <f>آبادان!AD13</f>
        <v>0-400</v>
      </c>
      <c r="AE204" s="148" t="str">
        <f t="shared" si="77"/>
        <v>بدون درجه</v>
      </c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</row>
    <row r="205" spans="1:47" ht="21.95" customHeight="1">
      <c r="A205" s="16">
        <f t="shared" si="78"/>
        <v>202</v>
      </c>
      <c r="B205" s="165" t="str">
        <f>آبادان!B14</f>
        <v>آبادان</v>
      </c>
      <c r="C205" s="165" t="str">
        <f>آبادان!C14</f>
        <v>عصر دانش</v>
      </c>
      <c r="D205" s="165" t="str">
        <f>آبادان!D14</f>
        <v xml:space="preserve">لاله ابوعلی </v>
      </c>
      <c r="E205" s="165">
        <f>آبادان!E14</f>
        <v>1850171653</v>
      </c>
      <c r="F205" s="165" t="str">
        <f>آبادان!F14</f>
        <v>کامپیوتر،حسابداری</v>
      </c>
      <c r="G205" s="11" t="str">
        <f>آبادان!G14</f>
        <v>61-80</v>
      </c>
      <c r="H205" s="41">
        <f t="shared" si="63"/>
        <v>70</v>
      </c>
      <c r="I205" s="42">
        <f t="shared" si="64"/>
        <v>140</v>
      </c>
      <c r="J205" s="15">
        <f>آبادان!J14</f>
        <v>10000</v>
      </c>
      <c r="K205" s="43">
        <f t="shared" si="65"/>
        <v>100</v>
      </c>
      <c r="L205" s="44">
        <f t="shared" si="66"/>
        <v>200</v>
      </c>
      <c r="M205" s="10" t="str">
        <f>آبادان!M14</f>
        <v>61-80</v>
      </c>
      <c r="N205" s="45">
        <f t="shared" si="67"/>
        <v>70</v>
      </c>
      <c r="O205" s="46">
        <f t="shared" si="68"/>
        <v>140</v>
      </c>
      <c r="P205" s="12" t="str">
        <f>آبادان!P14</f>
        <v>60-70</v>
      </c>
      <c r="Q205" s="47">
        <f t="shared" si="69"/>
        <v>50</v>
      </c>
      <c r="R205" s="48">
        <f t="shared" si="70"/>
        <v>100</v>
      </c>
      <c r="S205" s="13" t="str">
        <f>آبادان!S14</f>
        <v>0-40</v>
      </c>
      <c r="T205" s="49">
        <f t="shared" si="71"/>
        <v>35</v>
      </c>
      <c r="U205" s="50">
        <f t="shared" si="72"/>
        <v>35</v>
      </c>
      <c r="V205" s="18">
        <f>آبادان!V14</f>
        <v>2</v>
      </c>
      <c r="W205" s="51">
        <f t="shared" si="73"/>
        <v>10</v>
      </c>
      <c r="X205" s="52">
        <f t="shared" si="74"/>
        <v>10</v>
      </c>
      <c r="Y205" s="14" t="str">
        <f>آبادان!Y14</f>
        <v>فاقد تذکر</v>
      </c>
      <c r="Z205" s="53">
        <f t="shared" si="75"/>
        <v>0</v>
      </c>
      <c r="AA205" s="54">
        <f t="shared" si="76"/>
        <v>0</v>
      </c>
      <c r="AB205" s="55">
        <v>1000</v>
      </c>
      <c r="AC205" s="125">
        <f>SUM(I205,L205,O205,R205,U205,X205,AA205)-Y1042</f>
        <v>625</v>
      </c>
      <c r="AD205" s="19" t="str">
        <f>آبادان!AD14</f>
        <v>601-650</v>
      </c>
      <c r="AE205" s="148" t="str">
        <f t="shared" si="77"/>
        <v>ب-سوم</v>
      </c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</row>
    <row r="206" spans="1:47" ht="21.95" customHeight="1">
      <c r="A206" s="16">
        <f t="shared" si="78"/>
        <v>203</v>
      </c>
      <c r="B206" s="165" t="str">
        <f>آبادان!B15</f>
        <v>آبادان</v>
      </c>
      <c r="C206" s="165" t="str">
        <f>آبادان!C15</f>
        <v>آویشن</v>
      </c>
      <c r="D206" s="165" t="str">
        <f>آبادان!D15</f>
        <v>مریم نورانی زاده</v>
      </c>
      <c r="E206" s="165">
        <f>آبادان!E15</f>
        <v>2298238693</v>
      </c>
      <c r="F206" s="165" t="str">
        <f>آبادان!F15</f>
        <v>خدمات تغذیه ای-صنایع</v>
      </c>
      <c r="G206" s="11" t="str">
        <f>آبادان!G15</f>
        <v>0-40</v>
      </c>
      <c r="H206" s="41">
        <f t="shared" si="63"/>
        <v>35</v>
      </c>
      <c r="I206" s="42">
        <f t="shared" si="64"/>
        <v>70</v>
      </c>
      <c r="J206" s="15">
        <f>آبادان!J15</f>
        <v>0</v>
      </c>
      <c r="K206" s="43">
        <f t="shared" si="65"/>
        <v>0</v>
      </c>
      <c r="L206" s="44">
        <f t="shared" si="66"/>
        <v>0</v>
      </c>
      <c r="M206" s="10" t="str">
        <f>آبادان!M15</f>
        <v>61-80</v>
      </c>
      <c r="N206" s="45">
        <f t="shared" si="67"/>
        <v>70</v>
      </c>
      <c r="O206" s="46">
        <f t="shared" si="68"/>
        <v>140</v>
      </c>
      <c r="P206" s="12" t="str">
        <f>آبادان!P15</f>
        <v>60-70</v>
      </c>
      <c r="Q206" s="47">
        <f t="shared" si="69"/>
        <v>50</v>
      </c>
      <c r="R206" s="48">
        <f t="shared" si="70"/>
        <v>100</v>
      </c>
      <c r="S206" s="13" t="str">
        <f>آبادان!S15</f>
        <v>0-40</v>
      </c>
      <c r="T206" s="49">
        <f t="shared" si="71"/>
        <v>35</v>
      </c>
      <c r="U206" s="50">
        <f t="shared" si="72"/>
        <v>35</v>
      </c>
      <c r="V206" s="18">
        <f>آبادان!V15</f>
        <v>2</v>
      </c>
      <c r="W206" s="51">
        <f t="shared" si="73"/>
        <v>10</v>
      </c>
      <c r="X206" s="52">
        <f t="shared" si="74"/>
        <v>10</v>
      </c>
      <c r="Y206" s="14" t="str">
        <f>آبادان!Y15</f>
        <v>فاقد تذکر</v>
      </c>
      <c r="Z206" s="53">
        <f t="shared" si="75"/>
        <v>0</v>
      </c>
      <c r="AA206" s="54">
        <f t="shared" si="76"/>
        <v>0</v>
      </c>
      <c r="AB206" s="55">
        <v>1000</v>
      </c>
      <c r="AC206" s="125">
        <f>SUM(I206,L206,O206,R206,U206,X206,AA206)-Y1043</f>
        <v>355</v>
      </c>
      <c r="AD206" s="19" t="str">
        <f>آبادان!AD15</f>
        <v>0-400</v>
      </c>
      <c r="AE206" s="148" t="str">
        <f t="shared" si="77"/>
        <v>بدون درجه</v>
      </c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</row>
    <row r="207" spans="1:47" ht="21.95" customHeight="1">
      <c r="A207" s="16">
        <f t="shared" si="78"/>
        <v>204</v>
      </c>
      <c r="B207" s="165" t="str">
        <f>آبادان!B16</f>
        <v>آبادان</v>
      </c>
      <c r="C207" s="165" t="str">
        <f>آبادان!C16</f>
        <v>وارنا</v>
      </c>
      <c r="D207" s="165" t="str">
        <f>آبادان!D16</f>
        <v>حدیث بیرالوند</v>
      </c>
      <c r="E207" s="165">
        <f>آبادان!E16</f>
        <v>4060153478</v>
      </c>
      <c r="F207" s="165" t="str">
        <f>آبادان!F16</f>
        <v>صنایع پوشاک</v>
      </c>
      <c r="G207" s="11" t="str">
        <f>آبادان!G16</f>
        <v>0-40</v>
      </c>
      <c r="H207" s="41">
        <f t="shared" si="63"/>
        <v>35</v>
      </c>
      <c r="I207" s="42">
        <f t="shared" si="64"/>
        <v>70</v>
      </c>
      <c r="J207" s="15">
        <f>آبادان!J16</f>
        <v>8000</v>
      </c>
      <c r="K207" s="43">
        <f t="shared" si="65"/>
        <v>80</v>
      </c>
      <c r="L207" s="44">
        <f t="shared" si="66"/>
        <v>160</v>
      </c>
      <c r="M207" s="10" t="str">
        <f>آبادان!M16</f>
        <v>81-100</v>
      </c>
      <c r="N207" s="45">
        <f t="shared" si="67"/>
        <v>100</v>
      </c>
      <c r="O207" s="46">
        <f t="shared" si="68"/>
        <v>200</v>
      </c>
      <c r="P207" s="12" t="str">
        <f>آبادان!P16</f>
        <v>91-100</v>
      </c>
      <c r="Q207" s="47">
        <f t="shared" si="69"/>
        <v>100</v>
      </c>
      <c r="R207" s="48">
        <f t="shared" si="70"/>
        <v>200</v>
      </c>
      <c r="S207" s="13" t="str">
        <f>آبادان!S16</f>
        <v>0-40</v>
      </c>
      <c r="T207" s="49">
        <f t="shared" si="71"/>
        <v>35</v>
      </c>
      <c r="U207" s="50">
        <f t="shared" si="72"/>
        <v>35</v>
      </c>
      <c r="V207" s="18">
        <f>آبادان!V16</f>
        <v>2</v>
      </c>
      <c r="W207" s="51">
        <f t="shared" si="73"/>
        <v>10</v>
      </c>
      <c r="X207" s="52">
        <f t="shared" si="74"/>
        <v>10</v>
      </c>
      <c r="Y207" s="14" t="str">
        <f>آبادان!Y16</f>
        <v>فاقد تذکر</v>
      </c>
      <c r="Z207" s="53">
        <f t="shared" si="75"/>
        <v>0</v>
      </c>
      <c r="AA207" s="54">
        <f t="shared" si="76"/>
        <v>0</v>
      </c>
      <c r="AB207" s="55">
        <v>1000</v>
      </c>
      <c r="AC207" s="125">
        <f>SUM(I207,L207,O207,R207,U207,X207,AA207)-Y1044</f>
        <v>675</v>
      </c>
      <c r="AD207" s="19" t="str">
        <f>آبادان!AD16</f>
        <v>651-700</v>
      </c>
      <c r="AE207" s="148" t="str">
        <f t="shared" si="77"/>
        <v>الف-سوم</v>
      </c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</row>
    <row r="208" spans="1:47" ht="21.95" customHeight="1">
      <c r="A208" s="16">
        <f t="shared" si="78"/>
        <v>205</v>
      </c>
      <c r="B208" s="165" t="str">
        <f>آبادان!B17</f>
        <v>آبادان</v>
      </c>
      <c r="C208" s="165" t="str">
        <f>آبادان!C17</f>
        <v>مریم مرزوق پور</v>
      </c>
      <c r="D208" s="165" t="str">
        <f>آبادان!D17</f>
        <v>مریم نژادمرزوق پور</v>
      </c>
      <c r="E208" s="165">
        <f>آبادان!E17</f>
        <v>1829485611</v>
      </c>
      <c r="F208" s="165" t="str">
        <f>آبادان!F17</f>
        <v>مراقبت زیبایی</v>
      </c>
      <c r="G208" s="11" t="str">
        <f>آبادان!G17</f>
        <v>0-40</v>
      </c>
      <c r="H208" s="41">
        <f t="shared" si="63"/>
        <v>35</v>
      </c>
      <c r="I208" s="42">
        <f t="shared" si="64"/>
        <v>70</v>
      </c>
      <c r="J208" s="15">
        <f>آبادان!J17</f>
        <v>0</v>
      </c>
      <c r="K208" s="43">
        <f t="shared" si="65"/>
        <v>0</v>
      </c>
      <c r="L208" s="44">
        <f t="shared" si="66"/>
        <v>0</v>
      </c>
      <c r="M208" s="10" t="str">
        <f>آبادان!M17</f>
        <v>61-80</v>
      </c>
      <c r="N208" s="45">
        <f t="shared" si="67"/>
        <v>70</v>
      </c>
      <c r="O208" s="46">
        <f t="shared" si="68"/>
        <v>140</v>
      </c>
      <c r="P208" s="12" t="str">
        <f>آبادان!P17</f>
        <v>60-70</v>
      </c>
      <c r="Q208" s="47">
        <f t="shared" si="69"/>
        <v>50</v>
      </c>
      <c r="R208" s="48">
        <f t="shared" si="70"/>
        <v>100</v>
      </c>
      <c r="S208" s="13" t="str">
        <f>آبادان!S17</f>
        <v>0-40</v>
      </c>
      <c r="T208" s="49">
        <f t="shared" si="71"/>
        <v>35</v>
      </c>
      <c r="U208" s="50">
        <f t="shared" si="72"/>
        <v>35</v>
      </c>
      <c r="V208" s="18">
        <f>آبادان!V17</f>
        <v>2</v>
      </c>
      <c r="W208" s="51">
        <f t="shared" si="73"/>
        <v>10</v>
      </c>
      <c r="X208" s="52">
        <f t="shared" si="74"/>
        <v>10</v>
      </c>
      <c r="Y208" s="14" t="str">
        <f>آبادان!Y17</f>
        <v>فاقد تذکر</v>
      </c>
      <c r="Z208" s="53">
        <f t="shared" si="75"/>
        <v>0</v>
      </c>
      <c r="AA208" s="54">
        <f t="shared" si="76"/>
        <v>0</v>
      </c>
      <c r="AB208" s="55">
        <v>1000</v>
      </c>
      <c r="AC208" s="125">
        <f>SUM(I208,L208,O208,R208,U208,X208,AA208)-Y1045</f>
        <v>355</v>
      </c>
      <c r="AD208" s="19" t="str">
        <f>آبادان!AD17</f>
        <v>0-400</v>
      </c>
      <c r="AE208" s="148" t="str">
        <f t="shared" si="77"/>
        <v>بدون درجه</v>
      </c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</row>
    <row r="209" spans="1:47" ht="21.95" customHeight="1">
      <c r="A209" s="16">
        <f t="shared" si="78"/>
        <v>206</v>
      </c>
      <c r="B209" s="165" t="str">
        <f>آبادان!B18</f>
        <v>آبادان</v>
      </c>
      <c r="C209" s="165" t="str">
        <f>آبادان!C18</f>
        <v>لاله آراستهاروند</v>
      </c>
      <c r="D209" s="165" t="str">
        <f>آبادان!D18</f>
        <v>صدیقه رحمانیان</v>
      </c>
      <c r="E209" s="165">
        <f>آبادان!E18</f>
        <v>1829058071</v>
      </c>
      <c r="F209" s="165" t="str">
        <f>آبادان!F18</f>
        <v>صنایع پوشاک</v>
      </c>
      <c r="G209" s="11" t="str">
        <f>آبادان!G18</f>
        <v>0-40</v>
      </c>
      <c r="H209" s="41">
        <f t="shared" si="63"/>
        <v>35</v>
      </c>
      <c r="I209" s="42">
        <f t="shared" si="64"/>
        <v>70</v>
      </c>
      <c r="J209" s="15">
        <f>آبادان!J18</f>
        <v>3000</v>
      </c>
      <c r="K209" s="43">
        <f t="shared" si="65"/>
        <v>30</v>
      </c>
      <c r="L209" s="44">
        <f t="shared" si="66"/>
        <v>60</v>
      </c>
      <c r="M209" s="10" t="str">
        <f>آبادان!M18</f>
        <v>61-80</v>
      </c>
      <c r="N209" s="45">
        <f t="shared" si="67"/>
        <v>70</v>
      </c>
      <c r="O209" s="46">
        <f t="shared" si="68"/>
        <v>140</v>
      </c>
      <c r="P209" s="12" t="str">
        <f>آبادان!P18</f>
        <v>60-70</v>
      </c>
      <c r="Q209" s="47">
        <f t="shared" si="69"/>
        <v>50</v>
      </c>
      <c r="R209" s="48">
        <f t="shared" si="70"/>
        <v>100</v>
      </c>
      <c r="S209" s="13" t="str">
        <f>آبادان!S18</f>
        <v>0-40</v>
      </c>
      <c r="T209" s="49">
        <f t="shared" si="71"/>
        <v>35</v>
      </c>
      <c r="U209" s="50">
        <f t="shared" si="72"/>
        <v>35</v>
      </c>
      <c r="V209" s="18">
        <f>آبادان!V18</f>
        <v>17</v>
      </c>
      <c r="W209" s="51">
        <f t="shared" si="73"/>
        <v>85</v>
      </c>
      <c r="X209" s="52">
        <f t="shared" si="74"/>
        <v>85</v>
      </c>
      <c r="Y209" s="14" t="str">
        <f>آبادان!Y18</f>
        <v>فاقد تذکر</v>
      </c>
      <c r="Z209" s="53">
        <f t="shared" si="75"/>
        <v>0</v>
      </c>
      <c r="AA209" s="54">
        <f t="shared" si="76"/>
        <v>0</v>
      </c>
      <c r="AB209" s="55">
        <v>1000</v>
      </c>
      <c r="AC209" s="125">
        <f>SUM(I209,L209,O209,R209,U209,X209,AA209)-Y1046</f>
        <v>490</v>
      </c>
      <c r="AD209" s="19" t="str">
        <f>آبادان!AD18</f>
        <v>401-450</v>
      </c>
      <c r="AE209" s="148" t="str">
        <f t="shared" si="77"/>
        <v>ج-چهارم</v>
      </c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</row>
    <row r="210" spans="1:47" ht="21.95" customHeight="1">
      <c r="A210" s="16">
        <f t="shared" si="78"/>
        <v>207</v>
      </c>
      <c r="B210" s="165" t="str">
        <f>آبادان!B19</f>
        <v>آبادان</v>
      </c>
      <c r="C210" s="165" t="str">
        <f>آبادان!C19</f>
        <v>فرهنگ کوشا</v>
      </c>
      <c r="D210" s="165" t="str">
        <f>آبادان!D19</f>
        <v>فاطمه بنیادی</v>
      </c>
      <c r="E210" s="165">
        <f>آبادان!E19</f>
        <v>4172163432</v>
      </c>
      <c r="F210" s="165" t="str">
        <f>آبادان!F19</f>
        <v>بهداشت و ایمنی</v>
      </c>
      <c r="G210" s="11" t="str">
        <f>آبادان!G19</f>
        <v>61-80</v>
      </c>
      <c r="H210" s="41">
        <f t="shared" si="63"/>
        <v>70</v>
      </c>
      <c r="I210" s="42">
        <f t="shared" si="64"/>
        <v>140</v>
      </c>
      <c r="J210" s="15">
        <f>آبادان!J19</f>
        <v>2000</v>
      </c>
      <c r="K210" s="43">
        <f t="shared" si="65"/>
        <v>20</v>
      </c>
      <c r="L210" s="44">
        <f t="shared" si="66"/>
        <v>40</v>
      </c>
      <c r="M210" s="10" t="str">
        <f>آبادان!M19</f>
        <v>61-80</v>
      </c>
      <c r="N210" s="45">
        <f t="shared" si="67"/>
        <v>70</v>
      </c>
      <c r="O210" s="46">
        <f t="shared" si="68"/>
        <v>140</v>
      </c>
      <c r="P210" s="12" t="str">
        <f>آبادان!P19</f>
        <v>60-70</v>
      </c>
      <c r="Q210" s="47">
        <f t="shared" si="69"/>
        <v>50</v>
      </c>
      <c r="R210" s="48">
        <f t="shared" si="70"/>
        <v>100</v>
      </c>
      <c r="S210" s="13" t="str">
        <f>آبادان!S19</f>
        <v>0-40</v>
      </c>
      <c r="T210" s="49">
        <f t="shared" si="71"/>
        <v>35</v>
      </c>
      <c r="U210" s="50">
        <f t="shared" si="72"/>
        <v>35</v>
      </c>
      <c r="V210" s="18">
        <f>آبادان!V19</f>
        <v>2</v>
      </c>
      <c r="W210" s="51">
        <f t="shared" si="73"/>
        <v>10</v>
      </c>
      <c r="X210" s="52">
        <f t="shared" si="74"/>
        <v>10</v>
      </c>
      <c r="Y210" s="14" t="str">
        <f>آبادان!Y19</f>
        <v>فاقد تذکر</v>
      </c>
      <c r="Z210" s="53">
        <f t="shared" si="75"/>
        <v>0</v>
      </c>
      <c r="AA210" s="54">
        <f t="shared" si="76"/>
        <v>0</v>
      </c>
      <c r="AB210" s="55">
        <v>1000</v>
      </c>
      <c r="AC210" s="125">
        <f>SUM(I210,L210,O210,R210,U210,X210,AA210)-Y1047</f>
        <v>465</v>
      </c>
      <c r="AD210" s="19" t="str">
        <f>آبادان!AD19</f>
        <v>451-500</v>
      </c>
      <c r="AE210" s="148" t="str">
        <f t="shared" si="77"/>
        <v>ب-چهارم</v>
      </c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</row>
    <row r="211" spans="1:47" ht="21.95" customHeight="1">
      <c r="A211" s="16">
        <f t="shared" si="78"/>
        <v>208</v>
      </c>
      <c r="B211" s="165" t="str">
        <f>آبادان!B20</f>
        <v>آبادان</v>
      </c>
      <c r="C211" s="165" t="str">
        <f>آبادان!C20</f>
        <v>ندا دریس زاده</v>
      </c>
      <c r="D211" s="165" t="str">
        <f>آبادان!D20</f>
        <v>ندا دریس زاده</v>
      </c>
      <c r="E211" s="165">
        <f>آبادان!E20</f>
        <v>1815915897</v>
      </c>
      <c r="F211" s="165" t="str">
        <f>آبادان!F20</f>
        <v>مراقبت زیبایی</v>
      </c>
      <c r="G211" s="11" t="str">
        <f>آبادان!G20</f>
        <v>41-60</v>
      </c>
      <c r="H211" s="41">
        <f t="shared" si="63"/>
        <v>50</v>
      </c>
      <c r="I211" s="42">
        <f t="shared" si="64"/>
        <v>100</v>
      </c>
      <c r="J211" s="15">
        <f>آبادان!J20</f>
        <v>6000</v>
      </c>
      <c r="K211" s="43">
        <f t="shared" si="65"/>
        <v>60</v>
      </c>
      <c r="L211" s="44">
        <f t="shared" si="66"/>
        <v>120</v>
      </c>
      <c r="M211" s="10" t="str">
        <f>آبادان!M20</f>
        <v>61-80</v>
      </c>
      <c r="N211" s="45">
        <f t="shared" si="67"/>
        <v>70</v>
      </c>
      <c r="O211" s="46">
        <f t="shared" si="68"/>
        <v>140</v>
      </c>
      <c r="P211" s="12" t="str">
        <f>آبادان!P20</f>
        <v>60-70</v>
      </c>
      <c r="Q211" s="47">
        <f t="shared" si="69"/>
        <v>50</v>
      </c>
      <c r="R211" s="48">
        <f t="shared" si="70"/>
        <v>100</v>
      </c>
      <c r="S211" s="13" t="str">
        <f>آبادان!S20</f>
        <v>0-40</v>
      </c>
      <c r="T211" s="49">
        <f t="shared" si="71"/>
        <v>35</v>
      </c>
      <c r="U211" s="50">
        <f t="shared" si="72"/>
        <v>35</v>
      </c>
      <c r="V211" s="18">
        <f>آبادان!V20</f>
        <v>2</v>
      </c>
      <c r="W211" s="51">
        <f t="shared" si="73"/>
        <v>10</v>
      </c>
      <c r="X211" s="52">
        <f t="shared" si="74"/>
        <v>10</v>
      </c>
      <c r="Y211" s="14" t="str">
        <f>آبادان!Y20</f>
        <v>فاقد تذکر</v>
      </c>
      <c r="Z211" s="53">
        <f t="shared" si="75"/>
        <v>0</v>
      </c>
      <c r="AA211" s="54">
        <f t="shared" si="76"/>
        <v>0</v>
      </c>
      <c r="AB211" s="55">
        <v>1000</v>
      </c>
      <c r="AC211" s="125">
        <f>SUM(I211,L211,O211,R211,U211,X211,AA211)-Y1048</f>
        <v>505</v>
      </c>
      <c r="AD211" s="19" t="str">
        <f>آبادان!AD20</f>
        <v>501-550</v>
      </c>
      <c r="AE211" s="148" t="str">
        <f t="shared" si="77"/>
        <v>الف-چهارم</v>
      </c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</row>
    <row r="212" spans="1:47" ht="21.95" customHeight="1">
      <c r="A212" s="16">
        <f t="shared" si="78"/>
        <v>209</v>
      </c>
      <c r="B212" s="165" t="str">
        <f>آبادان!B21</f>
        <v>آبادان</v>
      </c>
      <c r="C212" s="165" t="str">
        <f>آبادان!C21</f>
        <v>گل گونه</v>
      </c>
      <c r="D212" s="165" t="str">
        <f>آبادان!D21</f>
        <v>شیرین تقی خین</v>
      </c>
      <c r="E212" s="165">
        <f>آبادان!E21</f>
        <v>1740734483</v>
      </c>
      <c r="F212" s="165" t="str">
        <f>آبادان!F21</f>
        <v>مراقبت و زیبایی</v>
      </c>
      <c r="G212" s="11" t="str">
        <f>آبادان!G21</f>
        <v>0-40</v>
      </c>
      <c r="H212" s="41">
        <f t="shared" si="63"/>
        <v>35</v>
      </c>
      <c r="I212" s="42">
        <f t="shared" si="64"/>
        <v>70</v>
      </c>
      <c r="J212" s="15">
        <f>آبادان!J21</f>
        <v>1000</v>
      </c>
      <c r="K212" s="43">
        <f t="shared" si="65"/>
        <v>10</v>
      </c>
      <c r="L212" s="44">
        <f t="shared" si="66"/>
        <v>20</v>
      </c>
      <c r="M212" s="10" t="str">
        <f>آبادان!M21</f>
        <v>61-80</v>
      </c>
      <c r="N212" s="45">
        <f t="shared" si="67"/>
        <v>70</v>
      </c>
      <c r="O212" s="46">
        <f t="shared" si="68"/>
        <v>140</v>
      </c>
      <c r="P212" s="12" t="str">
        <f>آبادان!P21</f>
        <v>60-70</v>
      </c>
      <c r="Q212" s="47">
        <f t="shared" si="69"/>
        <v>50</v>
      </c>
      <c r="R212" s="48">
        <f t="shared" si="70"/>
        <v>100</v>
      </c>
      <c r="S212" s="13" t="str">
        <f>آبادان!S21</f>
        <v>0-40</v>
      </c>
      <c r="T212" s="49">
        <f t="shared" si="71"/>
        <v>35</v>
      </c>
      <c r="U212" s="50">
        <f t="shared" si="72"/>
        <v>35</v>
      </c>
      <c r="V212" s="18">
        <f>آبادان!V21</f>
        <v>2</v>
      </c>
      <c r="W212" s="51">
        <f t="shared" si="73"/>
        <v>10</v>
      </c>
      <c r="X212" s="52">
        <f t="shared" si="74"/>
        <v>10</v>
      </c>
      <c r="Y212" s="14" t="str">
        <f>آبادان!Y21</f>
        <v>فاقد تذکر</v>
      </c>
      <c r="Z212" s="53">
        <f t="shared" si="75"/>
        <v>0</v>
      </c>
      <c r="AA212" s="54">
        <f t="shared" si="76"/>
        <v>0</v>
      </c>
      <c r="AB212" s="55">
        <v>1000</v>
      </c>
      <c r="AC212" s="125">
        <f>SUM(I212,L212,O212,R212,U212,X212,AA212)-Y1049</f>
        <v>375</v>
      </c>
      <c r="AD212" s="19" t="str">
        <f>آبادان!AD21</f>
        <v>0-400</v>
      </c>
      <c r="AE212" s="148" t="str">
        <f t="shared" si="77"/>
        <v>بدون درجه</v>
      </c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</row>
    <row r="213" spans="1:47" ht="21.95" customHeight="1">
      <c r="A213" s="16">
        <f t="shared" si="78"/>
        <v>210</v>
      </c>
      <c r="B213" s="165" t="str">
        <f>آبادان!B22</f>
        <v>آبادان</v>
      </c>
      <c r="C213" s="165" t="str">
        <f>آبادان!C22</f>
        <v>بانوی فردوس</v>
      </c>
      <c r="D213" s="165" t="str">
        <f>آبادان!D22</f>
        <v>سمیه دادمرز</v>
      </c>
      <c r="E213" s="165">
        <f>آبادان!E22</f>
        <v>1890055786</v>
      </c>
      <c r="F213" s="165" t="str">
        <f>آبادان!F22</f>
        <v>صنایع پوشاک</v>
      </c>
      <c r="G213" s="11" t="str">
        <f>آبادان!G22</f>
        <v>0-40</v>
      </c>
      <c r="H213" s="41">
        <f t="shared" si="63"/>
        <v>35</v>
      </c>
      <c r="I213" s="42">
        <f t="shared" si="64"/>
        <v>70</v>
      </c>
      <c r="J213" s="15">
        <f>آبادان!J22</f>
        <v>5000</v>
      </c>
      <c r="K213" s="43">
        <f t="shared" si="65"/>
        <v>50</v>
      </c>
      <c r="L213" s="44">
        <f t="shared" si="66"/>
        <v>100</v>
      </c>
      <c r="M213" s="10" t="str">
        <f>آبادان!M22</f>
        <v>61-80</v>
      </c>
      <c r="N213" s="45">
        <f t="shared" si="67"/>
        <v>70</v>
      </c>
      <c r="O213" s="46">
        <f t="shared" si="68"/>
        <v>140</v>
      </c>
      <c r="P213" s="12" t="str">
        <f>آبادان!P22</f>
        <v>60-70</v>
      </c>
      <c r="Q213" s="47">
        <f t="shared" si="69"/>
        <v>50</v>
      </c>
      <c r="R213" s="48">
        <f t="shared" si="70"/>
        <v>100</v>
      </c>
      <c r="S213" s="13" t="str">
        <f>آبادان!S22</f>
        <v>0-40</v>
      </c>
      <c r="T213" s="49">
        <f t="shared" si="71"/>
        <v>35</v>
      </c>
      <c r="U213" s="50">
        <f t="shared" si="72"/>
        <v>35</v>
      </c>
      <c r="V213" s="18">
        <f>آبادان!V22</f>
        <v>2</v>
      </c>
      <c r="W213" s="51">
        <f t="shared" si="73"/>
        <v>10</v>
      </c>
      <c r="X213" s="52">
        <f t="shared" si="74"/>
        <v>10</v>
      </c>
      <c r="Y213" s="14" t="str">
        <f>آبادان!Y22</f>
        <v>فاقد تذکر</v>
      </c>
      <c r="Z213" s="53">
        <f t="shared" si="75"/>
        <v>0</v>
      </c>
      <c r="AA213" s="54">
        <f t="shared" si="76"/>
        <v>0</v>
      </c>
      <c r="AB213" s="55">
        <v>1000</v>
      </c>
      <c r="AC213" s="125">
        <f>SUM(I213,L213,O213,R213,U213,X213,AA213)-Y1050</f>
        <v>455</v>
      </c>
      <c r="AD213" s="19" t="str">
        <f>آبادان!AD22</f>
        <v>401-450</v>
      </c>
      <c r="AE213" s="148" t="str">
        <f t="shared" si="77"/>
        <v>ج-چهارم</v>
      </c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</row>
    <row r="214" spans="1:47" ht="21.95" customHeight="1">
      <c r="A214" s="16">
        <f t="shared" si="78"/>
        <v>211</v>
      </c>
      <c r="B214" s="165" t="str">
        <f>آبادان!B23</f>
        <v>آبادان</v>
      </c>
      <c r="C214" s="165" t="str">
        <f>آبادان!C23</f>
        <v>شف لند</v>
      </c>
      <c r="D214" s="165" t="str">
        <f>آبادان!D23</f>
        <v>الهام ملک نیا</v>
      </c>
      <c r="E214" s="165">
        <f>آبادان!E23</f>
        <v>1820119564</v>
      </c>
      <c r="F214" s="165" t="str">
        <f>آبادان!F23</f>
        <v>خدمات تغذیه</v>
      </c>
      <c r="G214" s="11" t="str">
        <f>آبادان!G23</f>
        <v>0-40</v>
      </c>
      <c r="H214" s="41">
        <f t="shared" si="63"/>
        <v>35</v>
      </c>
      <c r="I214" s="42">
        <f t="shared" si="64"/>
        <v>70</v>
      </c>
      <c r="J214" s="15">
        <f>آبادان!J23</f>
        <v>1000</v>
      </c>
      <c r="K214" s="43">
        <f t="shared" si="65"/>
        <v>10</v>
      </c>
      <c r="L214" s="44">
        <f t="shared" si="66"/>
        <v>20</v>
      </c>
      <c r="M214" s="10" t="str">
        <f>آبادان!M23</f>
        <v>61-80</v>
      </c>
      <c r="N214" s="45">
        <f t="shared" si="67"/>
        <v>70</v>
      </c>
      <c r="O214" s="46">
        <f t="shared" si="68"/>
        <v>140</v>
      </c>
      <c r="P214" s="12" t="str">
        <f>آبادان!P23</f>
        <v>60-70</v>
      </c>
      <c r="Q214" s="47">
        <f t="shared" si="69"/>
        <v>50</v>
      </c>
      <c r="R214" s="48">
        <f t="shared" si="70"/>
        <v>100</v>
      </c>
      <c r="S214" s="13" t="str">
        <f>آبادان!S23</f>
        <v>0-40</v>
      </c>
      <c r="T214" s="49">
        <f t="shared" si="71"/>
        <v>35</v>
      </c>
      <c r="U214" s="50">
        <f t="shared" si="72"/>
        <v>35</v>
      </c>
      <c r="V214" s="18">
        <f>آبادان!V23</f>
        <v>3</v>
      </c>
      <c r="W214" s="51">
        <f t="shared" si="73"/>
        <v>15</v>
      </c>
      <c r="X214" s="52">
        <f t="shared" si="74"/>
        <v>15</v>
      </c>
      <c r="Y214" s="14" t="str">
        <f>آبادان!Y23</f>
        <v>فاقد تذکر</v>
      </c>
      <c r="Z214" s="53">
        <f t="shared" si="75"/>
        <v>0</v>
      </c>
      <c r="AA214" s="54">
        <f t="shared" si="76"/>
        <v>0</v>
      </c>
      <c r="AB214" s="55">
        <v>1000</v>
      </c>
      <c r="AC214" s="125">
        <f>SUM(I214,L214,O214,R214,U214,X214,AA214)-Y1051</f>
        <v>380</v>
      </c>
      <c r="AD214" s="19" t="str">
        <f>آبادان!AD23</f>
        <v>0-400</v>
      </c>
      <c r="AE214" s="148" t="str">
        <f t="shared" si="77"/>
        <v>بدون درجه</v>
      </c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</row>
    <row r="215" spans="1:47" ht="21.95" customHeight="1">
      <c r="A215" s="16">
        <f t="shared" si="78"/>
        <v>212</v>
      </c>
      <c r="B215" s="165" t="str">
        <f>آبادان!B24</f>
        <v>آبادان</v>
      </c>
      <c r="C215" s="165" t="str">
        <f>آبادان!C24</f>
        <v>میرا</v>
      </c>
      <c r="D215" s="165" t="str">
        <f>آبادان!D24</f>
        <v>فاطمه شوری</v>
      </c>
      <c r="E215" s="165">
        <f>آبادان!E24</f>
        <v>1583123016</v>
      </c>
      <c r="F215" s="165" t="str">
        <f>آبادان!F24</f>
        <v>مراقبت زیبایی</v>
      </c>
      <c r="G215" s="11" t="str">
        <f>آبادان!G24</f>
        <v>0-40</v>
      </c>
      <c r="H215" s="41">
        <f t="shared" si="63"/>
        <v>35</v>
      </c>
      <c r="I215" s="42">
        <f t="shared" si="64"/>
        <v>70</v>
      </c>
      <c r="J215" s="15">
        <f>آبادان!J24</f>
        <v>6000</v>
      </c>
      <c r="K215" s="43">
        <f t="shared" si="65"/>
        <v>60</v>
      </c>
      <c r="L215" s="44">
        <f t="shared" si="66"/>
        <v>120</v>
      </c>
      <c r="M215" s="10" t="str">
        <f>آبادان!M24</f>
        <v>81-100</v>
      </c>
      <c r="N215" s="45">
        <f t="shared" si="67"/>
        <v>100</v>
      </c>
      <c r="O215" s="46">
        <f t="shared" si="68"/>
        <v>200</v>
      </c>
      <c r="P215" s="12" t="str">
        <f>آبادان!P24</f>
        <v>71-90</v>
      </c>
      <c r="Q215" s="47">
        <f t="shared" si="69"/>
        <v>70</v>
      </c>
      <c r="R215" s="48">
        <f t="shared" si="70"/>
        <v>140</v>
      </c>
      <c r="S215" s="13" t="str">
        <f>آبادان!S24</f>
        <v>0-40</v>
      </c>
      <c r="T215" s="49">
        <f t="shared" si="71"/>
        <v>35</v>
      </c>
      <c r="U215" s="50">
        <f t="shared" si="72"/>
        <v>35</v>
      </c>
      <c r="V215" s="18">
        <f>آبادان!V24</f>
        <v>2</v>
      </c>
      <c r="W215" s="51">
        <f t="shared" si="73"/>
        <v>10</v>
      </c>
      <c r="X215" s="52">
        <f t="shared" si="74"/>
        <v>10</v>
      </c>
      <c r="Y215" s="14" t="str">
        <f>آبادان!Y24</f>
        <v>فاقد تذکر</v>
      </c>
      <c r="Z215" s="53">
        <f t="shared" si="75"/>
        <v>0</v>
      </c>
      <c r="AA215" s="54">
        <f t="shared" si="76"/>
        <v>0</v>
      </c>
      <c r="AB215" s="55">
        <v>1000</v>
      </c>
      <c r="AC215" s="125">
        <f>SUM(I215,L215,O215,R215,U215,X215,AA215)-Y1052</f>
        <v>575</v>
      </c>
      <c r="AD215" s="19" t="str">
        <f>آبادان!AD24</f>
        <v>551-600</v>
      </c>
      <c r="AE215" s="148" t="str">
        <f t="shared" si="77"/>
        <v>ج-سوم</v>
      </c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</row>
    <row r="216" spans="1:47" ht="21.95" customHeight="1">
      <c r="A216" s="16">
        <f t="shared" si="78"/>
        <v>213</v>
      </c>
      <c r="B216" s="165" t="str">
        <f>آبادان!B25</f>
        <v>آبادان</v>
      </c>
      <c r="C216" s="165" t="str">
        <f>آبادان!C25</f>
        <v>صورتی</v>
      </c>
      <c r="D216" s="165" t="str">
        <f>آبادان!D25</f>
        <v>فاطمه سعدونی</v>
      </c>
      <c r="E216" s="165">
        <f>آبادان!E25</f>
        <v>1951034384</v>
      </c>
      <c r="F216" s="165" t="str">
        <f>آبادان!F25</f>
        <v>مراقبت زیبایی</v>
      </c>
      <c r="G216" s="11" t="str">
        <f>آبادان!G25</f>
        <v>0-40</v>
      </c>
      <c r="H216" s="41">
        <f t="shared" si="63"/>
        <v>35</v>
      </c>
      <c r="I216" s="42">
        <f t="shared" si="64"/>
        <v>70</v>
      </c>
      <c r="J216" s="15">
        <f>آبادان!J25</f>
        <v>2000</v>
      </c>
      <c r="K216" s="43">
        <f t="shared" si="65"/>
        <v>20</v>
      </c>
      <c r="L216" s="44">
        <f t="shared" si="66"/>
        <v>40</v>
      </c>
      <c r="M216" s="10" t="str">
        <f>آبادان!M25</f>
        <v>61-80</v>
      </c>
      <c r="N216" s="45">
        <f t="shared" si="67"/>
        <v>70</v>
      </c>
      <c r="O216" s="46">
        <f t="shared" si="68"/>
        <v>140</v>
      </c>
      <c r="P216" s="12" t="str">
        <f>آبادان!P25</f>
        <v>60-70</v>
      </c>
      <c r="Q216" s="47">
        <f t="shared" si="69"/>
        <v>50</v>
      </c>
      <c r="R216" s="48">
        <f t="shared" si="70"/>
        <v>100</v>
      </c>
      <c r="S216" s="13" t="str">
        <f>آبادان!S25</f>
        <v>0-40</v>
      </c>
      <c r="T216" s="49">
        <f t="shared" si="71"/>
        <v>35</v>
      </c>
      <c r="U216" s="50">
        <f t="shared" si="72"/>
        <v>35</v>
      </c>
      <c r="V216" s="18">
        <f>آبادان!V25</f>
        <v>2</v>
      </c>
      <c r="W216" s="51">
        <f t="shared" si="73"/>
        <v>10</v>
      </c>
      <c r="X216" s="52">
        <f t="shared" si="74"/>
        <v>10</v>
      </c>
      <c r="Y216" s="14" t="str">
        <f>آبادان!Y25</f>
        <v>فاقد تذکر</v>
      </c>
      <c r="Z216" s="53">
        <f t="shared" si="75"/>
        <v>0</v>
      </c>
      <c r="AA216" s="54">
        <f t="shared" si="76"/>
        <v>0</v>
      </c>
      <c r="AB216" s="55">
        <v>1000</v>
      </c>
      <c r="AC216" s="125">
        <f>SUM(I216,L216,O216,R216,U216,X216,AA216)-Y1053</f>
        <v>395</v>
      </c>
      <c r="AD216" s="19" t="str">
        <f>آبادان!AD25</f>
        <v>0-400</v>
      </c>
      <c r="AE216" s="148" t="str">
        <f t="shared" si="77"/>
        <v>بدون درجه</v>
      </c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</row>
    <row r="217" spans="1:47" ht="21.95" customHeight="1">
      <c r="A217" s="16">
        <f t="shared" si="78"/>
        <v>214</v>
      </c>
      <c r="B217" s="165" t="str">
        <f>آبادان!B26</f>
        <v>آبادان</v>
      </c>
      <c r="C217" s="165" t="str">
        <f>آبادان!C26</f>
        <v xml:space="preserve">دانش تاو آرمین </v>
      </c>
      <c r="D217" s="165" t="str">
        <f>آبادان!D26</f>
        <v>آرمین گلاب</v>
      </c>
      <c r="E217" s="165">
        <f>آبادان!E26</f>
        <v>1810229227</v>
      </c>
      <c r="F217" s="165" t="str">
        <f>آبادان!F26</f>
        <v>خدمات آموزشی</v>
      </c>
      <c r="G217" s="11" t="str">
        <f>آبادان!G26</f>
        <v>0-40</v>
      </c>
      <c r="H217" s="41">
        <f t="shared" si="63"/>
        <v>35</v>
      </c>
      <c r="I217" s="42">
        <f t="shared" si="64"/>
        <v>70</v>
      </c>
      <c r="J217" s="15">
        <f>آبادان!J26</f>
        <v>2000</v>
      </c>
      <c r="K217" s="43">
        <f t="shared" si="65"/>
        <v>20</v>
      </c>
      <c r="L217" s="44">
        <f t="shared" si="66"/>
        <v>40</v>
      </c>
      <c r="M217" s="10" t="str">
        <f>آبادان!M26</f>
        <v>81-100</v>
      </c>
      <c r="N217" s="45">
        <f t="shared" si="67"/>
        <v>100</v>
      </c>
      <c r="O217" s="46">
        <f t="shared" si="68"/>
        <v>200</v>
      </c>
      <c r="P217" s="12" t="str">
        <f>آبادان!P26</f>
        <v>60-70</v>
      </c>
      <c r="Q217" s="47">
        <f t="shared" si="69"/>
        <v>50</v>
      </c>
      <c r="R217" s="48">
        <f t="shared" si="70"/>
        <v>100</v>
      </c>
      <c r="S217" s="13" t="str">
        <f>آبادان!S26</f>
        <v>0-40</v>
      </c>
      <c r="T217" s="49">
        <f t="shared" si="71"/>
        <v>35</v>
      </c>
      <c r="U217" s="50">
        <f t="shared" si="72"/>
        <v>35</v>
      </c>
      <c r="V217" s="18">
        <f>آبادان!V26</f>
        <v>2</v>
      </c>
      <c r="W217" s="51">
        <f t="shared" si="73"/>
        <v>10</v>
      </c>
      <c r="X217" s="52">
        <f t="shared" si="74"/>
        <v>10</v>
      </c>
      <c r="Y217" s="14" t="str">
        <f>آبادان!Y26</f>
        <v>فاقد تذکر</v>
      </c>
      <c r="Z217" s="53">
        <f t="shared" si="75"/>
        <v>0</v>
      </c>
      <c r="AA217" s="54">
        <f t="shared" si="76"/>
        <v>0</v>
      </c>
      <c r="AB217" s="55">
        <v>1000</v>
      </c>
      <c r="AC217" s="125">
        <f>SUM(I217,L217,O217,R217,U217,X217,AA217)-Y1054</f>
        <v>455</v>
      </c>
      <c r="AD217" s="19" t="str">
        <f>آبادان!AD26</f>
        <v>451-500</v>
      </c>
      <c r="AE217" s="148" t="str">
        <f t="shared" si="77"/>
        <v>ب-چهارم</v>
      </c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</row>
    <row r="218" spans="1:47" ht="21.95" customHeight="1">
      <c r="A218" s="16">
        <f t="shared" si="78"/>
        <v>215</v>
      </c>
      <c r="B218" s="165" t="str">
        <f>آبادان!B27</f>
        <v>آبادان</v>
      </c>
      <c r="C218" s="165" t="str">
        <f>آبادان!C27</f>
        <v>آوا</v>
      </c>
      <c r="D218" s="165" t="str">
        <f>آبادان!D27</f>
        <v>الهام موسوی</v>
      </c>
      <c r="E218" s="165">
        <f>آبادان!E27</f>
        <v>1811734121</v>
      </c>
      <c r="F218" s="165" t="str">
        <f>آبادان!F27</f>
        <v>مراقبت زیبایی</v>
      </c>
      <c r="G218" s="11" t="str">
        <f>آبادان!G27</f>
        <v>81-100</v>
      </c>
      <c r="H218" s="41">
        <f t="shared" si="63"/>
        <v>100</v>
      </c>
      <c r="I218" s="42">
        <f t="shared" si="64"/>
        <v>200</v>
      </c>
      <c r="J218" s="15">
        <f>آبادان!J27</f>
        <v>10000</v>
      </c>
      <c r="K218" s="43">
        <f t="shared" si="65"/>
        <v>100</v>
      </c>
      <c r="L218" s="44">
        <f t="shared" si="66"/>
        <v>200</v>
      </c>
      <c r="M218" s="10" t="str">
        <f>آبادان!M27</f>
        <v>81-100</v>
      </c>
      <c r="N218" s="45">
        <f t="shared" si="67"/>
        <v>100</v>
      </c>
      <c r="O218" s="46">
        <f t="shared" si="68"/>
        <v>200</v>
      </c>
      <c r="P218" s="12" t="str">
        <f>آبادان!P27</f>
        <v>71-90</v>
      </c>
      <c r="Q218" s="47">
        <f t="shared" si="69"/>
        <v>70</v>
      </c>
      <c r="R218" s="48">
        <f t="shared" si="70"/>
        <v>140</v>
      </c>
      <c r="S218" s="13" t="str">
        <f>آبادان!S27</f>
        <v>0-40</v>
      </c>
      <c r="T218" s="49">
        <f t="shared" si="71"/>
        <v>35</v>
      </c>
      <c r="U218" s="50">
        <f t="shared" si="72"/>
        <v>35</v>
      </c>
      <c r="V218" s="18">
        <f>آبادان!V27</f>
        <v>20</v>
      </c>
      <c r="W218" s="51">
        <f t="shared" si="73"/>
        <v>100</v>
      </c>
      <c r="X218" s="52">
        <f t="shared" si="74"/>
        <v>100</v>
      </c>
      <c r="Y218" s="14" t="str">
        <f>آبادان!Y27</f>
        <v>فاقد تذکر</v>
      </c>
      <c r="Z218" s="53">
        <f t="shared" si="75"/>
        <v>0</v>
      </c>
      <c r="AA218" s="54">
        <f t="shared" si="76"/>
        <v>0</v>
      </c>
      <c r="AB218" s="55">
        <v>1000</v>
      </c>
      <c r="AC218" s="125">
        <f>SUM(I218,L218,O218,R218,U218,X218,AA218)-Y1055</f>
        <v>875</v>
      </c>
      <c r="AD218" s="19" t="str">
        <f>آبادان!AD27</f>
        <v>851-900</v>
      </c>
      <c r="AE218" s="148" t="str">
        <f t="shared" si="77"/>
        <v>ج-یک</v>
      </c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</row>
    <row r="219" spans="1:47" ht="21.95" customHeight="1">
      <c r="A219" s="16">
        <f t="shared" si="78"/>
        <v>216</v>
      </c>
      <c r="B219" s="165" t="str">
        <f>آبادان!B28</f>
        <v>آبادان</v>
      </c>
      <c r="C219" s="165" t="str">
        <f>آبادان!C28</f>
        <v>اروند رایانه</v>
      </c>
      <c r="D219" s="165" t="str">
        <f>آبادان!D28</f>
        <v>جمال دریس</v>
      </c>
      <c r="E219" s="165">
        <f>آبادان!E28</f>
        <v>1818469103</v>
      </c>
      <c r="F219" s="165" t="str">
        <f>آبادان!F28</f>
        <v>فناوری اطلاعات</v>
      </c>
      <c r="G219" s="11" t="str">
        <f>آبادان!G28</f>
        <v>81-100</v>
      </c>
      <c r="H219" s="41">
        <f t="shared" si="63"/>
        <v>100</v>
      </c>
      <c r="I219" s="42">
        <f t="shared" si="64"/>
        <v>200</v>
      </c>
      <c r="J219" s="15">
        <f>آبادان!J28</f>
        <v>10000</v>
      </c>
      <c r="K219" s="43">
        <f t="shared" si="65"/>
        <v>100</v>
      </c>
      <c r="L219" s="44">
        <f t="shared" si="66"/>
        <v>200</v>
      </c>
      <c r="M219" s="10" t="str">
        <f>آبادان!M28</f>
        <v>61-80</v>
      </c>
      <c r="N219" s="45">
        <f t="shared" si="67"/>
        <v>70</v>
      </c>
      <c r="O219" s="46">
        <f t="shared" si="68"/>
        <v>140</v>
      </c>
      <c r="P219" s="12" t="str">
        <f>آبادان!P28</f>
        <v>91-100</v>
      </c>
      <c r="Q219" s="47">
        <f t="shared" si="69"/>
        <v>100</v>
      </c>
      <c r="R219" s="48">
        <f t="shared" si="70"/>
        <v>200</v>
      </c>
      <c r="S219" s="13" t="str">
        <f>آبادان!S28</f>
        <v>0-40</v>
      </c>
      <c r="T219" s="49">
        <f t="shared" si="71"/>
        <v>35</v>
      </c>
      <c r="U219" s="50">
        <f t="shared" si="72"/>
        <v>35</v>
      </c>
      <c r="V219" s="18">
        <f>آبادان!V28</f>
        <v>20</v>
      </c>
      <c r="W219" s="51">
        <f t="shared" si="73"/>
        <v>100</v>
      </c>
      <c r="X219" s="52">
        <f t="shared" si="74"/>
        <v>100</v>
      </c>
      <c r="Y219" s="14" t="str">
        <f>آبادان!Y28</f>
        <v>فاقد تذکر</v>
      </c>
      <c r="Z219" s="53">
        <f t="shared" si="75"/>
        <v>0</v>
      </c>
      <c r="AA219" s="54">
        <f t="shared" si="76"/>
        <v>0</v>
      </c>
      <c r="AB219" s="55">
        <v>1000</v>
      </c>
      <c r="AC219" s="125">
        <f>SUM(I219,L219,O219,R219,U219,X219,AA219)-Y1056</f>
        <v>875</v>
      </c>
      <c r="AD219" s="19" t="str">
        <f>آبادان!AD28</f>
        <v>851-900</v>
      </c>
      <c r="AE219" s="148" t="str">
        <f t="shared" si="77"/>
        <v>ج-یک</v>
      </c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</row>
    <row r="220" spans="1:47" ht="21.95" customHeight="1">
      <c r="A220" s="16">
        <f t="shared" si="78"/>
        <v>217</v>
      </c>
      <c r="B220" s="165" t="str">
        <f>آبادان!B29</f>
        <v>آبادان</v>
      </c>
      <c r="C220" s="165" t="str">
        <f>آبادان!C29</f>
        <v>ترمه پوشان مبین</v>
      </c>
      <c r="D220" s="165" t="str">
        <f>آبادان!D29</f>
        <v>نسرین پریشانی</v>
      </c>
      <c r="E220" s="165">
        <f>آبادان!E29</f>
        <v>1818834561</v>
      </c>
      <c r="F220" s="165" t="str">
        <f>آبادان!F29</f>
        <v>صنایع پوشاک</v>
      </c>
      <c r="G220" s="11" t="str">
        <f>آبادان!G29</f>
        <v>0-40</v>
      </c>
      <c r="H220" s="41">
        <f t="shared" si="63"/>
        <v>35</v>
      </c>
      <c r="I220" s="42">
        <f t="shared" si="64"/>
        <v>70</v>
      </c>
      <c r="J220" s="15">
        <f>آبادان!J29</f>
        <v>10000</v>
      </c>
      <c r="K220" s="43">
        <f t="shared" si="65"/>
        <v>100</v>
      </c>
      <c r="L220" s="44">
        <f t="shared" si="66"/>
        <v>200</v>
      </c>
      <c r="M220" s="10" t="str">
        <f>آبادان!M29</f>
        <v>61-80</v>
      </c>
      <c r="N220" s="45">
        <f t="shared" si="67"/>
        <v>70</v>
      </c>
      <c r="O220" s="46">
        <f t="shared" si="68"/>
        <v>140</v>
      </c>
      <c r="P220" s="12" t="str">
        <f>آبادان!P29</f>
        <v>71-90</v>
      </c>
      <c r="Q220" s="47">
        <f t="shared" si="69"/>
        <v>70</v>
      </c>
      <c r="R220" s="48">
        <f t="shared" si="70"/>
        <v>140</v>
      </c>
      <c r="S220" s="13" t="str">
        <f>آبادان!S29</f>
        <v>0-40</v>
      </c>
      <c r="T220" s="49">
        <f t="shared" si="71"/>
        <v>35</v>
      </c>
      <c r="U220" s="50">
        <f t="shared" si="72"/>
        <v>35</v>
      </c>
      <c r="V220" s="18">
        <f>آبادان!V29</f>
        <v>20</v>
      </c>
      <c r="W220" s="51">
        <f t="shared" si="73"/>
        <v>100</v>
      </c>
      <c r="X220" s="52">
        <f t="shared" si="74"/>
        <v>100</v>
      </c>
      <c r="Y220" s="14" t="str">
        <f>آبادان!Y29</f>
        <v>فاقد تذکر</v>
      </c>
      <c r="Z220" s="53">
        <f t="shared" si="75"/>
        <v>0</v>
      </c>
      <c r="AA220" s="54">
        <f t="shared" si="76"/>
        <v>0</v>
      </c>
      <c r="AB220" s="55">
        <v>1000</v>
      </c>
      <c r="AC220" s="125">
        <f>SUM(I220,L220,O220,R220,U220,X220,AA220)-Y1057</f>
        <v>685</v>
      </c>
      <c r="AD220" s="19" t="str">
        <f>آبادان!AD29</f>
        <v>651-700</v>
      </c>
      <c r="AE220" s="148" t="str">
        <f t="shared" si="77"/>
        <v>الف-سوم</v>
      </c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</row>
    <row r="221" spans="1:47" ht="21.95" customHeight="1">
      <c r="A221" s="16">
        <f t="shared" si="78"/>
        <v>218</v>
      </c>
      <c r="B221" s="165" t="str">
        <f>آبادان!B30</f>
        <v>آبادان</v>
      </c>
      <c r="C221" s="165" t="str">
        <f>آبادان!C30</f>
        <v>خورشید</v>
      </c>
      <c r="D221" s="165" t="str">
        <f>آبادان!D30</f>
        <v>سودابه حاتمی</v>
      </c>
      <c r="E221" s="165">
        <f>آبادان!E30</f>
        <v>1930662890</v>
      </c>
      <c r="F221" s="165" t="str">
        <f>آبادان!F30</f>
        <v>صنایع پوشاک</v>
      </c>
      <c r="G221" s="11" t="str">
        <f>آبادان!G30</f>
        <v>0-40</v>
      </c>
      <c r="H221" s="41">
        <f t="shared" si="63"/>
        <v>35</v>
      </c>
      <c r="I221" s="42">
        <f t="shared" si="64"/>
        <v>70</v>
      </c>
      <c r="J221" s="15">
        <f>آبادان!J30</f>
        <v>4000</v>
      </c>
      <c r="K221" s="43">
        <f t="shared" si="65"/>
        <v>40</v>
      </c>
      <c r="L221" s="44">
        <f t="shared" si="66"/>
        <v>80</v>
      </c>
      <c r="M221" s="10">
        <f>آبادان!M30</f>
        <v>0</v>
      </c>
      <c r="N221" s="45">
        <f t="shared" si="67"/>
        <v>0</v>
      </c>
      <c r="O221" s="46">
        <f t="shared" si="68"/>
        <v>0</v>
      </c>
      <c r="P221" s="12">
        <f>آبادان!P30</f>
        <v>0</v>
      </c>
      <c r="Q221" s="47">
        <f t="shared" si="69"/>
        <v>0</v>
      </c>
      <c r="R221" s="48">
        <f t="shared" si="70"/>
        <v>0</v>
      </c>
      <c r="S221" s="13" t="str">
        <f>آبادان!S30</f>
        <v>0-40</v>
      </c>
      <c r="T221" s="49">
        <f t="shared" si="71"/>
        <v>35</v>
      </c>
      <c r="U221" s="50">
        <f t="shared" si="72"/>
        <v>35</v>
      </c>
      <c r="V221" s="18">
        <f>آبادان!V30</f>
        <v>20</v>
      </c>
      <c r="W221" s="51">
        <f t="shared" si="73"/>
        <v>100</v>
      </c>
      <c r="X221" s="52">
        <f t="shared" si="74"/>
        <v>100</v>
      </c>
      <c r="Y221" s="14" t="str">
        <f>آبادان!Y30</f>
        <v>فاقد تذکر</v>
      </c>
      <c r="Z221" s="53">
        <f t="shared" si="75"/>
        <v>0</v>
      </c>
      <c r="AA221" s="54">
        <f t="shared" si="76"/>
        <v>0</v>
      </c>
      <c r="AB221" s="55">
        <v>1000</v>
      </c>
      <c r="AC221" s="125">
        <f>SUM(I221,L221,O221,R221,U221,X221,AA221)-Y1058</f>
        <v>285</v>
      </c>
      <c r="AD221" s="19" t="str">
        <f>آبادان!AD30</f>
        <v>0-400</v>
      </c>
      <c r="AE221" s="148" t="str">
        <f t="shared" si="77"/>
        <v>بدون درجه</v>
      </c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</row>
    <row r="222" spans="1:47" ht="21.95" customHeight="1">
      <c r="A222" s="16">
        <f t="shared" si="78"/>
        <v>219</v>
      </c>
      <c r="B222" s="165" t="str">
        <f>آبادان!B31</f>
        <v>آبادان</v>
      </c>
      <c r="C222" s="165" t="str">
        <f>آبادان!C31</f>
        <v>کد مرکزی</v>
      </c>
      <c r="D222" s="165" t="str">
        <f>آبادان!D31</f>
        <v>مژگان مدحج</v>
      </c>
      <c r="E222" s="165">
        <f>آبادان!E31</f>
        <v>1819625567</v>
      </c>
      <c r="F222" s="165" t="str">
        <f>آبادان!F31</f>
        <v>امورمالی وبازرگانی</v>
      </c>
      <c r="G222" s="11" t="str">
        <f>آبادان!G31</f>
        <v>0-40</v>
      </c>
      <c r="H222" s="41">
        <f t="shared" si="63"/>
        <v>35</v>
      </c>
      <c r="I222" s="42">
        <f t="shared" si="64"/>
        <v>70</v>
      </c>
      <c r="J222" s="15">
        <f>آبادان!J31</f>
        <v>3000</v>
      </c>
      <c r="K222" s="43">
        <f t="shared" si="65"/>
        <v>30</v>
      </c>
      <c r="L222" s="44">
        <f t="shared" si="66"/>
        <v>60</v>
      </c>
      <c r="M222" s="10" t="str">
        <f>آبادان!M31</f>
        <v>61-80</v>
      </c>
      <c r="N222" s="45">
        <f t="shared" si="67"/>
        <v>70</v>
      </c>
      <c r="O222" s="46">
        <f t="shared" si="68"/>
        <v>140</v>
      </c>
      <c r="P222" s="12" t="str">
        <f>آبادان!P31</f>
        <v>71-90</v>
      </c>
      <c r="Q222" s="47">
        <f t="shared" si="69"/>
        <v>70</v>
      </c>
      <c r="R222" s="48">
        <f t="shared" si="70"/>
        <v>140</v>
      </c>
      <c r="S222" s="13" t="str">
        <f>آبادان!S31</f>
        <v>0-40</v>
      </c>
      <c r="T222" s="49">
        <f t="shared" si="71"/>
        <v>35</v>
      </c>
      <c r="U222" s="50">
        <f t="shared" si="72"/>
        <v>35</v>
      </c>
      <c r="V222" s="18">
        <f>آبادان!V31</f>
        <v>17</v>
      </c>
      <c r="W222" s="51">
        <f t="shared" si="73"/>
        <v>85</v>
      </c>
      <c r="X222" s="52">
        <f t="shared" si="74"/>
        <v>85</v>
      </c>
      <c r="Y222" s="14" t="str">
        <f>آبادان!Y31</f>
        <v>فاقد تذکر</v>
      </c>
      <c r="Z222" s="53">
        <f t="shared" si="75"/>
        <v>0</v>
      </c>
      <c r="AA222" s="54">
        <f t="shared" si="76"/>
        <v>0</v>
      </c>
      <c r="AB222" s="55">
        <v>1000</v>
      </c>
      <c r="AC222" s="125">
        <f>SUM(I222,L222,O222,R222,U222,X222,AA222)-Y1059</f>
        <v>530</v>
      </c>
      <c r="AD222" s="19" t="str">
        <f>آبادان!AD31</f>
        <v>501-550</v>
      </c>
      <c r="AE222" s="148" t="str">
        <f t="shared" si="77"/>
        <v>الف-چهارم</v>
      </c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</row>
    <row r="223" spans="1:47" ht="21.95" customHeight="1">
      <c r="A223" s="16">
        <f t="shared" si="78"/>
        <v>220</v>
      </c>
      <c r="B223" s="165" t="str">
        <f>آبادان!B32</f>
        <v>آبادان</v>
      </c>
      <c r="C223" s="165" t="str">
        <f>آبادان!C32</f>
        <v>زردوز</v>
      </c>
      <c r="D223" s="165" t="str">
        <f>آبادان!D32</f>
        <v>آذردخت کیشان</v>
      </c>
      <c r="E223" s="165">
        <f>آبادان!E32</f>
        <v>1817457411</v>
      </c>
      <c r="F223" s="165" t="str">
        <f>آبادان!F32</f>
        <v>صنایع پوشاک</v>
      </c>
      <c r="G223" s="11" t="str">
        <f>آبادان!G32</f>
        <v>0-40</v>
      </c>
      <c r="H223" s="41">
        <f t="shared" si="63"/>
        <v>35</v>
      </c>
      <c r="I223" s="42">
        <f t="shared" si="64"/>
        <v>70</v>
      </c>
      <c r="J223" s="15">
        <f>آبادان!J32</f>
        <v>7000</v>
      </c>
      <c r="K223" s="43">
        <f t="shared" si="65"/>
        <v>70</v>
      </c>
      <c r="L223" s="44">
        <f t="shared" si="66"/>
        <v>140</v>
      </c>
      <c r="M223" s="10" t="str">
        <f>آبادان!M32</f>
        <v>61-80</v>
      </c>
      <c r="N223" s="45">
        <f t="shared" si="67"/>
        <v>70</v>
      </c>
      <c r="O223" s="46">
        <f t="shared" si="68"/>
        <v>140</v>
      </c>
      <c r="P223" s="12" t="str">
        <f>آبادان!P32</f>
        <v>60-70</v>
      </c>
      <c r="Q223" s="47">
        <f t="shared" si="69"/>
        <v>50</v>
      </c>
      <c r="R223" s="48">
        <f t="shared" si="70"/>
        <v>100</v>
      </c>
      <c r="S223" s="13" t="str">
        <f>آبادان!S32</f>
        <v>0-40</v>
      </c>
      <c r="T223" s="49">
        <f t="shared" si="71"/>
        <v>35</v>
      </c>
      <c r="U223" s="50">
        <f t="shared" si="72"/>
        <v>35</v>
      </c>
      <c r="V223" s="18">
        <f>آبادان!V32</f>
        <v>20</v>
      </c>
      <c r="W223" s="51">
        <f t="shared" si="73"/>
        <v>100</v>
      </c>
      <c r="X223" s="52">
        <f t="shared" si="74"/>
        <v>100</v>
      </c>
      <c r="Y223" s="14" t="str">
        <f>آبادان!Y32</f>
        <v>فاقد تذکر</v>
      </c>
      <c r="Z223" s="53">
        <f t="shared" si="75"/>
        <v>0</v>
      </c>
      <c r="AA223" s="54">
        <f t="shared" si="76"/>
        <v>0</v>
      </c>
      <c r="AB223" s="55">
        <v>1000</v>
      </c>
      <c r="AC223" s="125">
        <f>SUM(I223,L223,O223,R223,U223,X223,AA223)-Y1060</f>
        <v>585</v>
      </c>
      <c r="AD223" s="19" t="str">
        <f>آبادان!AD32</f>
        <v>551-600</v>
      </c>
      <c r="AE223" s="148" t="str">
        <f t="shared" si="77"/>
        <v>ج-سوم</v>
      </c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</row>
    <row r="224" spans="1:47" ht="21.95" customHeight="1">
      <c r="A224" s="16">
        <f t="shared" si="78"/>
        <v>221</v>
      </c>
      <c r="B224" s="165" t="str">
        <f>آبادان!B33</f>
        <v>آبادان</v>
      </c>
      <c r="C224" s="165" t="str">
        <f>آبادان!C33</f>
        <v>سایه</v>
      </c>
      <c r="D224" s="165" t="str">
        <f>آبادان!D33</f>
        <v>کبری حمودی</v>
      </c>
      <c r="E224" s="165">
        <f>آبادان!E33</f>
        <v>1818846901</v>
      </c>
      <c r="F224" s="165" t="str">
        <f>آبادان!F33</f>
        <v>صنایع پوشاک</v>
      </c>
      <c r="G224" s="11" t="str">
        <f>آبادان!G33</f>
        <v>0-40</v>
      </c>
      <c r="H224" s="41">
        <f t="shared" si="63"/>
        <v>35</v>
      </c>
      <c r="I224" s="42">
        <f t="shared" si="64"/>
        <v>70</v>
      </c>
      <c r="J224" s="15">
        <f>آبادان!J33</f>
        <v>3000</v>
      </c>
      <c r="K224" s="43">
        <f t="shared" si="65"/>
        <v>30</v>
      </c>
      <c r="L224" s="44">
        <f t="shared" si="66"/>
        <v>60</v>
      </c>
      <c r="M224" s="10" t="str">
        <f>آبادان!M33</f>
        <v>61-80</v>
      </c>
      <c r="N224" s="45">
        <f t="shared" si="67"/>
        <v>70</v>
      </c>
      <c r="O224" s="46">
        <f t="shared" si="68"/>
        <v>140</v>
      </c>
      <c r="P224" s="12" t="str">
        <f>آبادان!P33</f>
        <v>60-70</v>
      </c>
      <c r="Q224" s="47">
        <f t="shared" si="69"/>
        <v>50</v>
      </c>
      <c r="R224" s="48">
        <f t="shared" si="70"/>
        <v>100</v>
      </c>
      <c r="S224" s="13" t="str">
        <f>آبادان!S33</f>
        <v>0-40</v>
      </c>
      <c r="T224" s="49">
        <f t="shared" si="71"/>
        <v>35</v>
      </c>
      <c r="U224" s="50">
        <f t="shared" si="72"/>
        <v>35</v>
      </c>
      <c r="V224" s="18">
        <f>آبادان!V33</f>
        <v>20</v>
      </c>
      <c r="W224" s="51">
        <f t="shared" si="73"/>
        <v>100</v>
      </c>
      <c r="X224" s="52">
        <f t="shared" si="74"/>
        <v>100</v>
      </c>
      <c r="Y224" s="14" t="str">
        <f>آبادان!Y33</f>
        <v>فاقد تذکر</v>
      </c>
      <c r="Z224" s="53">
        <f t="shared" si="75"/>
        <v>0</v>
      </c>
      <c r="AA224" s="54">
        <f t="shared" si="76"/>
        <v>0</v>
      </c>
      <c r="AB224" s="55">
        <v>1000</v>
      </c>
      <c r="AC224" s="125">
        <f>SUM(I224,L224,O224,R224,U224,X224,AA224)-Y1061</f>
        <v>505</v>
      </c>
      <c r="AD224" s="19" t="str">
        <f>آبادان!AD33</f>
        <v>501-550</v>
      </c>
      <c r="AE224" s="148" t="str">
        <f t="shared" si="77"/>
        <v>الف-چهارم</v>
      </c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</row>
    <row r="225" spans="1:47" ht="21.95" customHeight="1">
      <c r="A225" s="16">
        <f t="shared" si="78"/>
        <v>222</v>
      </c>
      <c r="B225" s="165" t="str">
        <f>آبادان!B34</f>
        <v>آبادان</v>
      </c>
      <c r="C225" s="165" t="str">
        <f>آبادان!C34</f>
        <v>ساینا</v>
      </c>
      <c r="D225" s="165" t="str">
        <f>آبادان!D34</f>
        <v>مهناز سلطانی</v>
      </c>
      <c r="E225" s="165">
        <f>آبادان!E34</f>
        <v>1755934051</v>
      </c>
      <c r="F225" s="165" t="str">
        <f>آبادان!F34</f>
        <v>مراقبت زیبایی</v>
      </c>
      <c r="G225" s="11" t="str">
        <f>آبادان!G34</f>
        <v>81-100</v>
      </c>
      <c r="H225" s="41">
        <f t="shared" si="63"/>
        <v>100</v>
      </c>
      <c r="I225" s="42">
        <f t="shared" si="64"/>
        <v>200</v>
      </c>
      <c r="J225" s="15">
        <f>آبادان!J34</f>
        <v>10000</v>
      </c>
      <c r="K225" s="43">
        <f t="shared" si="65"/>
        <v>100</v>
      </c>
      <c r="L225" s="44">
        <f t="shared" si="66"/>
        <v>200</v>
      </c>
      <c r="M225" s="10" t="str">
        <f>آبادان!M34</f>
        <v>81-100</v>
      </c>
      <c r="N225" s="45">
        <f t="shared" si="67"/>
        <v>100</v>
      </c>
      <c r="O225" s="46">
        <f t="shared" si="68"/>
        <v>200</v>
      </c>
      <c r="P225" s="12" t="str">
        <f>آبادان!P34</f>
        <v>71-90</v>
      </c>
      <c r="Q225" s="47">
        <f t="shared" si="69"/>
        <v>70</v>
      </c>
      <c r="R225" s="48">
        <f t="shared" si="70"/>
        <v>140</v>
      </c>
      <c r="S225" s="13" t="str">
        <f>آبادان!S34</f>
        <v>0-40</v>
      </c>
      <c r="T225" s="49">
        <f t="shared" si="71"/>
        <v>35</v>
      </c>
      <c r="U225" s="50">
        <f t="shared" si="72"/>
        <v>35</v>
      </c>
      <c r="V225" s="18">
        <f>آبادان!V34</f>
        <v>20</v>
      </c>
      <c r="W225" s="51">
        <f t="shared" si="73"/>
        <v>100</v>
      </c>
      <c r="X225" s="52">
        <f t="shared" si="74"/>
        <v>100</v>
      </c>
      <c r="Y225" s="14" t="str">
        <f>آبادان!Y34</f>
        <v>فاقد تذکر</v>
      </c>
      <c r="Z225" s="53">
        <f t="shared" si="75"/>
        <v>0</v>
      </c>
      <c r="AA225" s="54">
        <f t="shared" si="76"/>
        <v>0</v>
      </c>
      <c r="AB225" s="55">
        <v>1000</v>
      </c>
      <c r="AC225" s="125">
        <f>SUM(I225,L225,O225,R225,U225,X225,AA225)-Y1062</f>
        <v>875</v>
      </c>
      <c r="AD225" s="19" t="str">
        <f>آبادان!AD34</f>
        <v>851-900</v>
      </c>
      <c r="AE225" s="148" t="str">
        <f t="shared" si="77"/>
        <v>ج-یک</v>
      </c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</row>
    <row r="226" spans="1:47" ht="21.95" customHeight="1">
      <c r="A226" s="16">
        <f t="shared" si="78"/>
        <v>223</v>
      </c>
      <c r="B226" s="165" t="str">
        <f>آبادان!B35</f>
        <v>آبادان</v>
      </c>
      <c r="C226" s="165" t="str">
        <f>آبادان!C35</f>
        <v>سپیده</v>
      </c>
      <c r="D226" s="165" t="str">
        <f>آبادان!D35</f>
        <v>الهام کاظمی</v>
      </c>
      <c r="E226" s="165">
        <f>آبادان!E35</f>
        <v>1818524953</v>
      </c>
      <c r="F226" s="165" t="str">
        <f>آبادان!F35</f>
        <v>هنرهای تجسمی</v>
      </c>
      <c r="G226" s="11" t="str">
        <f>آبادان!G35</f>
        <v>0-40</v>
      </c>
      <c r="H226" s="41">
        <f t="shared" si="63"/>
        <v>35</v>
      </c>
      <c r="I226" s="42">
        <f t="shared" si="64"/>
        <v>70</v>
      </c>
      <c r="J226" s="15">
        <f>آبادان!J35</f>
        <v>10000</v>
      </c>
      <c r="K226" s="43">
        <f t="shared" si="65"/>
        <v>100</v>
      </c>
      <c r="L226" s="44">
        <f t="shared" si="66"/>
        <v>200</v>
      </c>
      <c r="M226" s="10" t="str">
        <f>آبادان!M35</f>
        <v>61-80</v>
      </c>
      <c r="N226" s="45">
        <f t="shared" si="67"/>
        <v>70</v>
      </c>
      <c r="O226" s="46">
        <f t="shared" si="68"/>
        <v>140</v>
      </c>
      <c r="P226" s="12" t="str">
        <f>آبادان!P35</f>
        <v>60-70</v>
      </c>
      <c r="Q226" s="47">
        <f t="shared" si="69"/>
        <v>50</v>
      </c>
      <c r="R226" s="48">
        <f t="shared" si="70"/>
        <v>100</v>
      </c>
      <c r="S226" s="13" t="str">
        <f>آبادان!S35</f>
        <v>0-40</v>
      </c>
      <c r="T226" s="49">
        <f t="shared" si="71"/>
        <v>35</v>
      </c>
      <c r="U226" s="50">
        <f t="shared" si="72"/>
        <v>35</v>
      </c>
      <c r="V226" s="18">
        <f>آبادان!V35</f>
        <v>20</v>
      </c>
      <c r="W226" s="51">
        <f t="shared" si="73"/>
        <v>100</v>
      </c>
      <c r="X226" s="52">
        <f t="shared" si="74"/>
        <v>100</v>
      </c>
      <c r="Y226" s="14" t="str">
        <f>آبادان!Y35</f>
        <v>فاقد تذکر</v>
      </c>
      <c r="Z226" s="53">
        <f t="shared" si="75"/>
        <v>0</v>
      </c>
      <c r="AA226" s="54">
        <f t="shared" si="76"/>
        <v>0</v>
      </c>
      <c r="AB226" s="55">
        <v>1000</v>
      </c>
      <c r="AC226" s="125">
        <f>SUM(I226,L226,O226,R226,U226,X226,AA226)-Y1063</f>
        <v>645</v>
      </c>
      <c r="AD226" s="19" t="str">
        <f>آبادان!AD35</f>
        <v>601-650</v>
      </c>
      <c r="AE226" s="148" t="str">
        <f t="shared" si="77"/>
        <v>ب-سوم</v>
      </c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</row>
    <row r="227" spans="1:47" ht="21.95" customHeight="1">
      <c r="A227" s="16">
        <f t="shared" si="78"/>
        <v>224</v>
      </c>
      <c r="B227" s="165" t="str">
        <f>آبادان!B36</f>
        <v>آبادان</v>
      </c>
      <c r="C227" s="165" t="str">
        <f>آبادان!C36</f>
        <v>گلین</v>
      </c>
      <c r="D227" s="165" t="str">
        <f>آبادان!D36</f>
        <v>زهراگودرزی</v>
      </c>
      <c r="E227" s="165">
        <f>آبادان!E36</f>
        <v>1817453335</v>
      </c>
      <c r="F227" s="165" t="str">
        <f>آبادان!F36</f>
        <v>صنایع پوشاک</v>
      </c>
      <c r="G227" s="11" t="str">
        <f>آبادان!G36</f>
        <v>0-40</v>
      </c>
      <c r="H227" s="41">
        <f t="shared" si="63"/>
        <v>35</v>
      </c>
      <c r="I227" s="42">
        <f t="shared" si="64"/>
        <v>70</v>
      </c>
      <c r="J227" s="15">
        <f>آبادان!J36</f>
        <v>6000</v>
      </c>
      <c r="K227" s="43">
        <f t="shared" si="65"/>
        <v>60</v>
      </c>
      <c r="L227" s="44">
        <f t="shared" si="66"/>
        <v>120</v>
      </c>
      <c r="M227" s="10" t="str">
        <f>آبادان!M36</f>
        <v>61-80</v>
      </c>
      <c r="N227" s="45">
        <f t="shared" si="67"/>
        <v>70</v>
      </c>
      <c r="O227" s="46">
        <f t="shared" si="68"/>
        <v>140</v>
      </c>
      <c r="P227" s="12" t="str">
        <f>آبادان!P36</f>
        <v>71-90</v>
      </c>
      <c r="Q227" s="47">
        <f t="shared" si="69"/>
        <v>70</v>
      </c>
      <c r="R227" s="48">
        <f t="shared" si="70"/>
        <v>140</v>
      </c>
      <c r="S227" s="13" t="str">
        <f>آبادان!S36</f>
        <v>0-40</v>
      </c>
      <c r="T227" s="49">
        <f t="shared" si="71"/>
        <v>35</v>
      </c>
      <c r="U227" s="50">
        <f t="shared" si="72"/>
        <v>35</v>
      </c>
      <c r="V227" s="18">
        <f>آبادان!V36</f>
        <v>16</v>
      </c>
      <c r="W227" s="51">
        <f t="shared" si="73"/>
        <v>80</v>
      </c>
      <c r="X227" s="52">
        <f t="shared" si="74"/>
        <v>80</v>
      </c>
      <c r="Y227" s="14" t="str">
        <f>آبادان!Y36</f>
        <v>فاقد تذکر</v>
      </c>
      <c r="Z227" s="53">
        <f t="shared" si="75"/>
        <v>0</v>
      </c>
      <c r="AA227" s="54">
        <f t="shared" si="76"/>
        <v>0</v>
      </c>
      <c r="AB227" s="55">
        <v>1000</v>
      </c>
      <c r="AC227" s="125">
        <f>SUM(I227,L227,O227,R227,U227,X227,AA227)-Y1064</f>
        <v>585</v>
      </c>
      <c r="AD227" s="19" t="str">
        <f>آبادان!AD36</f>
        <v>551-600</v>
      </c>
      <c r="AE227" s="148" t="str">
        <f t="shared" si="77"/>
        <v>ج-سوم</v>
      </c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</row>
    <row r="228" spans="1:47" ht="21.95" customHeight="1">
      <c r="A228" s="16">
        <f t="shared" si="78"/>
        <v>225</v>
      </c>
      <c r="B228" s="165" t="str">
        <f>آبادان!B37</f>
        <v>آبادان</v>
      </c>
      <c r="C228" s="165" t="str">
        <f>آبادان!C37</f>
        <v>مائده</v>
      </c>
      <c r="D228" s="165" t="str">
        <f>آبادان!D37</f>
        <v>لیلا ناصری</v>
      </c>
      <c r="E228" s="165">
        <f>آبادان!E37</f>
        <v>1815806818</v>
      </c>
      <c r="F228" s="165" t="str">
        <f>آبادان!F37</f>
        <v>صنایع پوشاک</v>
      </c>
      <c r="G228" s="11" t="str">
        <f>آبادان!G37</f>
        <v>61-80</v>
      </c>
      <c r="H228" s="41">
        <f t="shared" si="63"/>
        <v>70</v>
      </c>
      <c r="I228" s="42">
        <f t="shared" si="64"/>
        <v>140</v>
      </c>
      <c r="J228" s="15">
        <f>آبادان!J37</f>
        <v>10000</v>
      </c>
      <c r="K228" s="43">
        <f t="shared" si="65"/>
        <v>100</v>
      </c>
      <c r="L228" s="44">
        <f t="shared" si="66"/>
        <v>200</v>
      </c>
      <c r="M228" s="10" t="str">
        <f>آبادان!M37</f>
        <v>81-100</v>
      </c>
      <c r="N228" s="45">
        <f t="shared" si="67"/>
        <v>100</v>
      </c>
      <c r="O228" s="46">
        <f t="shared" si="68"/>
        <v>200</v>
      </c>
      <c r="P228" s="12" t="str">
        <f>آبادان!P37</f>
        <v>91-100</v>
      </c>
      <c r="Q228" s="47">
        <f t="shared" si="69"/>
        <v>100</v>
      </c>
      <c r="R228" s="48">
        <f t="shared" si="70"/>
        <v>200</v>
      </c>
      <c r="S228" s="13" t="str">
        <f>آبادان!S37</f>
        <v>0-40</v>
      </c>
      <c r="T228" s="49">
        <f t="shared" si="71"/>
        <v>35</v>
      </c>
      <c r="U228" s="50">
        <f t="shared" si="72"/>
        <v>35</v>
      </c>
      <c r="V228" s="18">
        <f>آبادان!V37</f>
        <v>20</v>
      </c>
      <c r="W228" s="51">
        <f t="shared" si="73"/>
        <v>100</v>
      </c>
      <c r="X228" s="52">
        <f t="shared" si="74"/>
        <v>100</v>
      </c>
      <c r="Y228" s="14" t="str">
        <f>آبادان!Y37</f>
        <v>فاقد تذکر</v>
      </c>
      <c r="Z228" s="53">
        <f t="shared" si="75"/>
        <v>0</v>
      </c>
      <c r="AA228" s="54">
        <f t="shared" si="76"/>
        <v>0</v>
      </c>
      <c r="AB228" s="55">
        <v>1000</v>
      </c>
      <c r="AC228" s="125">
        <f>SUM(I228,L228,O228,R228,U228,X228,AA228)-Y1065</f>
        <v>875</v>
      </c>
      <c r="AD228" s="19" t="str">
        <f>آبادان!AD37</f>
        <v>851-900</v>
      </c>
      <c r="AE228" s="148" t="str">
        <f t="shared" si="77"/>
        <v>ج-یک</v>
      </c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</row>
    <row r="229" spans="1:47" ht="21.95" customHeight="1">
      <c r="A229" s="16">
        <f t="shared" si="78"/>
        <v>226</v>
      </c>
      <c r="B229" s="165" t="str">
        <f>آبادان!B38</f>
        <v>آبادان</v>
      </c>
      <c r="C229" s="165" t="str">
        <f>آبادان!C38</f>
        <v>شادپوش</v>
      </c>
      <c r="D229" s="165" t="str">
        <f>آبادان!D38</f>
        <v>فاطمه عبادی</v>
      </c>
      <c r="E229" s="165">
        <f>آبادان!E38</f>
        <v>6619988547</v>
      </c>
      <c r="F229" s="165" t="str">
        <f>آبادان!F38</f>
        <v>صنایع پوشاک</v>
      </c>
      <c r="G229" s="11" t="str">
        <f>آبادان!G38</f>
        <v>0-40</v>
      </c>
      <c r="H229" s="41">
        <f t="shared" si="63"/>
        <v>35</v>
      </c>
      <c r="I229" s="42">
        <f t="shared" si="64"/>
        <v>70</v>
      </c>
      <c r="J229" s="15">
        <f>آبادان!J38</f>
        <v>6000</v>
      </c>
      <c r="K229" s="43">
        <f t="shared" si="65"/>
        <v>60</v>
      </c>
      <c r="L229" s="44">
        <f t="shared" si="66"/>
        <v>120</v>
      </c>
      <c r="M229" s="10" t="str">
        <f>آبادان!M38</f>
        <v>81-100</v>
      </c>
      <c r="N229" s="45">
        <f t="shared" si="67"/>
        <v>100</v>
      </c>
      <c r="O229" s="46">
        <f t="shared" si="68"/>
        <v>200</v>
      </c>
      <c r="P229" s="12" t="str">
        <f>آبادان!P38</f>
        <v>71-90</v>
      </c>
      <c r="Q229" s="47">
        <f t="shared" si="69"/>
        <v>70</v>
      </c>
      <c r="R229" s="48">
        <f t="shared" si="70"/>
        <v>140</v>
      </c>
      <c r="S229" s="13" t="str">
        <f>آبادان!S38</f>
        <v>0-40</v>
      </c>
      <c r="T229" s="49">
        <f t="shared" si="71"/>
        <v>35</v>
      </c>
      <c r="U229" s="50">
        <f t="shared" si="72"/>
        <v>35</v>
      </c>
      <c r="V229" s="18">
        <f>آبادان!V38</f>
        <v>12</v>
      </c>
      <c r="W229" s="51">
        <f t="shared" si="73"/>
        <v>60</v>
      </c>
      <c r="X229" s="52">
        <f t="shared" si="74"/>
        <v>60</v>
      </c>
      <c r="Y229" s="14" t="str">
        <f>آبادان!Y38</f>
        <v>فاقد تذکر</v>
      </c>
      <c r="Z229" s="53">
        <f t="shared" si="75"/>
        <v>0</v>
      </c>
      <c r="AA229" s="54">
        <f t="shared" si="76"/>
        <v>0</v>
      </c>
      <c r="AB229" s="55">
        <v>1000</v>
      </c>
      <c r="AC229" s="125">
        <f>SUM(I229,L229,O229,R229,U229,X229,AA229)-Y1066</f>
        <v>625</v>
      </c>
      <c r="AD229" s="19" t="str">
        <f>آبادان!AD38</f>
        <v>601-650</v>
      </c>
      <c r="AE229" s="148" t="str">
        <f t="shared" si="77"/>
        <v>ب-سوم</v>
      </c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</row>
    <row r="230" spans="1:47" ht="21.95" customHeight="1">
      <c r="A230" s="16">
        <f t="shared" si="78"/>
        <v>227</v>
      </c>
      <c r="B230" s="165" t="str">
        <f>آبادان!B39</f>
        <v>آبادان</v>
      </c>
      <c r="C230" s="165" t="str">
        <f>آبادان!C39</f>
        <v>ساتن</v>
      </c>
      <c r="D230" s="165" t="str">
        <f>آبادان!D39</f>
        <v>معصومه هادی پور</v>
      </c>
      <c r="E230" s="165">
        <f>آبادان!E39</f>
        <v>4819729187</v>
      </c>
      <c r="F230" s="165" t="str">
        <f>آبادان!F39</f>
        <v>صنایع پوشاک</v>
      </c>
      <c r="G230" s="11" t="str">
        <f>آبادان!G39</f>
        <v>0-40</v>
      </c>
      <c r="H230" s="41">
        <f t="shared" si="63"/>
        <v>35</v>
      </c>
      <c r="I230" s="42">
        <f t="shared" si="64"/>
        <v>70</v>
      </c>
      <c r="J230" s="15">
        <f>آبادان!J39</f>
        <v>9000</v>
      </c>
      <c r="K230" s="43">
        <f t="shared" si="65"/>
        <v>90</v>
      </c>
      <c r="L230" s="44">
        <f t="shared" si="66"/>
        <v>180</v>
      </c>
      <c r="M230" s="10">
        <f>آبادان!M39</f>
        <v>0</v>
      </c>
      <c r="N230" s="45">
        <f t="shared" si="67"/>
        <v>0</v>
      </c>
      <c r="O230" s="46">
        <f t="shared" si="68"/>
        <v>0</v>
      </c>
      <c r="P230" s="12" t="str">
        <f>آبادان!P39</f>
        <v>60-70</v>
      </c>
      <c r="Q230" s="47">
        <f t="shared" si="69"/>
        <v>50</v>
      </c>
      <c r="R230" s="48">
        <f t="shared" si="70"/>
        <v>100</v>
      </c>
      <c r="S230" s="13" t="str">
        <f>آبادان!S39</f>
        <v>0-40</v>
      </c>
      <c r="T230" s="49">
        <f t="shared" si="71"/>
        <v>35</v>
      </c>
      <c r="U230" s="50">
        <f t="shared" si="72"/>
        <v>35</v>
      </c>
      <c r="V230" s="18">
        <f>آبادان!V39</f>
        <v>13</v>
      </c>
      <c r="W230" s="51">
        <f t="shared" si="73"/>
        <v>65</v>
      </c>
      <c r="X230" s="52">
        <f t="shared" si="74"/>
        <v>65</v>
      </c>
      <c r="Y230" s="14" t="str">
        <f>آبادان!Y39</f>
        <v>فاقد تذکر</v>
      </c>
      <c r="Z230" s="53">
        <f t="shared" si="75"/>
        <v>0</v>
      </c>
      <c r="AA230" s="54">
        <f t="shared" si="76"/>
        <v>0</v>
      </c>
      <c r="AB230" s="55">
        <v>1000</v>
      </c>
      <c r="AC230" s="125">
        <f>SUM(I230,L230,O230,R230,U230,X230,AA230)-Y1067</f>
        <v>450</v>
      </c>
      <c r="AD230" s="19" t="str">
        <f>آبادان!AD39</f>
        <v>401-450</v>
      </c>
      <c r="AE230" s="148" t="str">
        <f t="shared" si="77"/>
        <v>ج-چهارم</v>
      </c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</row>
    <row r="231" spans="1:47" ht="21.95" customHeight="1">
      <c r="A231" s="16">
        <f t="shared" si="78"/>
        <v>228</v>
      </c>
      <c r="B231" s="165" t="str">
        <f>آبادان!B40</f>
        <v>آبادان</v>
      </c>
      <c r="C231" s="165" t="str">
        <f>آبادان!C40</f>
        <v>آوا (شعبه 1)</v>
      </c>
      <c r="D231" s="165" t="str">
        <f>آبادان!D40</f>
        <v>الهام موسوی</v>
      </c>
      <c r="E231" s="165">
        <f>آبادان!E40</f>
        <v>1811734121</v>
      </c>
      <c r="F231" s="165" t="str">
        <f>آبادان!F40</f>
        <v>مراقبت زیبایی</v>
      </c>
      <c r="G231" s="11" t="str">
        <f>آبادان!G40</f>
        <v>61-80</v>
      </c>
      <c r="H231" s="41">
        <f t="shared" si="63"/>
        <v>70</v>
      </c>
      <c r="I231" s="42">
        <f t="shared" si="64"/>
        <v>140</v>
      </c>
      <c r="J231" s="15">
        <f>آبادان!J40</f>
        <v>7000</v>
      </c>
      <c r="K231" s="43">
        <f t="shared" si="65"/>
        <v>70</v>
      </c>
      <c r="L231" s="44">
        <f t="shared" si="66"/>
        <v>140</v>
      </c>
      <c r="M231" s="10" t="str">
        <f>آبادان!M40</f>
        <v>81-100</v>
      </c>
      <c r="N231" s="45">
        <f t="shared" si="67"/>
        <v>100</v>
      </c>
      <c r="O231" s="46">
        <f t="shared" si="68"/>
        <v>200</v>
      </c>
      <c r="P231" s="12" t="str">
        <f>آبادان!P40</f>
        <v>71-90</v>
      </c>
      <c r="Q231" s="47">
        <f t="shared" si="69"/>
        <v>70</v>
      </c>
      <c r="R231" s="48">
        <f t="shared" si="70"/>
        <v>140</v>
      </c>
      <c r="S231" s="13" t="str">
        <f>آبادان!S40</f>
        <v>0-40</v>
      </c>
      <c r="T231" s="49">
        <f t="shared" si="71"/>
        <v>35</v>
      </c>
      <c r="U231" s="50">
        <f t="shared" si="72"/>
        <v>35</v>
      </c>
      <c r="V231" s="18">
        <f>آبادان!V40</f>
        <v>10</v>
      </c>
      <c r="W231" s="51">
        <f t="shared" si="73"/>
        <v>50</v>
      </c>
      <c r="X231" s="52">
        <f t="shared" si="74"/>
        <v>50</v>
      </c>
      <c r="Y231" s="14" t="str">
        <f>آبادان!Y40</f>
        <v>فاقد تذکر</v>
      </c>
      <c r="Z231" s="53">
        <f t="shared" si="75"/>
        <v>0</v>
      </c>
      <c r="AA231" s="54">
        <f t="shared" si="76"/>
        <v>0</v>
      </c>
      <c r="AB231" s="55">
        <v>1000</v>
      </c>
      <c r="AC231" s="125">
        <f>SUM(I231,L231,O231,R231,U231,X231,AA231)-Y1068</f>
        <v>705</v>
      </c>
      <c r="AD231" s="19" t="str">
        <f>آبادان!AD40</f>
        <v>701-750</v>
      </c>
      <c r="AE231" s="148" t="str">
        <f t="shared" si="77"/>
        <v>ج-دو</v>
      </c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</row>
    <row r="232" spans="1:47" ht="21.95" customHeight="1">
      <c r="A232" s="16">
        <f t="shared" si="78"/>
        <v>229</v>
      </c>
      <c r="B232" s="165" t="str">
        <f>آبادان!B41</f>
        <v>آبادان</v>
      </c>
      <c r="C232" s="165" t="str">
        <f>آبادان!C41</f>
        <v>جوان امروز</v>
      </c>
      <c r="D232" s="165" t="str">
        <f>آبادان!D41</f>
        <v>جمال نصاری</v>
      </c>
      <c r="E232" s="165">
        <f>آبادان!E41</f>
        <v>1810288363</v>
      </c>
      <c r="F232" s="165" t="str">
        <f>آبادان!F41</f>
        <v>مراقبت زیبای مردانه</v>
      </c>
      <c r="G232" s="11" t="str">
        <f>آبادان!G41</f>
        <v>0-40</v>
      </c>
      <c r="H232" s="41">
        <f t="shared" si="63"/>
        <v>35</v>
      </c>
      <c r="I232" s="42">
        <f t="shared" si="64"/>
        <v>70</v>
      </c>
      <c r="J232" s="15">
        <f>آبادان!J41</f>
        <v>7000</v>
      </c>
      <c r="K232" s="43">
        <f t="shared" si="65"/>
        <v>70</v>
      </c>
      <c r="L232" s="44">
        <f t="shared" si="66"/>
        <v>140</v>
      </c>
      <c r="M232" s="10" t="str">
        <f>آبادان!M41</f>
        <v>61-80</v>
      </c>
      <c r="N232" s="45">
        <f t="shared" si="67"/>
        <v>70</v>
      </c>
      <c r="O232" s="46">
        <f t="shared" si="68"/>
        <v>140</v>
      </c>
      <c r="P232" s="12" t="str">
        <f>آبادان!P41</f>
        <v>60-70</v>
      </c>
      <c r="Q232" s="47">
        <f t="shared" si="69"/>
        <v>50</v>
      </c>
      <c r="R232" s="48">
        <f t="shared" si="70"/>
        <v>100</v>
      </c>
      <c r="S232" s="13" t="str">
        <f>آبادان!S41</f>
        <v>0-40</v>
      </c>
      <c r="T232" s="49">
        <f t="shared" si="71"/>
        <v>35</v>
      </c>
      <c r="U232" s="50">
        <f t="shared" si="72"/>
        <v>35</v>
      </c>
      <c r="V232" s="18">
        <f>آبادان!V41</f>
        <v>11</v>
      </c>
      <c r="W232" s="51">
        <f t="shared" si="73"/>
        <v>55</v>
      </c>
      <c r="X232" s="52">
        <f t="shared" si="74"/>
        <v>55</v>
      </c>
      <c r="Y232" s="14" t="str">
        <f>آبادان!Y41</f>
        <v>فاقد تذکر</v>
      </c>
      <c r="Z232" s="53">
        <f t="shared" si="75"/>
        <v>0</v>
      </c>
      <c r="AA232" s="54">
        <f t="shared" si="76"/>
        <v>0</v>
      </c>
      <c r="AB232" s="55">
        <v>1000</v>
      </c>
      <c r="AC232" s="125">
        <f>SUM(I232,L232,O232,R232,U232,X232,AA232)-Y1069</f>
        <v>540</v>
      </c>
      <c r="AD232" s="19" t="str">
        <f>آبادان!AD41</f>
        <v>501-550</v>
      </c>
      <c r="AE232" s="148" t="str">
        <f t="shared" si="77"/>
        <v>الف-چهارم</v>
      </c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</row>
    <row r="233" spans="1:47" ht="21.95" customHeight="1">
      <c r="A233" s="16">
        <f t="shared" si="78"/>
        <v>230</v>
      </c>
      <c r="B233" s="165" t="str">
        <f>آبادان!B42</f>
        <v>آبادان</v>
      </c>
      <c r="C233" s="165" t="str">
        <f>آبادان!C42</f>
        <v>کارامل</v>
      </c>
      <c r="D233" s="165" t="str">
        <f>آبادان!D42</f>
        <v>فاطمه خلفی</v>
      </c>
      <c r="E233" s="165">
        <f>آبادان!E42</f>
        <v>1950882853</v>
      </c>
      <c r="F233" s="165" t="str">
        <f>آبادان!F42</f>
        <v>خدمات تغذیه ای</v>
      </c>
      <c r="G233" s="11" t="str">
        <f>آبادان!G42</f>
        <v>0-40</v>
      </c>
      <c r="H233" s="41">
        <f t="shared" si="63"/>
        <v>35</v>
      </c>
      <c r="I233" s="42">
        <f t="shared" si="64"/>
        <v>70</v>
      </c>
      <c r="J233" s="15">
        <f>آبادان!J42</f>
        <v>2000</v>
      </c>
      <c r="K233" s="43">
        <f t="shared" si="65"/>
        <v>20</v>
      </c>
      <c r="L233" s="44">
        <f t="shared" si="66"/>
        <v>40</v>
      </c>
      <c r="M233" s="10" t="str">
        <f>آبادان!M42</f>
        <v>81-100</v>
      </c>
      <c r="N233" s="45">
        <f t="shared" si="67"/>
        <v>100</v>
      </c>
      <c r="O233" s="46">
        <f t="shared" si="68"/>
        <v>200</v>
      </c>
      <c r="P233" s="12" t="str">
        <f>آبادان!P42</f>
        <v>71-90</v>
      </c>
      <c r="Q233" s="47">
        <f t="shared" si="69"/>
        <v>70</v>
      </c>
      <c r="R233" s="48">
        <f t="shared" si="70"/>
        <v>140</v>
      </c>
      <c r="S233" s="13" t="str">
        <f>آبادان!S42</f>
        <v>0-40</v>
      </c>
      <c r="T233" s="49">
        <f t="shared" si="71"/>
        <v>35</v>
      </c>
      <c r="U233" s="50">
        <f t="shared" si="72"/>
        <v>35</v>
      </c>
      <c r="V233" s="18">
        <f>آبادان!V42</f>
        <v>9</v>
      </c>
      <c r="W233" s="51">
        <f t="shared" si="73"/>
        <v>45</v>
      </c>
      <c r="X233" s="52">
        <f t="shared" si="74"/>
        <v>45</v>
      </c>
      <c r="Y233" s="14" t="str">
        <f>آبادان!Y42</f>
        <v>فاقد تذکر</v>
      </c>
      <c r="Z233" s="53">
        <f t="shared" si="75"/>
        <v>0</v>
      </c>
      <c r="AA233" s="54">
        <f t="shared" si="76"/>
        <v>0</v>
      </c>
      <c r="AB233" s="55">
        <v>1000</v>
      </c>
      <c r="AC233" s="125">
        <f>SUM(I233,L233,O233,R233,U233,X233,AA233)-Y1070</f>
        <v>530</v>
      </c>
      <c r="AD233" s="19" t="str">
        <f>آبادان!AD42</f>
        <v>501-550</v>
      </c>
      <c r="AE233" s="148" t="str">
        <f t="shared" si="77"/>
        <v>الف-چهارم</v>
      </c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</row>
    <row r="234" spans="1:47" ht="21.95" customHeight="1">
      <c r="A234" s="16">
        <f t="shared" si="78"/>
        <v>231</v>
      </c>
      <c r="B234" s="165" t="str">
        <f>آبادان!B43</f>
        <v>آبادان</v>
      </c>
      <c r="C234" s="165" t="str">
        <f>آبادان!C43</f>
        <v>فخر آفرینان دانش شعبه 2</v>
      </c>
      <c r="D234" s="165" t="str">
        <f>آبادان!D43</f>
        <v>فریده هلالات</v>
      </c>
      <c r="E234" s="165">
        <f>آبادان!E43</f>
        <v>1819283781</v>
      </c>
      <c r="F234" s="165" t="str">
        <f>آبادان!F43</f>
        <v>بهداشت و ایمنی</v>
      </c>
      <c r="G234" s="11" t="str">
        <f>آبادان!G43</f>
        <v>0-40</v>
      </c>
      <c r="H234" s="41">
        <f t="shared" si="63"/>
        <v>35</v>
      </c>
      <c r="I234" s="42">
        <f t="shared" si="64"/>
        <v>70</v>
      </c>
      <c r="J234" s="15">
        <f>آبادان!J43</f>
        <v>7000</v>
      </c>
      <c r="K234" s="43">
        <f t="shared" si="65"/>
        <v>70</v>
      </c>
      <c r="L234" s="44">
        <f t="shared" si="66"/>
        <v>140</v>
      </c>
      <c r="M234" s="10" t="str">
        <f>آبادان!M43</f>
        <v>61-80</v>
      </c>
      <c r="N234" s="45">
        <f t="shared" si="67"/>
        <v>70</v>
      </c>
      <c r="O234" s="46">
        <f t="shared" si="68"/>
        <v>140</v>
      </c>
      <c r="P234" s="12" t="str">
        <f>آبادان!P43</f>
        <v>60-70</v>
      </c>
      <c r="Q234" s="47">
        <f t="shared" si="69"/>
        <v>50</v>
      </c>
      <c r="R234" s="48">
        <f t="shared" si="70"/>
        <v>100</v>
      </c>
      <c r="S234" s="13" t="str">
        <f>آبادان!S43</f>
        <v>0-40</v>
      </c>
      <c r="T234" s="49">
        <f t="shared" si="71"/>
        <v>35</v>
      </c>
      <c r="U234" s="50">
        <f t="shared" si="72"/>
        <v>35</v>
      </c>
      <c r="V234" s="18">
        <f>آبادان!V43</f>
        <v>2</v>
      </c>
      <c r="W234" s="51">
        <f t="shared" si="73"/>
        <v>10</v>
      </c>
      <c r="X234" s="52">
        <f t="shared" si="74"/>
        <v>10</v>
      </c>
      <c r="Y234" s="14" t="str">
        <f>آبادان!Y43</f>
        <v>فاقد تذکر</v>
      </c>
      <c r="Z234" s="53">
        <f t="shared" si="75"/>
        <v>0</v>
      </c>
      <c r="AA234" s="54">
        <f t="shared" si="76"/>
        <v>0</v>
      </c>
      <c r="AB234" s="55">
        <v>1000</v>
      </c>
      <c r="AC234" s="125">
        <f>SUM(I234,L234,O234,R234,U234,X234,AA234)-Y1071</f>
        <v>495</v>
      </c>
      <c r="AD234" s="19" t="str">
        <f>آبادان!AD43</f>
        <v>451-500</v>
      </c>
      <c r="AE234" s="148" t="str">
        <f t="shared" si="77"/>
        <v>ب-چهارم</v>
      </c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</row>
    <row r="235" spans="1:47" ht="21.95" customHeight="1">
      <c r="A235" s="16">
        <f t="shared" si="78"/>
        <v>232</v>
      </c>
      <c r="B235" s="165" t="str">
        <f>آبادان!B44</f>
        <v>آبادان</v>
      </c>
      <c r="C235" s="165" t="str">
        <f>آبادان!C44</f>
        <v>آیناز</v>
      </c>
      <c r="D235" s="165" t="str">
        <f>آبادان!D44</f>
        <v>فلور افشار پور</v>
      </c>
      <c r="E235" s="165">
        <f>آبادان!E44</f>
        <v>1815315768</v>
      </c>
      <c r="F235" s="165" t="str">
        <f>آبادان!F44</f>
        <v>صنایع پوشاک</v>
      </c>
      <c r="G235" s="11" t="str">
        <f>آبادان!G44</f>
        <v>0-40</v>
      </c>
      <c r="H235" s="41">
        <f t="shared" si="63"/>
        <v>35</v>
      </c>
      <c r="I235" s="42">
        <f t="shared" si="64"/>
        <v>70</v>
      </c>
      <c r="J235" s="15">
        <f>آبادان!J44</f>
        <v>10000</v>
      </c>
      <c r="K235" s="43">
        <f t="shared" si="65"/>
        <v>100</v>
      </c>
      <c r="L235" s="44">
        <f t="shared" si="66"/>
        <v>200</v>
      </c>
      <c r="M235" s="10" t="str">
        <f>آبادان!M44</f>
        <v>61-80</v>
      </c>
      <c r="N235" s="45">
        <f t="shared" si="67"/>
        <v>70</v>
      </c>
      <c r="O235" s="46">
        <f t="shared" si="68"/>
        <v>140</v>
      </c>
      <c r="P235" s="12" t="str">
        <f>آبادان!P44</f>
        <v>60-70</v>
      </c>
      <c r="Q235" s="47">
        <f t="shared" si="69"/>
        <v>50</v>
      </c>
      <c r="R235" s="48">
        <f t="shared" si="70"/>
        <v>100</v>
      </c>
      <c r="S235" s="13" t="str">
        <f>آبادان!S44</f>
        <v>0-40</v>
      </c>
      <c r="T235" s="49">
        <f t="shared" si="71"/>
        <v>35</v>
      </c>
      <c r="U235" s="50">
        <f t="shared" si="72"/>
        <v>35</v>
      </c>
      <c r="V235" s="18">
        <f>آبادان!V44</f>
        <v>10</v>
      </c>
      <c r="W235" s="51">
        <f t="shared" si="73"/>
        <v>50</v>
      </c>
      <c r="X235" s="52">
        <f t="shared" si="74"/>
        <v>50</v>
      </c>
      <c r="Y235" s="14" t="str">
        <f>آبادان!Y44</f>
        <v>فاقد تذکر</v>
      </c>
      <c r="Z235" s="53">
        <f t="shared" si="75"/>
        <v>0</v>
      </c>
      <c r="AA235" s="54">
        <f t="shared" si="76"/>
        <v>0</v>
      </c>
      <c r="AB235" s="55">
        <v>1000</v>
      </c>
      <c r="AC235" s="125">
        <f>SUM(I235,L235,O235,R235,U235,X235,AA235)-Y1072</f>
        <v>595</v>
      </c>
      <c r="AD235" s="19" t="str">
        <f>آبادان!AD44</f>
        <v>551-600</v>
      </c>
      <c r="AE235" s="148" t="str">
        <f t="shared" si="77"/>
        <v>ج-سوم</v>
      </c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</row>
    <row r="236" spans="1:47" ht="21.95" customHeight="1">
      <c r="A236" s="16">
        <f t="shared" si="78"/>
        <v>233</v>
      </c>
      <c r="B236" s="165" t="str">
        <f>آبادان!B45</f>
        <v>آبادان</v>
      </c>
      <c r="C236" s="165" t="str">
        <f>آبادان!C45</f>
        <v>نسترن بانو</v>
      </c>
      <c r="D236" s="165" t="str">
        <f>آبادان!D45</f>
        <v>زهرا جمالی</v>
      </c>
      <c r="E236" s="165">
        <f>آبادان!E45</f>
        <v>1819204030</v>
      </c>
      <c r="F236" s="165" t="str">
        <f>آبادان!F45</f>
        <v>مراقبت زیبایی</v>
      </c>
      <c r="G236" s="11" t="str">
        <f>آبادان!G45</f>
        <v>0-40</v>
      </c>
      <c r="H236" s="41">
        <f t="shared" si="63"/>
        <v>35</v>
      </c>
      <c r="I236" s="42">
        <f t="shared" si="64"/>
        <v>70</v>
      </c>
      <c r="J236" s="15">
        <f>آبادان!J45</f>
        <v>1000</v>
      </c>
      <c r="K236" s="43">
        <f t="shared" si="65"/>
        <v>10</v>
      </c>
      <c r="L236" s="44">
        <f t="shared" si="66"/>
        <v>20</v>
      </c>
      <c r="M236" s="10" t="str">
        <f>آبادان!M45</f>
        <v>81-100</v>
      </c>
      <c r="N236" s="45">
        <f t="shared" si="67"/>
        <v>100</v>
      </c>
      <c r="O236" s="46">
        <f t="shared" si="68"/>
        <v>200</v>
      </c>
      <c r="P236" s="12" t="str">
        <f>آبادان!P45</f>
        <v>71-90</v>
      </c>
      <c r="Q236" s="47">
        <f t="shared" si="69"/>
        <v>70</v>
      </c>
      <c r="R236" s="48">
        <f t="shared" si="70"/>
        <v>140</v>
      </c>
      <c r="S236" s="13" t="str">
        <f>آبادان!S45</f>
        <v>0-40</v>
      </c>
      <c r="T236" s="49">
        <f t="shared" si="71"/>
        <v>35</v>
      </c>
      <c r="U236" s="50">
        <f t="shared" si="72"/>
        <v>35</v>
      </c>
      <c r="V236" s="18">
        <f>آبادان!V45</f>
        <v>5</v>
      </c>
      <c r="W236" s="51">
        <f t="shared" si="73"/>
        <v>25</v>
      </c>
      <c r="X236" s="52">
        <f t="shared" si="74"/>
        <v>25</v>
      </c>
      <c r="Y236" s="14" t="str">
        <f>آبادان!Y45</f>
        <v>فاقد تذکر</v>
      </c>
      <c r="Z236" s="53">
        <f t="shared" si="75"/>
        <v>0</v>
      </c>
      <c r="AA236" s="54">
        <f t="shared" si="76"/>
        <v>0</v>
      </c>
      <c r="AB236" s="55">
        <v>1000</v>
      </c>
      <c r="AC236" s="125">
        <f>SUM(I236,L236,O236,R236,U236,X236,AA236)-Y1073</f>
        <v>490</v>
      </c>
      <c r="AD236" s="19" t="str">
        <f>آبادان!AD45</f>
        <v>451-500</v>
      </c>
      <c r="AE236" s="148" t="str">
        <f t="shared" si="77"/>
        <v>ب-چهارم</v>
      </c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</row>
    <row r="237" spans="1:47" ht="21.95" customHeight="1">
      <c r="A237" s="16">
        <f t="shared" si="78"/>
        <v>234</v>
      </c>
      <c r="B237" s="165" t="str">
        <f>آبادان!B46</f>
        <v>آبادان</v>
      </c>
      <c r="C237" s="165" t="str">
        <f>آبادان!C46</f>
        <v>برتر</v>
      </c>
      <c r="D237" s="165" t="str">
        <f>آبادان!D46</f>
        <v>مرضیه  کاظمی</v>
      </c>
      <c r="E237" s="165">
        <f>آبادان!E46</f>
        <v>1199848964</v>
      </c>
      <c r="F237" s="165" t="str">
        <f>آبادان!F46</f>
        <v>مراقبت زیبایی</v>
      </c>
      <c r="G237" s="11" t="str">
        <f>آبادان!G46</f>
        <v>61-80</v>
      </c>
      <c r="H237" s="41">
        <f t="shared" si="63"/>
        <v>70</v>
      </c>
      <c r="I237" s="42">
        <f t="shared" si="64"/>
        <v>140</v>
      </c>
      <c r="J237" s="15">
        <f>آبادان!J46</f>
        <v>8000</v>
      </c>
      <c r="K237" s="43">
        <f t="shared" si="65"/>
        <v>80</v>
      </c>
      <c r="L237" s="44">
        <f t="shared" si="66"/>
        <v>160</v>
      </c>
      <c r="M237" s="10" t="str">
        <f>آبادان!M46</f>
        <v>81-100</v>
      </c>
      <c r="N237" s="45">
        <f t="shared" si="67"/>
        <v>100</v>
      </c>
      <c r="O237" s="46">
        <f t="shared" si="68"/>
        <v>200</v>
      </c>
      <c r="P237" s="12" t="str">
        <f>آبادان!P46</f>
        <v>91-100</v>
      </c>
      <c r="Q237" s="47">
        <f t="shared" si="69"/>
        <v>100</v>
      </c>
      <c r="R237" s="48">
        <f t="shared" si="70"/>
        <v>200</v>
      </c>
      <c r="S237" s="13" t="str">
        <f>آبادان!S46</f>
        <v>0-40</v>
      </c>
      <c r="T237" s="49">
        <f t="shared" si="71"/>
        <v>35</v>
      </c>
      <c r="U237" s="50">
        <f t="shared" si="72"/>
        <v>35</v>
      </c>
      <c r="V237" s="18">
        <f>آبادان!V46</f>
        <v>5</v>
      </c>
      <c r="W237" s="51">
        <f t="shared" si="73"/>
        <v>25</v>
      </c>
      <c r="X237" s="52">
        <f t="shared" si="74"/>
        <v>25</v>
      </c>
      <c r="Y237" s="14" t="str">
        <f>آبادان!Y46</f>
        <v>فاقد تذکر</v>
      </c>
      <c r="Z237" s="53">
        <f t="shared" si="75"/>
        <v>0</v>
      </c>
      <c r="AA237" s="54">
        <f t="shared" si="76"/>
        <v>0</v>
      </c>
      <c r="AB237" s="55">
        <v>1000</v>
      </c>
      <c r="AC237" s="125">
        <f>SUM(I237,L237,O237,R237,U237,X237,AA237)-Y1074</f>
        <v>760</v>
      </c>
      <c r="AD237" s="19" t="str">
        <f>آبادان!AD46</f>
        <v>751-800</v>
      </c>
      <c r="AE237" s="148" t="str">
        <f t="shared" si="77"/>
        <v>ب-دو</v>
      </c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</row>
    <row r="238" spans="1:47" ht="21.95" customHeight="1">
      <c r="A238" s="16">
        <f t="shared" si="78"/>
        <v>235</v>
      </c>
      <c r="B238" s="165" t="str">
        <f>آبادان!B47</f>
        <v>آبادان</v>
      </c>
      <c r="C238" s="165" t="str">
        <f>آبادان!C47</f>
        <v>دو خواهر</v>
      </c>
      <c r="D238" s="165" t="str">
        <f>آبادان!D47</f>
        <v>نیلوفر زارعی</v>
      </c>
      <c r="E238" s="165">
        <f>آبادان!E47</f>
        <v>1810346444</v>
      </c>
      <c r="F238" s="165" t="str">
        <f>آبادان!F47</f>
        <v>مراقبت زیبایی</v>
      </c>
      <c r="G238" s="11" t="str">
        <f>آبادان!G47</f>
        <v>81-100</v>
      </c>
      <c r="H238" s="41">
        <f t="shared" si="63"/>
        <v>100</v>
      </c>
      <c r="I238" s="42">
        <f t="shared" si="64"/>
        <v>200</v>
      </c>
      <c r="J238" s="15">
        <f>آبادان!J47</f>
        <v>10000</v>
      </c>
      <c r="K238" s="43">
        <f t="shared" si="65"/>
        <v>100</v>
      </c>
      <c r="L238" s="44">
        <f t="shared" si="66"/>
        <v>200</v>
      </c>
      <c r="M238" s="10" t="str">
        <f>آبادان!M47</f>
        <v>61-80</v>
      </c>
      <c r="N238" s="45">
        <f t="shared" si="67"/>
        <v>70</v>
      </c>
      <c r="O238" s="46">
        <f t="shared" si="68"/>
        <v>140</v>
      </c>
      <c r="P238" s="12" t="str">
        <f>آبادان!P47</f>
        <v>60-70</v>
      </c>
      <c r="Q238" s="47">
        <f t="shared" si="69"/>
        <v>50</v>
      </c>
      <c r="R238" s="48">
        <f t="shared" si="70"/>
        <v>100</v>
      </c>
      <c r="S238" s="13" t="str">
        <f>آبادان!S47</f>
        <v>0-40</v>
      </c>
      <c r="T238" s="49">
        <f t="shared" si="71"/>
        <v>35</v>
      </c>
      <c r="U238" s="50">
        <f t="shared" si="72"/>
        <v>35</v>
      </c>
      <c r="V238" s="18">
        <f>آبادان!V47</f>
        <v>4</v>
      </c>
      <c r="W238" s="51">
        <f t="shared" si="73"/>
        <v>20</v>
      </c>
      <c r="X238" s="52">
        <f t="shared" si="74"/>
        <v>20</v>
      </c>
      <c r="Y238" s="14" t="str">
        <f>آبادان!Y47</f>
        <v>فاقد تذکر</v>
      </c>
      <c r="Z238" s="53">
        <f t="shared" si="75"/>
        <v>0</v>
      </c>
      <c r="AA238" s="54">
        <f t="shared" si="76"/>
        <v>0</v>
      </c>
      <c r="AB238" s="55">
        <v>1000</v>
      </c>
      <c r="AC238" s="125">
        <f>SUM(I238,L238,O238,R238,U238,X238,AA238)-Y1075</f>
        <v>695</v>
      </c>
      <c r="AD238" s="19" t="str">
        <f>آبادان!AD47</f>
        <v>651-700</v>
      </c>
      <c r="AE238" s="148" t="str">
        <f t="shared" si="77"/>
        <v>الف-سوم</v>
      </c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</row>
    <row r="239" spans="1:47" ht="21.95" customHeight="1">
      <c r="A239" s="16">
        <f t="shared" si="78"/>
        <v>236</v>
      </c>
      <c r="B239" s="165" t="str">
        <f>آبادان!B48</f>
        <v>آبادان</v>
      </c>
      <c r="C239" s="165" t="str">
        <f>آبادان!C48</f>
        <v>ماه جنوب</v>
      </c>
      <c r="D239" s="165" t="str">
        <f>آبادان!D48</f>
        <v>آزاده ارندان</v>
      </c>
      <c r="E239" s="165">
        <f>آبادان!E48</f>
        <v>4133298152</v>
      </c>
      <c r="F239" s="165" t="str">
        <f>آبادان!F48</f>
        <v>هنرهای تجسمی</v>
      </c>
      <c r="G239" s="11" t="str">
        <f>آبادان!G48</f>
        <v>0-40</v>
      </c>
      <c r="H239" s="41">
        <f t="shared" si="63"/>
        <v>35</v>
      </c>
      <c r="I239" s="42">
        <f t="shared" si="64"/>
        <v>70</v>
      </c>
      <c r="J239" s="15">
        <f>آبادان!J48</f>
        <v>1000</v>
      </c>
      <c r="K239" s="43">
        <f t="shared" si="65"/>
        <v>10</v>
      </c>
      <c r="L239" s="44">
        <f t="shared" si="66"/>
        <v>20</v>
      </c>
      <c r="M239" s="10" t="str">
        <f>آبادان!M48</f>
        <v>61-80</v>
      </c>
      <c r="N239" s="45">
        <f t="shared" si="67"/>
        <v>70</v>
      </c>
      <c r="O239" s="46">
        <f t="shared" si="68"/>
        <v>140</v>
      </c>
      <c r="P239" s="12" t="str">
        <f>آبادان!P48</f>
        <v>60-70</v>
      </c>
      <c r="Q239" s="47">
        <f t="shared" si="69"/>
        <v>50</v>
      </c>
      <c r="R239" s="48">
        <f t="shared" si="70"/>
        <v>100</v>
      </c>
      <c r="S239" s="13" t="str">
        <f>آبادان!S48</f>
        <v>0-40</v>
      </c>
      <c r="T239" s="49">
        <f t="shared" si="71"/>
        <v>35</v>
      </c>
      <c r="U239" s="50">
        <f t="shared" si="72"/>
        <v>35</v>
      </c>
      <c r="V239" s="18">
        <f>آبادان!V48</f>
        <v>2</v>
      </c>
      <c r="W239" s="51">
        <f t="shared" si="73"/>
        <v>10</v>
      </c>
      <c r="X239" s="52">
        <f t="shared" si="74"/>
        <v>10</v>
      </c>
      <c r="Y239" s="14" t="str">
        <f>آبادان!Y48</f>
        <v>فاقد تذکر</v>
      </c>
      <c r="Z239" s="53">
        <f t="shared" si="75"/>
        <v>0</v>
      </c>
      <c r="AA239" s="54">
        <f t="shared" si="76"/>
        <v>0</v>
      </c>
      <c r="AB239" s="55">
        <v>1000</v>
      </c>
      <c r="AC239" s="125">
        <f>SUM(I239,L239,O239,R239,U239,X239,AA239)-Y1076</f>
        <v>375</v>
      </c>
      <c r="AD239" s="19" t="str">
        <f>آبادان!AD48</f>
        <v>0-400</v>
      </c>
      <c r="AE239" s="148" t="str">
        <f t="shared" si="77"/>
        <v>بدون درجه</v>
      </c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</row>
    <row r="240" spans="1:47" ht="21.95" customHeight="1">
      <c r="A240" s="16">
        <f t="shared" si="78"/>
        <v>237</v>
      </c>
      <c r="B240" s="165" t="str">
        <f>آبادان!B49</f>
        <v>آبادان</v>
      </c>
      <c r="C240" s="165" t="str">
        <f>آبادان!C49</f>
        <v>پیشتازان</v>
      </c>
      <c r="D240" s="165" t="str">
        <f>آبادان!D49</f>
        <v xml:space="preserve"> رضا ابراهیم پور</v>
      </c>
      <c r="E240" s="165">
        <f>آبادان!E49</f>
        <v>3501182279</v>
      </c>
      <c r="F240" s="165" t="str">
        <f>آبادان!F49</f>
        <v>الکترونیک</v>
      </c>
      <c r="G240" s="11" t="str">
        <f>آبادان!G49</f>
        <v>0-40</v>
      </c>
      <c r="H240" s="41">
        <f t="shared" si="63"/>
        <v>35</v>
      </c>
      <c r="I240" s="42">
        <f t="shared" si="64"/>
        <v>70</v>
      </c>
      <c r="J240" s="15">
        <f>آبادان!J49</f>
        <v>5000</v>
      </c>
      <c r="K240" s="43">
        <f t="shared" si="65"/>
        <v>50</v>
      </c>
      <c r="L240" s="44">
        <f t="shared" si="66"/>
        <v>100</v>
      </c>
      <c r="M240" s="10">
        <f>آبادان!M49</f>
        <v>0</v>
      </c>
      <c r="N240" s="45">
        <f t="shared" si="67"/>
        <v>0</v>
      </c>
      <c r="O240" s="46">
        <f t="shared" si="68"/>
        <v>0</v>
      </c>
      <c r="P240" s="12" t="str">
        <f>آبادان!P49</f>
        <v>60-70</v>
      </c>
      <c r="Q240" s="47">
        <f t="shared" si="69"/>
        <v>50</v>
      </c>
      <c r="R240" s="48">
        <f t="shared" si="70"/>
        <v>100</v>
      </c>
      <c r="S240" s="13" t="str">
        <f>آبادان!S49</f>
        <v>0-40</v>
      </c>
      <c r="T240" s="49">
        <f t="shared" si="71"/>
        <v>35</v>
      </c>
      <c r="U240" s="50">
        <f t="shared" si="72"/>
        <v>35</v>
      </c>
      <c r="V240" s="18">
        <f>آبادان!V49</f>
        <v>3</v>
      </c>
      <c r="W240" s="51">
        <f t="shared" si="73"/>
        <v>15</v>
      </c>
      <c r="X240" s="52">
        <f t="shared" si="74"/>
        <v>15</v>
      </c>
      <c r="Y240" s="14" t="str">
        <f>آبادان!Y49</f>
        <v>فاقد تذکر</v>
      </c>
      <c r="Z240" s="53">
        <f t="shared" si="75"/>
        <v>0</v>
      </c>
      <c r="AA240" s="54">
        <f t="shared" si="76"/>
        <v>0</v>
      </c>
      <c r="AB240" s="55">
        <v>1000</v>
      </c>
      <c r="AC240" s="125">
        <f>SUM(I240,L240,O240,R240,U240,X240,AA240)-Y1077</f>
        <v>320</v>
      </c>
      <c r="AD240" s="19" t="str">
        <f>آبادان!AD49</f>
        <v>0-400</v>
      </c>
      <c r="AE240" s="148" t="str">
        <f t="shared" si="77"/>
        <v>بدون درجه</v>
      </c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</row>
    <row r="241" spans="1:47" ht="21.95" customHeight="1">
      <c r="A241" s="16">
        <f t="shared" si="78"/>
        <v>238</v>
      </c>
      <c r="B241" s="165" t="str">
        <f>آبادان!B50</f>
        <v>آبادان</v>
      </c>
      <c r="C241" s="165" t="str">
        <f>آبادان!C50</f>
        <v>ساریسا</v>
      </c>
      <c r="D241" s="165" t="str">
        <f>آبادان!D50</f>
        <v>سهیلا دره شوری</v>
      </c>
      <c r="E241" s="165">
        <f>آبادان!E50</f>
        <v>1818306611</v>
      </c>
      <c r="F241" s="165" t="str">
        <f>آبادان!F50</f>
        <v>مراقبت زیبایی</v>
      </c>
      <c r="G241" s="11" t="str">
        <f>آبادان!G50</f>
        <v>0-40</v>
      </c>
      <c r="H241" s="41">
        <f t="shared" si="63"/>
        <v>35</v>
      </c>
      <c r="I241" s="42">
        <f t="shared" si="64"/>
        <v>70</v>
      </c>
      <c r="J241" s="15">
        <f>آبادان!J50</f>
        <v>5000</v>
      </c>
      <c r="K241" s="43">
        <f t="shared" si="65"/>
        <v>50</v>
      </c>
      <c r="L241" s="44">
        <f t="shared" si="66"/>
        <v>100</v>
      </c>
      <c r="M241" s="10" t="str">
        <f>آبادان!M50</f>
        <v>61-80</v>
      </c>
      <c r="N241" s="45">
        <f t="shared" si="67"/>
        <v>70</v>
      </c>
      <c r="O241" s="46">
        <f t="shared" si="68"/>
        <v>140</v>
      </c>
      <c r="P241" s="12" t="str">
        <f>آبادان!P50</f>
        <v>60-70</v>
      </c>
      <c r="Q241" s="47">
        <f t="shared" si="69"/>
        <v>50</v>
      </c>
      <c r="R241" s="48">
        <f t="shared" si="70"/>
        <v>100</v>
      </c>
      <c r="S241" s="13" t="str">
        <f>آبادان!S50</f>
        <v>0-40</v>
      </c>
      <c r="T241" s="49">
        <f t="shared" si="71"/>
        <v>35</v>
      </c>
      <c r="U241" s="50">
        <f t="shared" si="72"/>
        <v>35</v>
      </c>
      <c r="V241" s="18">
        <f>آبادان!V50</f>
        <v>3</v>
      </c>
      <c r="W241" s="51">
        <f t="shared" si="73"/>
        <v>15</v>
      </c>
      <c r="X241" s="52">
        <f t="shared" si="74"/>
        <v>15</v>
      </c>
      <c r="Y241" s="14" t="str">
        <f>آبادان!Y50</f>
        <v>فاقد تذکر</v>
      </c>
      <c r="Z241" s="53">
        <f t="shared" si="75"/>
        <v>0</v>
      </c>
      <c r="AA241" s="54">
        <f t="shared" si="76"/>
        <v>0</v>
      </c>
      <c r="AB241" s="55">
        <v>1000</v>
      </c>
      <c r="AC241" s="125">
        <f>SUM(I241,L241,O241,R241,U241,X241,AA241)-Y1078</f>
        <v>460</v>
      </c>
      <c r="AD241" s="19" t="str">
        <f>آبادان!AD50</f>
        <v>451-500</v>
      </c>
      <c r="AE241" s="148" t="str">
        <f t="shared" si="77"/>
        <v>ب-چهارم</v>
      </c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</row>
    <row r="242" spans="1:47" ht="21.95" customHeight="1">
      <c r="A242" s="16">
        <f t="shared" si="78"/>
        <v>239</v>
      </c>
      <c r="B242" s="165" t="str">
        <f>آبادان!B51</f>
        <v>آبادان</v>
      </c>
      <c r="C242" s="165" t="str">
        <f>آبادان!C51</f>
        <v>پردیس</v>
      </c>
      <c r="D242" s="165" t="str">
        <f>آبادان!D51</f>
        <v>سناء احمدی پور</v>
      </c>
      <c r="E242" s="165">
        <f>آبادان!E51</f>
        <v>1951166582</v>
      </c>
      <c r="F242" s="165" t="str">
        <f>آبادان!F51</f>
        <v>صنایع پوشاک</v>
      </c>
      <c r="G242" s="11" t="str">
        <f>آبادان!G51</f>
        <v>0-40</v>
      </c>
      <c r="H242" s="41">
        <f t="shared" si="63"/>
        <v>35</v>
      </c>
      <c r="I242" s="42">
        <f t="shared" si="64"/>
        <v>70</v>
      </c>
      <c r="J242" s="15">
        <f>آبادان!J51</f>
        <v>4000</v>
      </c>
      <c r="K242" s="43">
        <f t="shared" si="65"/>
        <v>40</v>
      </c>
      <c r="L242" s="44">
        <f t="shared" si="66"/>
        <v>80</v>
      </c>
      <c r="M242" s="10" t="str">
        <f>آبادان!M51</f>
        <v>61-80</v>
      </c>
      <c r="N242" s="45">
        <f t="shared" si="67"/>
        <v>70</v>
      </c>
      <c r="O242" s="46">
        <f t="shared" si="68"/>
        <v>140</v>
      </c>
      <c r="P242" s="12" t="str">
        <f>آبادان!P51</f>
        <v>60-70</v>
      </c>
      <c r="Q242" s="47">
        <f t="shared" si="69"/>
        <v>50</v>
      </c>
      <c r="R242" s="48">
        <f t="shared" si="70"/>
        <v>100</v>
      </c>
      <c r="S242" s="13" t="str">
        <f>آبادان!S51</f>
        <v>0-40</v>
      </c>
      <c r="T242" s="49">
        <f t="shared" si="71"/>
        <v>35</v>
      </c>
      <c r="U242" s="50">
        <f t="shared" si="72"/>
        <v>35</v>
      </c>
      <c r="V242" s="18">
        <f>آبادان!V51</f>
        <v>3</v>
      </c>
      <c r="W242" s="51">
        <f t="shared" si="73"/>
        <v>15</v>
      </c>
      <c r="X242" s="52">
        <f t="shared" si="74"/>
        <v>15</v>
      </c>
      <c r="Y242" s="14" t="str">
        <f>آبادان!Y51</f>
        <v>فاقد تذکر</v>
      </c>
      <c r="Z242" s="53">
        <f t="shared" si="75"/>
        <v>0</v>
      </c>
      <c r="AA242" s="54">
        <f t="shared" si="76"/>
        <v>0</v>
      </c>
      <c r="AB242" s="55">
        <v>1000</v>
      </c>
      <c r="AC242" s="125">
        <f>SUM(I242,L242,O242,R242,U242,X242,AA242)-Y1079</f>
        <v>440</v>
      </c>
      <c r="AD242" s="19" t="str">
        <f>آبادان!AD51</f>
        <v>401-450</v>
      </c>
      <c r="AE242" s="148" t="str">
        <f t="shared" si="77"/>
        <v>ج-چهارم</v>
      </c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</row>
    <row r="243" spans="1:47" ht="21.95" customHeight="1">
      <c r="A243" s="16">
        <f t="shared" si="78"/>
        <v>240</v>
      </c>
      <c r="B243" s="165" t="str">
        <f>آبادان!B52</f>
        <v>آبادان</v>
      </c>
      <c r="C243" s="165" t="str">
        <f>آبادان!C52</f>
        <v>رها لک</v>
      </c>
      <c r="D243" s="165" t="str">
        <f>آبادان!D52</f>
        <v>مریم لک زاده</v>
      </c>
      <c r="E243" s="165">
        <f>آبادان!E52</f>
        <v>1881711676</v>
      </c>
      <c r="F243" s="165" t="str">
        <f>آبادان!F52</f>
        <v>مراقبت زیبایی</v>
      </c>
      <c r="G243" s="11" t="str">
        <f>آبادان!G52</f>
        <v>0-40</v>
      </c>
      <c r="H243" s="41">
        <f t="shared" si="63"/>
        <v>35</v>
      </c>
      <c r="I243" s="42">
        <f t="shared" si="64"/>
        <v>70</v>
      </c>
      <c r="J243" s="15">
        <f>آبادان!J52</f>
        <v>2000</v>
      </c>
      <c r="K243" s="43">
        <f t="shared" si="65"/>
        <v>20</v>
      </c>
      <c r="L243" s="44">
        <f t="shared" si="66"/>
        <v>40</v>
      </c>
      <c r="M243" s="10" t="str">
        <f>آبادان!M52</f>
        <v>61-80</v>
      </c>
      <c r="N243" s="45">
        <f t="shared" si="67"/>
        <v>70</v>
      </c>
      <c r="O243" s="46">
        <f t="shared" si="68"/>
        <v>140</v>
      </c>
      <c r="P243" s="12" t="str">
        <f>آبادان!P52</f>
        <v>60-70</v>
      </c>
      <c r="Q243" s="47">
        <f t="shared" si="69"/>
        <v>50</v>
      </c>
      <c r="R243" s="48">
        <f t="shared" si="70"/>
        <v>100</v>
      </c>
      <c r="S243" s="13" t="str">
        <f>آبادان!S52</f>
        <v>0-40</v>
      </c>
      <c r="T243" s="49">
        <f t="shared" si="71"/>
        <v>35</v>
      </c>
      <c r="U243" s="50">
        <f t="shared" si="72"/>
        <v>35</v>
      </c>
      <c r="V243" s="18">
        <f>آبادان!V52</f>
        <v>3</v>
      </c>
      <c r="W243" s="51">
        <f t="shared" si="73"/>
        <v>15</v>
      </c>
      <c r="X243" s="52">
        <f t="shared" si="74"/>
        <v>15</v>
      </c>
      <c r="Y243" s="14" t="str">
        <f>آبادان!Y52</f>
        <v>فاقد تذکر</v>
      </c>
      <c r="Z243" s="53">
        <f t="shared" si="75"/>
        <v>0</v>
      </c>
      <c r="AA243" s="54">
        <f t="shared" si="76"/>
        <v>0</v>
      </c>
      <c r="AB243" s="55">
        <v>1000</v>
      </c>
      <c r="AC243" s="125">
        <f>SUM(I243,L243,O243,R243,U243,X243,AA243)-Y1080</f>
        <v>400</v>
      </c>
      <c r="AD243" s="19" t="str">
        <f>آبادان!AD52</f>
        <v>0-400</v>
      </c>
      <c r="AE243" s="148" t="str">
        <f t="shared" si="77"/>
        <v>بدون درجه</v>
      </c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</row>
    <row r="244" spans="1:47" ht="21.95" customHeight="1">
      <c r="A244" s="16">
        <f t="shared" si="78"/>
        <v>241</v>
      </c>
      <c r="B244" s="165" t="str">
        <f>آبادان!B53</f>
        <v>آبادان</v>
      </c>
      <c r="C244" s="165" t="str">
        <f>آبادان!C53</f>
        <v>زرگران</v>
      </c>
      <c r="D244" s="165" t="str">
        <f>آبادان!D53</f>
        <v>مهدی زمانی</v>
      </c>
      <c r="E244" s="165">
        <f>آبادان!E53</f>
        <v>1141351307</v>
      </c>
      <c r="F244" s="165" t="str">
        <f>آبادان!F53</f>
        <v>جواهرسازی</v>
      </c>
      <c r="G244" s="11" t="str">
        <f>آبادان!G53</f>
        <v>0-40</v>
      </c>
      <c r="H244" s="41">
        <f t="shared" si="63"/>
        <v>35</v>
      </c>
      <c r="I244" s="42">
        <f t="shared" si="64"/>
        <v>70</v>
      </c>
      <c r="J244" s="15">
        <f>آبادان!J53</f>
        <v>1000</v>
      </c>
      <c r="K244" s="43">
        <f t="shared" si="65"/>
        <v>10</v>
      </c>
      <c r="L244" s="44">
        <f t="shared" si="66"/>
        <v>20</v>
      </c>
      <c r="M244" s="10" t="str">
        <f>آبادان!M53</f>
        <v>81-100</v>
      </c>
      <c r="N244" s="45">
        <f t="shared" si="67"/>
        <v>100</v>
      </c>
      <c r="O244" s="46">
        <f t="shared" si="68"/>
        <v>200</v>
      </c>
      <c r="P244" s="12" t="str">
        <f>آبادان!P53</f>
        <v>71-90</v>
      </c>
      <c r="Q244" s="47">
        <f t="shared" si="69"/>
        <v>70</v>
      </c>
      <c r="R244" s="48">
        <f t="shared" si="70"/>
        <v>140</v>
      </c>
      <c r="S244" s="13" t="str">
        <f>آبادان!S53</f>
        <v>0-40</v>
      </c>
      <c r="T244" s="49">
        <f t="shared" si="71"/>
        <v>35</v>
      </c>
      <c r="U244" s="50">
        <f t="shared" si="72"/>
        <v>35</v>
      </c>
      <c r="V244" s="18">
        <f>آبادان!V53</f>
        <v>6</v>
      </c>
      <c r="W244" s="51">
        <f t="shared" si="73"/>
        <v>30</v>
      </c>
      <c r="X244" s="52">
        <f t="shared" si="74"/>
        <v>30</v>
      </c>
      <c r="Y244" s="14" t="str">
        <f>آبادان!Y53</f>
        <v>فاقد تذکر</v>
      </c>
      <c r="Z244" s="53">
        <f t="shared" si="75"/>
        <v>0</v>
      </c>
      <c r="AA244" s="54">
        <f t="shared" si="76"/>
        <v>0</v>
      </c>
      <c r="AB244" s="55">
        <v>1000</v>
      </c>
      <c r="AC244" s="125">
        <f>SUM(I244,L244,O244,R244,U244,X244,AA244)-Y1081</f>
        <v>495</v>
      </c>
      <c r="AD244" s="19" t="str">
        <f>آبادان!AD53</f>
        <v>451-500</v>
      </c>
      <c r="AE244" s="148" t="str">
        <f t="shared" si="77"/>
        <v>ب-چهارم</v>
      </c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</row>
    <row r="245" spans="1:47" ht="21.95" customHeight="1">
      <c r="A245" s="16">
        <f t="shared" si="78"/>
        <v>242</v>
      </c>
      <c r="B245" s="165" t="str">
        <f>آبادان!B54</f>
        <v>آبادان</v>
      </c>
      <c r="C245" s="165" t="str">
        <f>آبادان!C54</f>
        <v>دستان جادویی</v>
      </c>
      <c r="D245" s="165" t="str">
        <f>آبادان!D54</f>
        <v>محسن ترک نژاد</v>
      </c>
      <c r="E245" s="165">
        <f>آبادان!E54</f>
        <v>3539880488</v>
      </c>
      <c r="F245" s="165" t="str">
        <f>آبادان!F54</f>
        <v>بهداشت و ایمنی</v>
      </c>
      <c r="G245" s="11" t="str">
        <f>آبادان!G54</f>
        <v>0-40</v>
      </c>
      <c r="H245" s="41">
        <f t="shared" si="63"/>
        <v>35</v>
      </c>
      <c r="I245" s="42">
        <f t="shared" si="64"/>
        <v>70</v>
      </c>
      <c r="J245" s="15">
        <f>آبادان!J54</f>
        <v>4000</v>
      </c>
      <c r="K245" s="43">
        <f t="shared" si="65"/>
        <v>40</v>
      </c>
      <c r="L245" s="44">
        <f t="shared" si="66"/>
        <v>80</v>
      </c>
      <c r="M245" s="10" t="str">
        <f>آبادان!M54</f>
        <v>81-100</v>
      </c>
      <c r="N245" s="45">
        <f t="shared" si="67"/>
        <v>100</v>
      </c>
      <c r="O245" s="46">
        <f t="shared" si="68"/>
        <v>200</v>
      </c>
      <c r="P245" s="12" t="str">
        <f>آبادان!P54</f>
        <v>71-90</v>
      </c>
      <c r="Q245" s="47">
        <f t="shared" si="69"/>
        <v>70</v>
      </c>
      <c r="R245" s="48">
        <f t="shared" si="70"/>
        <v>140</v>
      </c>
      <c r="S245" s="13" t="str">
        <f>آبادان!S54</f>
        <v>0-40</v>
      </c>
      <c r="T245" s="49">
        <f t="shared" si="71"/>
        <v>35</v>
      </c>
      <c r="U245" s="50">
        <f t="shared" si="72"/>
        <v>35</v>
      </c>
      <c r="V245" s="18">
        <f>آبادان!V54</f>
        <v>3</v>
      </c>
      <c r="W245" s="51">
        <f t="shared" si="73"/>
        <v>15</v>
      </c>
      <c r="X245" s="52">
        <f t="shared" si="74"/>
        <v>15</v>
      </c>
      <c r="Y245" s="14" t="str">
        <f>آبادان!Y54</f>
        <v>فاقد تذکر</v>
      </c>
      <c r="Z245" s="53">
        <f t="shared" si="75"/>
        <v>0</v>
      </c>
      <c r="AA245" s="54">
        <f t="shared" si="76"/>
        <v>0</v>
      </c>
      <c r="AB245" s="55">
        <v>1000</v>
      </c>
      <c r="AC245" s="125">
        <f>SUM(I245,L245,O245,R245,U245,X245,AA245)-Y1082</f>
        <v>540</v>
      </c>
      <c r="AD245" s="19" t="str">
        <f>آبادان!AD54</f>
        <v>501-550</v>
      </c>
      <c r="AE245" s="148" t="str">
        <f t="shared" si="77"/>
        <v>الف-چهارم</v>
      </c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</row>
    <row r="246" spans="1:47" ht="21.95" customHeight="1">
      <c r="A246" s="16">
        <f t="shared" si="78"/>
        <v>243</v>
      </c>
      <c r="B246" s="165" t="str">
        <f>آبادان!B55</f>
        <v>آبادان</v>
      </c>
      <c r="C246" s="165" t="str">
        <f>آبادان!C55</f>
        <v>شکوه فرحانی</v>
      </c>
      <c r="D246" s="165" t="str">
        <f>آبادان!D55</f>
        <v>شکوه فرحانی</v>
      </c>
      <c r="E246" s="165">
        <f>آبادان!E55</f>
        <v>3501197500</v>
      </c>
      <c r="F246" s="165" t="str">
        <f>آبادان!F55</f>
        <v>مراقبت زیبایی</v>
      </c>
      <c r="G246" s="11" t="str">
        <f>آبادان!G55</f>
        <v>0-40</v>
      </c>
      <c r="H246" s="41">
        <f t="shared" si="63"/>
        <v>35</v>
      </c>
      <c r="I246" s="42">
        <f t="shared" si="64"/>
        <v>70</v>
      </c>
      <c r="J246" s="15">
        <f>آبادان!J55</f>
        <v>2000</v>
      </c>
      <c r="K246" s="43">
        <f t="shared" si="65"/>
        <v>20</v>
      </c>
      <c r="L246" s="44">
        <f t="shared" si="66"/>
        <v>40</v>
      </c>
      <c r="M246" s="10" t="str">
        <f>آبادان!M55</f>
        <v>61-80</v>
      </c>
      <c r="N246" s="45">
        <f t="shared" si="67"/>
        <v>70</v>
      </c>
      <c r="O246" s="46">
        <f t="shared" si="68"/>
        <v>140</v>
      </c>
      <c r="P246" s="12" t="str">
        <f>آبادان!P55</f>
        <v>60-70</v>
      </c>
      <c r="Q246" s="47">
        <f t="shared" si="69"/>
        <v>50</v>
      </c>
      <c r="R246" s="48">
        <f t="shared" si="70"/>
        <v>100</v>
      </c>
      <c r="S246" s="13" t="str">
        <f>آبادان!S55</f>
        <v>0-40</v>
      </c>
      <c r="T246" s="49">
        <f t="shared" si="71"/>
        <v>35</v>
      </c>
      <c r="U246" s="50">
        <f t="shared" si="72"/>
        <v>35</v>
      </c>
      <c r="V246" s="18">
        <f>آبادان!V55</f>
        <v>3</v>
      </c>
      <c r="W246" s="51">
        <f t="shared" si="73"/>
        <v>15</v>
      </c>
      <c r="X246" s="52">
        <f t="shared" si="74"/>
        <v>15</v>
      </c>
      <c r="Y246" s="14" t="str">
        <f>آبادان!Y55</f>
        <v>فاقد تذکر</v>
      </c>
      <c r="Z246" s="53">
        <f t="shared" si="75"/>
        <v>0</v>
      </c>
      <c r="AA246" s="54">
        <f t="shared" si="76"/>
        <v>0</v>
      </c>
      <c r="AB246" s="55">
        <v>1000</v>
      </c>
      <c r="AC246" s="125">
        <f>SUM(I246,L246,O246,R246,U246,X246,AA246)-Y1083</f>
        <v>400</v>
      </c>
      <c r="AD246" s="19" t="str">
        <f>آبادان!AD55</f>
        <v>0-400</v>
      </c>
      <c r="AE246" s="148" t="str">
        <f t="shared" si="77"/>
        <v>بدون درجه</v>
      </c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</row>
    <row r="247" spans="1:47" ht="21.95" customHeight="1">
      <c r="A247" s="16">
        <f t="shared" si="78"/>
        <v>244</v>
      </c>
      <c r="B247" s="165" t="str">
        <f>آبادان!B56</f>
        <v>آبادان</v>
      </c>
      <c r="C247" s="165" t="str">
        <f>آبادان!C56</f>
        <v>معصومه میرنبی</v>
      </c>
      <c r="D247" s="165" t="str">
        <f>آبادان!D56</f>
        <v>معصومه میرنبی</v>
      </c>
      <c r="E247" s="165">
        <f>آبادان!E56</f>
        <v>1882058925</v>
      </c>
      <c r="F247" s="165" t="str">
        <f>آبادان!F56</f>
        <v>مراقبت زیبایی</v>
      </c>
      <c r="G247" s="11" t="str">
        <f>آبادان!G56</f>
        <v>0-40</v>
      </c>
      <c r="H247" s="41">
        <f t="shared" si="63"/>
        <v>35</v>
      </c>
      <c r="I247" s="42">
        <f t="shared" si="64"/>
        <v>70</v>
      </c>
      <c r="J247" s="15">
        <f>آبادان!J56</f>
        <v>1000</v>
      </c>
      <c r="K247" s="43">
        <f t="shared" si="65"/>
        <v>10</v>
      </c>
      <c r="L247" s="44">
        <f t="shared" si="66"/>
        <v>20</v>
      </c>
      <c r="M247" s="10" t="str">
        <f>آبادان!M56</f>
        <v>61-80</v>
      </c>
      <c r="N247" s="45">
        <f t="shared" si="67"/>
        <v>70</v>
      </c>
      <c r="O247" s="46">
        <f t="shared" si="68"/>
        <v>140</v>
      </c>
      <c r="P247" s="12" t="str">
        <f>آبادان!P56</f>
        <v>60-70</v>
      </c>
      <c r="Q247" s="47">
        <f t="shared" si="69"/>
        <v>50</v>
      </c>
      <c r="R247" s="48">
        <f t="shared" si="70"/>
        <v>100</v>
      </c>
      <c r="S247" s="13" t="str">
        <f>آبادان!S56</f>
        <v>0-40</v>
      </c>
      <c r="T247" s="49">
        <f t="shared" si="71"/>
        <v>35</v>
      </c>
      <c r="U247" s="50">
        <f t="shared" si="72"/>
        <v>35</v>
      </c>
      <c r="V247" s="18">
        <f>آبادان!V56</f>
        <v>3</v>
      </c>
      <c r="W247" s="51">
        <f t="shared" si="73"/>
        <v>15</v>
      </c>
      <c r="X247" s="52">
        <f t="shared" si="74"/>
        <v>15</v>
      </c>
      <c r="Y247" s="14" t="str">
        <f>آبادان!Y56</f>
        <v>فاقد تذکر</v>
      </c>
      <c r="Z247" s="53">
        <f t="shared" si="75"/>
        <v>0</v>
      </c>
      <c r="AA247" s="54">
        <f t="shared" si="76"/>
        <v>0</v>
      </c>
      <c r="AB247" s="55">
        <v>1000</v>
      </c>
      <c r="AC247" s="125">
        <f>SUM(I247,L247,O247,R247,U247,X247,AA247)-Y1084</f>
        <v>380</v>
      </c>
      <c r="AD247" s="19" t="str">
        <f>آبادان!AD56</f>
        <v>0-400</v>
      </c>
      <c r="AE247" s="148" t="str">
        <f t="shared" si="77"/>
        <v>بدون درجه</v>
      </c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</row>
    <row r="248" spans="1:47" ht="21.95" customHeight="1">
      <c r="A248" s="16">
        <f t="shared" si="78"/>
        <v>245</v>
      </c>
      <c r="B248" s="165" t="str">
        <f>آبادان!B57</f>
        <v>آبادان</v>
      </c>
      <c r="C248" s="165" t="str">
        <f>آبادان!C57</f>
        <v>سیکا</v>
      </c>
      <c r="D248" s="165" t="str">
        <f>آبادان!D57</f>
        <v>مینا فدائی</v>
      </c>
      <c r="E248" s="165">
        <f>آبادان!E57</f>
        <v>3392554812</v>
      </c>
      <c r="F248" s="165" t="str">
        <f>آبادان!F57</f>
        <v>مراقبت زیبایی</v>
      </c>
      <c r="G248" s="11" t="str">
        <f>آبادان!G57</f>
        <v>0-40</v>
      </c>
      <c r="H248" s="41">
        <f t="shared" si="63"/>
        <v>35</v>
      </c>
      <c r="I248" s="42">
        <f t="shared" si="64"/>
        <v>70</v>
      </c>
      <c r="J248" s="15">
        <f>آبادان!J57</f>
        <v>1000</v>
      </c>
      <c r="K248" s="43">
        <f t="shared" si="65"/>
        <v>10</v>
      </c>
      <c r="L248" s="44">
        <f t="shared" si="66"/>
        <v>20</v>
      </c>
      <c r="M248" s="10" t="str">
        <f>آبادان!M57</f>
        <v>61-80</v>
      </c>
      <c r="N248" s="45">
        <f t="shared" si="67"/>
        <v>70</v>
      </c>
      <c r="O248" s="46">
        <f t="shared" si="68"/>
        <v>140</v>
      </c>
      <c r="P248" s="12" t="str">
        <f>آبادان!P57</f>
        <v>60-70</v>
      </c>
      <c r="Q248" s="47">
        <f t="shared" si="69"/>
        <v>50</v>
      </c>
      <c r="R248" s="48">
        <f t="shared" si="70"/>
        <v>100</v>
      </c>
      <c r="S248" s="13" t="str">
        <f>آبادان!S57</f>
        <v>0-40</v>
      </c>
      <c r="T248" s="49">
        <f t="shared" si="71"/>
        <v>35</v>
      </c>
      <c r="U248" s="50">
        <f t="shared" si="72"/>
        <v>35</v>
      </c>
      <c r="V248" s="18">
        <f>آبادان!V57</f>
        <v>2</v>
      </c>
      <c r="W248" s="51">
        <f t="shared" si="73"/>
        <v>10</v>
      </c>
      <c r="X248" s="52">
        <f t="shared" si="74"/>
        <v>10</v>
      </c>
      <c r="Y248" s="14" t="str">
        <f>آبادان!Y57</f>
        <v>فاقد تذکر</v>
      </c>
      <c r="Z248" s="53">
        <f t="shared" si="75"/>
        <v>0</v>
      </c>
      <c r="AA248" s="54">
        <f t="shared" si="76"/>
        <v>0</v>
      </c>
      <c r="AB248" s="55">
        <v>1000</v>
      </c>
      <c r="AC248" s="125">
        <f>SUM(I248,L248,O248,R248,U248,X248,AA248)-Y1085</f>
        <v>375</v>
      </c>
      <c r="AD248" s="19" t="str">
        <f>آبادان!AD57</f>
        <v>0-400</v>
      </c>
      <c r="AE248" s="148" t="str">
        <f t="shared" si="77"/>
        <v>بدون درجه</v>
      </c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</row>
    <row r="249" spans="1:47" ht="21.95" customHeight="1">
      <c r="A249" s="16">
        <f t="shared" si="78"/>
        <v>246</v>
      </c>
      <c r="B249" s="165" t="str">
        <f>آبادان!B58</f>
        <v>آبادان</v>
      </c>
      <c r="C249" s="165" t="str">
        <f>آبادان!C58</f>
        <v>فروزان</v>
      </c>
      <c r="D249" s="165" t="str">
        <f>آبادان!D58</f>
        <v>فروزان فرکت</v>
      </c>
      <c r="E249" s="165">
        <f>آبادان!E58</f>
        <v>1817089986</v>
      </c>
      <c r="F249" s="165" t="str">
        <f>آبادان!F58</f>
        <v>صنایع پوشاک</v>
      </c>
      <c r="G249" s="11" t="str">
        <f>آبادان!G58</f>
        <v>0-40</v>
      </c>
      <c r="H249" s="41">
        <f t="shared" si="63"/>
        <v>35</v>
      </c>
      <c r="I249" s="42">
        <f t="shared" si="64"/>
        <v>70</v>
      </c>
      <c r="J249" s="15">
        <f>آبادان!J58</f>
        <v>8000</v>
      </c>
      <c r="K249" s="43">
        <f t="shared" si="65"/>
        <v>80</v>
      </c>
      <c r="L249" s="44">
        <f t="shared" si="66"/>
        <v>160</v>
      </c>
      <c r="M249" s="10" t="str">
        <f>آبادان!M58</f>
        <v>61-80</v>
      </c>
      <c r="N249" s="45">
        <f t="shared" si="67"/>
        <v>70</v>
      </c>
      <c r="O249" s="46">
        <f t="shared" si="68"/>
        <v>140</v>
      </c>
      <c r="P249" s="12" t="str">
        <f>آبادان!P58</f>
        <v>60-70</v>
      </c>
      <c r="Q249" s="47">
        <f t="shared" si="69"/>
        <v>50</v>
      </c>
      <c r="R249" s="48">
        <f t="shared" si="70"/>
        <v>100</v>
      </c>
      <c r="S249" s="13" t="str">
        <f>آبادان!S58</f>
        <v>0-40</v>
      </c>
      <c r="T249" s="49">
        <f t="shared" si="71"/>
        <v>35</v>
      </c>
      <c r="U249" s="50">
        <f t="shared" si="72"/>
        <v>35</v>
      </c>
      <c r="V249" s="18">
        <f>آبادان!V58</f>
        <v>3</v>
      </c>
      <c r="W249" s="51">
        <f t="shared" si="73"/>
        <v>15</v>
      </c>
      <c r="X249" s="52">
        <f t="shared" si="74"/>
        <v>15</v>
      </c>
      <c r="Y249" s="14" t="str">
        <f>آبادان!Y58</f>
        <v>فاقد تذکر</v>
      </c>
      <c r="Z249" s="53">
        <f t="shared" si="75"/>
        <v>0</v>
      </c>
      <c r="AA249" s="54">
        <f t="shared" si="76"/>
        <v>0</v>
      </c>
      <c r="AB249" s="55">
        <v>1000</v>
      </c>
      <c r="AC249" s="125">
        <f>SUM(I249,L249,O249,R249,U249,X249,AA249)-Y1086</f>
        <v>520</v>
      </c>
      <c r="AD249" s="19" t="str">
        <f>آبادان!AD58</f>
        <v>501-550</v>
      </c>
      <c r="AE249" s="148" t="str">
        <f t="shared" si="77"/>
        <v>الف-چهارم</v>
      </c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</row>
    <row r="250" spans="1:47" ht="21.95" customHeight="1">
      <c r="A250" s="16">
        <f t="shared" si="78"/>
        <v>247</v>
      </c>
      <c r="B250" s="165" t="str">
        <f>آبادان!B59</f>
        <v>آبادان</v>
      </c>
      <c r="C250" s="165" t="str">
        <f>آبادان!C59</f>
        <v>بیان طلائی</v>
      </c>
      <c r="D250" s="165" t="str">
        <f>آبادان!D59</f>
        <v>مرضیه خزائی زاده</v>
      </c>
      <c r="E250" s="165">
        <f>آبادان!E59</f>
        <v>5850034234</v>
      </c>
      <c r="F250" s="165" t="str">
        <f>آبادان!F59</f>
        <v>خدمات آموزشی</v>
      </c>
      <c r="G250" s="11" t="str">
        <f>آبادان!G59</f>
        <v>0-40</v>
      </c>
      <c r="H250" s="41">
        <f t="shared" si="63"/>
        <v>35</v>
      </c>
      <c r="I250" s="42">
        <f t="shared" si="64"/>
        <v>70</v>
      </c>
      <c r="J250" s="15">
        <f>آبادان!J59</f>
        <v>6000</v>
      </c>
      <c r="K250" s="43">
        <f t="shared" si="65"/>
        <v>60</v>
      </c>
      <c r="L250" s="44">
        <f t="shared" si="66"/>
        <v>120</v>
      </c>
      <c r="M250" s="10" t="str">
        <f>آبادان!M59</f>
        <v>61-80</v>
      </c>
      <c r="N250" s="45">
        <f t="shared" si="67"/>
        <v>70</v>
      </c>
      <c r="O250" s="46">
        <f t="shared" si="68"/>
        <v>140</v>
      </c>
      <c r="P250" s="12" t="str">
        <f>آبادان!P59</f>
        <v>60-70</v>
      </c>
      <c r="Q250" s="47">
        <f t="shared" si="69"/>
        <v>50</v>
      </c>
      <c r="R250" s="48">
        <f t="shared" si="70"/>
        <v>100</v>
      </c>
      <c r="S250" s="13" t="str">
        <f>آبادان!S59</f>
        <v>0-40</v>
      </c>
      <c r="T250" s="49">
        <f t="shared" si="71"/>
        <v>35</v>
      </c>
      <c r="U250" s="50">
        <f t="shared" si="72"/>
        <v>35</v>
      </c>
      <c r="V250" s="18">
        <f>آبادان!V59</f>
        <v>3</v>
      </c>
      <c r="W250" s="51">
        <f t="shared" si="73"/>
        <v>15</v>
      </c>
      <c r="X250" s="52">
        <f t="shared" si="74"/>
        <v>15</v>
      </c>
      <c r="Y250" s="14" t="str">
        <f>آبادان!Y59</f>
        <v>فاقد تذکر</v>
      </c>
      <c r="Z250" s="53">
        <f t="shared" si="75"/>
        <v>0</v>
      </c>
      <c r="AA250" s="54">
        <f t="shared" si="76"/>
        <v>0</v>
      </c>
      <c r="AB250" s="55">
        <v>1000</v>
      </c>
      <c r="AC250" s="125">
        <f>SUM(I250,L250,O250,R250,U250,X250,AA250)-Y1087</f>
        <v>480</v>
      </c>
      <c r="AD250" s="19" t="str">
        <f>آبادان!AD59</f>
        <v>451-500</v>
      </c>
      <c r="AE250" s="148" t="str">
        <f t="shared" si="77"/>
        <v>ب-چهارم</v>
      </c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</row>
    <row r="251" spans="1:47" ht="21.95" customHeight="1">
      <c r="A251" s="16">
        <f t="shared" si="78"/>
        <v>248</v>
      </c>
      <c r="B251" s="165" t="str">
        <f>آبادان!B60</f>
        <v>آبادان</v>
      </c>
      <c r="C251" s="165" t="str">
        <f>آبادان!C60</f>
        <v>هناء موسوی</v>
      </c>
      <c r="D251" s="165" t="str">
        <f>آبادان!D60</f>
        <v>هناء موسوی</v>
      </c>
      <c r="E251" s="165">
        <f>آبادان!E60</f>
        <v>3521259765</v>
      </c>
      <c r="F251" s="165" t="str">
        <f>آبادان!F60</f>
        <v>صنایع پوشاک</v>
      </c>
      <c r="G251" s="11" t="str">
        <f>آبادان!G60</f>
        <v>0-40</v>
      </c>
      <c r="H251" s="41">
        <f t="shared" si="63"/>
        <v>35</v>
      </c>
      <c r="I251" s="42">
        <f t="shared" si="64"/>
        <v>70</v>
      </c>
      <c r="J251" s="15">
        <f>آبادان!J60</f>
        <v>0</v>
      </c>
      <c r="K251" s="43">
        <f t="shared" si="65"/>
        <v>0</v>
      </c>
      <c r="L251" s="44">
        <f t="shared" si="66"/>
        <v>0</v>
      </c>
      <c r="M251" s="10" t="str">
        <f>آبادان!M60</f>
        <v>61-80</v>
      </c>
      <c r="N251" s="45">
        <f t="shared" si="67"/>
        <v>70</v>
      </c>
      <c r="O251" s="46">
        <f t="shared" si="68"/>
        <v>140</v>
      </c>
      <c r="P251" s="12" t="str">
        <f>آبادان!P60</f>
        <v>60-70</v>
      </c>
      <c r="Q251" s="47">
        <f t="shared" si="69"/>
        <v>50</v>
      </c>
      <c r="R251" s="48">
        <f t="shared" si="70"/>
        <v>100</v>
      </c>
      <c r="S251" s="13" t="str">
        <f>آبادان!S60</f>
        <v>0-40</v>
      </c>
      <c r="T251" s="49">
        <f t="shared" si="71"/>
        <v>35</v>
      </c>
      <c r="U251" s="50">
        <f t="shared" si="72"/>
        <v>35</v>
      </c>
      <c r="V251" s="18">
        <f>آبادان!V60</f>
        <v>2</v>
      </c>
      <c r="W251" s="51">
        <f t="shared" si="73"/>
        <v>10</v>
      </c>
      <c r="X251" s="52">
        <f t="shared" si="74"/>
        <v>10</v>
      </c>
      <c r="Y251" s="14" t="str">
        <f>آبادان!Y60</f>
        <v>فاقد تذکر</v>
      </c>
      <c r="Z251" s="53">
        <f t="shared" si="75"/>
        <v>0</v>
      </c>
      <c r="AA251" s="54">
        <f t="shared" si="76"/>
        <v>0</v>
      </c>
      <c r="AB251" s="55">
        <v>1000</v>
      </c>
      <c r="AC251" s="125">
        <f>SUM(I251,L251,O251,R251,U251,X251,AA251)-Y1088</f>
        <v>355</v>
      </c>
      <c r="AD251" s="19" t="str">
        <f>آبادان!AD60</f>
        <v>0-400</v>
      </c>
      <c r="AE251" s="148" t="str">
        <f t="shared" si="77"/>
        <v>بدون درجه</v>
      </c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</row>
    <row r="252" spans="1:47" ht="21.95" customHeight="1">
      <c r="A252" s="16">
        <f t="shared" si="78"/>
        <v>249</v>
      </c>
      <c r="B252" s="165" t="str">
        <f>آبادان!B61</f>
        <v>آبادان</v>
      </c>
      <c r="C252" s="165" t="str">
        <f>آبادان!C61</f>
        <v>آیلین (شعبه 1)</v>
      </c>
      <c r="D252" s="165" t="str">
        <f>آبادان!D61</f>
        <v>آذر اورش</v>
      </c>
      <c r="E252" s="165">
        <f>آبادان!E61</f>
        <v>1817111736</v>
      </c>
      <c r="F252" s="165" t="str">
        <f>آبادان!F61</f>
        <v>مراقبت زیبایی</v>
      </c>
      <c r="G252" s="11" t="str">
        <f>آبادان!G61</f>
        <v>0-40</v>
      </c>
      <c r="H252" s="41">
        <f t="shared" si="63"/>
        <v>35</v>
      </c>
      <c r="I252" s="42">
        <f t="shared" si="64"/>
        <v>70</v>
      </c>
      <c r="J252" s="15">
        <f>آبادان!J61</f>
        <v>5000</v>
      </c>
      <c r="K252" s="43">
        <f t="shared" si="65"/>
        <v>50</v>
      </c>
      <c r="L252" s="44">
        <f t="shared" si="66"/>
        <v>100</v>
      </c>
      <c r="M252" s="10" t="str">
        <f>آبادان!M61</f>
        <v>61-80</v>
      </c>
      <c r="N252" s="45">
        <f t="shared" si="67"/>
        <v>70</v>
      </c>
      <c r="O252" s="46">
        <f t="shared" si="68"/>
        <v>140</v>
      </c>
      <c r="P252" s="12" t="str">
        <f>آبادان!P61</f>
        <v>60-70</v>
      </c>
      <c r="Q252" s="47">
        <f t="shared" si="69"/>
        <v>50</v>
      </c>
      <c r="R252" s="48">
        <f t="shared" si="70"/>
        <v>100</v>
      </c>
      <c r="S252" s="13" t="str">
        <f>آبادان!S61</f>
        <v>0-40</v>
      </c>
      <c r="T252" s="49">
        <f t="shared" si="71"/>
        <v>35</v>
      </c>
      <c r="U252" s="50">
        <f t="shared" si="72"/>
        <v>35</v>
      </c>
      <c r="V252" s="18">
        <f>آبادان!V61</f>
        <v>3</v>
      </c>
      <c r="W252" s="51">
        <f t="shared" si="73"/>
        <v>15</v>
      </c>
      <c r="X252" s="52">
        <f t="shared" si="74"/>
        <v>15</v>
      </c>
      <c r="Y252" s="14" t="str">
        <f>آبادان!Y61</f>
        <v>فاقد تذکر</v>
      </c>
      <c r="Z252" s="53">
        <f t="shared" si="75"/>
        <v>0</v>
      </c>
      <c r="AA252" s="54">
        <f t="shared" si="76"/>
        <v>0</v>
      </c>
      <c r="AB252" s="55">
        <v>1000</v>
      </c>
      <c r="AC252" s="125">
        <f>SUM(I252,L252,O252,R252,U252,X252,AA252)-Y1089</f>
        <v>460</v>
      </c>
      <c r="AD252" s="19" t="str">
        <f>آبادان!AD61</f>
        <v>451-500</v>
      </c>
      <c r="AE252" s="148" t="str">
        <f t="shared" si="77"/>
        <v>ب-چهارم</v>
      </c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</row>
    <row r="253" spans="1:47" ht="21.95" customHeight="1">
      <c r="A253" s="16">
        <f t="shared" si="78"/>
        <v>250</v>
      </c>
      <c r="B253" s="165" t="str">
        <f>آبادان!B62</f>
        <v>آبادان</v>
      </c>
      <c r="C253" s="165" t="str">
        <f>آبادان!C62</f>
        <v>صدرا صنعت اروند</v>
      </c>
      <c r="D253" s="165" t="str">
        <f>آبادان!D62</f>
        <v>داریوش محمودیان</v>
      </c>
      <c r="E253" s="165">
        <f>آبادان!E62</f>
        <v>5279710288</v>
      </c>
      <c r="F253" s="165" t="str">
        <f>آبادان!F62</f>
        <v>حمل ونقل</v>
      </c>
      <c r="G253" s="11" t="str">
        <f>آبادان!G62</f>
        <v>81-100</v>
      </c>
      <c r="H253" s="41">
        <f t="shared" si="63"/>
        <v>100</v>
      </c>
      <c r="I253" s="42">
        <f t="shared" si="64"/>
        <v>200</v>
      </c>
      <c r="J253" s="15">
        <f>آبادان!J62</f>
        <v>10000</v>
      </c>
      <c r="K253" s="43">
        <f t="shared" si="65"/>
        <v>100</v>
      </c>
      <c r="L253" s="44">
        <f t="shared" si="66"/>
        <v>200</v>
      </c>
      <c r="M253" s="10" t="str">
        <f>آبادان!M62</f>
        <v>81-100</v>
      </c>
      <c r="N253" s="45">
        <f t="shared" si="67"/>
        <v>100</v>
      </c>
      <c r="O253" s="46">
        <f t="shared" si="68"/>
        <v>200</v>
      </c>
      <c r="P253" s="12" t="str">
        <f>آبادان!P62</f>
        <v>71-90</v>
      </c>
      <c r="Q253" s="47">
        <f t="shared" si="69"/>
        <v>70</v>
      </c>
      <c r="R253" s="48">
        <f t="shared" si="70"/>
        <v>140</v>
      </c>
      <c r="S253" s="13" t="str">
        <f>آبادان!S62</f>
        <v>0-40</v>
      </c>
      <c r="T253" s="49">
        <f t="shared" si="71"/>
        <v>35</v>
      </c>
      <c r="U253" s="50">
        <f t="shared" si="72"/>
        <v>35</v>
      </c>
      <c r="V253" s="18">
        <f>آبادان!V62</f>
        <v>2</v>
      </c>
      <c r="W253" s="51">
        <f t="shared" si="73"/>
        <v>10</v>
      </c>
      <c r="X253" s="52">
        <f t="shared" si="74"/>
        <v>10</v>
      </c>
      <c r="Y253" s="14" t="str">
        <f>آبادان!Y62</f>
        <v>فاقد تذکر</v>
      </c>
      <c r="Z253" s="53">
        <f t="shared" si="75"/>
        <v>0</v>
      </c>
      <c r="AA253" s="54">
        <f t="shared" si="76"/>
        <v>0</v>
      </c>
      <c r="AB253" s="55">
        <v>1000</v>
      </c>
      <c r="AC253" s="125">
        <f>SUM(I253,L253,O253,R253,U253,X253,AA253)-Y1090</f>
        <v>785</v>
      </c>
      <c r="AD253" s="19" t="str">
        <f>آبادان!AD62</f>
        <v>751-800</v>
      </c>
      <c r="AE253" s="148" t="str">
        <f t="shared" si="77"/>
        <v>ب-دو</v>
      </c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</row>
    <row r="254" spans="1:47" ht="21.95" customHeight="1">
      <c r="A254" s="16">
        <f t="shared" si="78"/>
        <v>251</v>
      </c>
      <c r="B254" s="165" t="str">
        <f>آبادان!B63</f>
        <v>آبادان</v>
      </c>
      <c r="C254" s="165" t="str">
        <f>آبادان!C63</f>
        <v>آسوده</v>
      </c>
      <c r="D254" s="165" t="str">
        <f>آبادان!D63</f>
        <v>سارا کناری</v>
      </c>
      <c r="E254" s="165">
        <f>آبادان!E63</f>
        <v>5110698503</v>
      </c>
      <c r="F254" s="165" t="str">
        <f>آبادان!F63</f>
        <v>بهداشت و ایمنی</v>
      </c>
      <c r="G254" s="11" t="str">
        <f>آبادان!G63</f>
        <v>0-40</v>
      </c>
      <c r="H254" s="41">
        <f t="shared" si="63"/>
        <v>35</v>
      </c>
      <c r="I254" s="42">
        <f t="shared" si="64"/>
        <v>70</v>
      </c>
      <c r="J254" s="15">
        <f>آبادان!J63</f>
        <v>2000</v>
      </c>
      <c r="K254" s="43">
        <f t="shared" si="65"/>
        <v>20</v>
      </c>
      <c r="L254" s="44">
        <f t="shared" si="66"/>
        <v>40</v>
      </c>
      <c r="M254" s="10" t="str">
        <f>آبادان!M63</f>
        <v>61-80</v>
      </c>
      <c r="N254" s="45">
        <f t="shared" si="67"/>
        <v>70</v>
      </c>
      <c r="O254" s="46">
        <f t="shared" si="68"/>
        <v>140</v>
      </c>
      <c r="P254" s="12" t="str">
        <f>آبادان!P63</f>
        <v>60-70</v>
      </c>
      <c r="Q254" s="47">
        <f t="shared" si="69"/>
        <v>50</v>
      </c>
      <c r="R254" s="48">
        <f t="shared" si="70"/>
        <v>100</v>
      </c>
      <c r="S254" s="13" t="str">
        <f>آبادان!S63</f>
        <v>0-40</v>
      </c>
      <c r="T254" s="49">
        <f t="shared" si="71"/>
        <v>35</v>
      </c>
      <c r="U254" s="50">
        <f t="shared" si="72"/>
        <v>35</v>
      </c>
      <c r="V254" s="18">
        <f>آبادان!V63</f>
        <v>2</v>
      </c>
      <c r="W254" s="51">
        <f t="shared" si="73"/>
        <v>10</v>
      </c>
      <c r="X254" s="52">
        <f t="shared" si="74"/>
        <v>10</v>
      </c>
      <c r="Y254" s="14" t="str">
        <f>آبادان!Y63</f>
        <v>فاقد تذکر</v>
      </c>
      <c r="Z254" s="53">
        <f t="shared" si="75"/>
        <v>0</v>
      </c>
      <c r="AA254" s="54">
        <f t="shared" si="76"/>
        <v>0</v>
      </c>
      <c r="AB254" s="55">
        <v>1000</v>
      </c>
      <c r="AC254" s="125">
        <f>SUM(I254,L254,O254,R254,U254,X254,AA254)-Y1091</f>
        <v>395</v>
      </c>
      <c r="AD254" s="19" t="str">
        <f>آبادان!AD63</f>
        <v>0-400</v>
      </c>
      <c r="AE254" s="148" t="str">
        <f t="shared" si="77"/>
        <v>بدون درجه</v>
      </c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</row>
    <row r="255" spans="1:47" ht="21.95" customHeight="1">
      <c r="A255" s="16">
        <f t="shared" si="78"/>
        <v>252</v>
      </c>
      <c r="B255" s="165" t="str">
        <f>آبادان!B64</f>
        <v>آبادان</v>
      </c>
      <c r="C255" s="165" t="str">
        <f>آبادان!C64</f>
        <v>خیریه امام علی (ع)</v>
      </c>
      <c r="D255" s="165" t="str">
        <f>آبادان!D64</f>
        <v>عبدالحسین بچاری</v>
      </c>
      <c r="E255" s="165">
        <f>آبادان!E64</f>
        <v>1828796867</v>
      </c>
      <c r="F255" s="165" t="str">
        <f>آبادان!F64</f>
        <v>صنایع پوشاک</v>
      </c>
      <c r="G255" s="11" t="str">
        <f>آبادان!G64</f>
        <v>0-40</v>
      </c>
      <c r="H255" s="41">
        <f t="shared" si="63"/>
        <v>35</v>
      </c>
      <c r="I255" s="42">
        <f t="shared" si="64"/>
        <v>70</v>
      </c>
      <c r="J255" s="15">
        <f>آبادان!J64</f>
        <v>3000</v>
      </c>
      <c r="K255" s="43">
        <f t="shared" si="65"/>
        <v>30</v>
      </c>
      <c r="L255" s="44">
        <f t="shared" si="66"/>
        <v>60</v>
      </c>
      <c r="M255" s="10" t="str">
        <f>آبادان!M64</f>
        <v>61-80</v>
      </c>
      <c r="N255" s="45">
        <f t="shared" si="67"/>
        <v>70</v>
      </c>
      <c r="O255" s="46">
        <f t="shared" si="68"/>
        <v>140</v>
      </c>
      <c r="P255" s="12" t="str">
        <f>آبادان!P64</f>
        <v>60-70</v>
      </c>
      <c r="Q255" s="47">
        <f t="shared" si="69"/>
        <v>50</v>
      </c>
      <c r="R255" s="48">
        <f t="shared" si="70"/>
        <v>100</v>
      </c>
      <c r="S255" s="13" t="str">
        <f>آبادان!S64</f>
        <v>0-40</v>
      </c>
      <c r="T255" s="49">
        <f t="shared" si="71"/>
        <v>35</v>
      </c>
      <c r="U255" s="50">
        <f t="shared" si="72"/>
        <v>35</v>
      </c>
      <c r="V255" s="18">
        <f>آبادان!V64</f>
        <v>2</v>
      </c>
      <c r="W255" s="51">
        <f t="shared" si="73"/>
        <v>10</v>
      </c>
      <c r="X255" s="52">
        <f t="shared" si="74"/>
        <v>10</v>
      </c>
      <c r="Y255" s="14" t="str">
        <f>آبادان!Y64</f>
        <v>فاقد تذکر</v>
      </c>
      <c r="Z255" s="53">
        <f t="shared" si="75"/>
        <v>0</v>
      </c>
      <c r="AA255" s="54">
        <f t="shared" si="76"/>
        <v>0</v>
      </c>
      <c r="AB255" s="55">
        <v>1000</v>
      </c>
      <c r="AC255" s="125">
        <f>SUM(I255,L255,O255,R255,U255,X255,AA255)-Y1092</f>
        <v>415</v>
      </c>
      <c r="AD255" s="19" t="str">
        <f>آبادان!AD64</f>
        <v>401-450</v>
      </c>
      <c r="AE255" s="148" t="str">
        <f t="shared" si="77"/>
        <v>ج-چهارم</v>
      </c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</row>
    <row r="256" spans="1:47" ht="21.95" customHeight="1">
      <c r="A256" s="16">
        <f t="shared" si="78"/>
        <v>253</v>
      </c>
      <c r="B256" s="165" t="str">
        <f>آبادان!B65</f>
        <v>آبادان</v>
      </c>
      <c r="C256" s="165" t="str">
        <f>آبادان!C65</f>
        <v>بانو خدری</v>
      </c>
      <c r="D256" s="165" t="str">
        <f>آبادان!D65</f>
        <v>فاطمه خدری</v>
      </c>
      <c r="E256" s="165">
        <f>آبادان!E65</f>
        <v>1960243233</v>
      </c>
      <c r="F256" s="165" t="str">
        <f>آبادان!F65</f>
        <v>مراقبت زیبایی</v>
      </c>
      <c r="G256" s="11" t="str">
        <f>آبادان!G65</f>
        <v>61-80</v>
      </c>
      <c r="H256" s="41">
        <f t="shared" si="63"/>
        <v>70</v>
      </c>
      <c r="I256" s="42">
        <f t="shared" si="64"/>
        <v>140</v>
      </c>
      <c r="J256" s="15">
        <f>آبادان!J65</f>
        <v>5000</v>
      </c>
      <c r="K256" s="43">
        <f t="shared" si="65"/>
        <v>50</v>
      </c>
      <c r="L256" s="44">
        <f t="shared" si="66"/>
        <v>100</v>
      </c>
      <c r="M256" s="10" t="str">
        <f>آبادان!M65</f>
        <v>61-80</v>
      </c>
      <c r="N256" s="45">
        <f t="shared" si="67"/>
        <v>70</v>
      </c>
      <c r="O256" s="46">
        <f t="shared" si="68"/>
        <v>140</v>
      </c>
      <c r="P256" s="12" t="str">
        <f>آبادان!P65</f>
        <v>60-70</v>
      </c>
      <c r="Q256" s="47">
        <f t="shared" si="69"/>
        <v>50</v>
      </c>
      <c r="R256" s="48">
        <f t="shared" si="70"/>
        <v>100</v>
      </c>
      <c r="S256" s="13" t="str">
        <f>آبادان!S65</f>
        <v>0-40</v>
      </c>
      <c r="T256" s="49">
        <f t="shared" si="71"/>
        <v>35</v>
      </c>
      <c r="U256" s="50">
        <f t="shared" si="72"/>
        <v>35</v>
      </c>
      <c r="V256" s="18">
        <f>آبادان!V65</f>
        <v>2</v>
      </c>
      <c r="W256" s="51">
        <f t="shared" si="73"/>
        <v>10</v>
      </c>
      <c r="X256" s="52">
        <f t="shared" si="74"/>
        <v>10</v>
      </c>
      <c r="Y256" s="14" t="str">
        <f>آبادان!Y65</f>
        <v>فاقد تذکر</v>
      </c>
      <c r="Z256" s="53">
        <f t="shared" si="75"/>
        <v>0</v>
      </c>
      <c r="AA256" s="54">
        <f t="shared" si="76"/>
        <v>0</v>
      </c>
      <c r="AB256" s="55">
        <v>1000</v>
      </c>
      <c r="AC256" s="125">
        <f>SUM(I256,L256,O256,R256,U256,X256,AA256)-Y1093</f>
        <v>525</v>
      </c>
      <c r="AD256" s="19" t="str">
        <f>آبادان!AD65</f>
        <v>501-550</v>
      </c>
      <c r="AE256" s="148" t="str">
        <f t="shared" si="77"/>
        <v>الف-چهارم</v>
      </c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</row>
    <row r="257" spans="1:47" ht="21.95" customHeight="1">
      <c r="A257" s="16">
        <f t="shared" si="78"/>
        <v>254</v>
      </c>
      <c r="B257" s="165" t="str">
        <f>آبادان!B66</f>
        <v>آبادان</v>
      </c>
      <c r="C257" s="165" t="str">
        <f>آبادان!C66</f>
        <v>نجات انیسی</v>
      </c>
      <c r="D257" s="165" t="str">
        <f>آبادان!D66</f>
        <v>نجات انیسی</v>
      </c>
      <c r="E257" s="165">
        <f>آبادان!E66</f>
        <v>3501049331</v>
      </c>
      <c r="F257" s="165" t="str">
        <f>آبادان!F66</f>
        <v>مراقبت زیبایی</v>
      </c>
      <c r="G257" s="11" t="str">
        <f>آبادان!G66</f>
        <v>61-80</v>
      </c>
      <c r="H257" s="41">
        <f t="shared" si="63"/>
        <v>70</v>
      </c>
      <c r="I257" s="42">
        <f t="shared" si="64"/>
        <v>140</v>
      </c>
      <c r="J257" s="15">
        <f>آبادان!J66</f>
        <v>6000</v>
      </c>
      <c r="K257" s="43">
        <f t="shared" si="65"/>
        <v>60</v>
      </c>
      <c r="L257" s="44">
        <f t="shared" si="66"/>
        <v>120</v>
      </c>
      <c r="M257" s="10" t="str">
        <f>آبادان!M66</f>
        <v>61-80</v>
      </c>
      <c r="N257" s="45">
        <f t="shared" si="67"/>
        <v>70</v>
      </c>
      <c r="O257" s="46">
        <f t="shared" si="68"/>
        <v>140</v>
      </c>
      <c r="P257" s="12" t="str">
        <f>آبادان!P66</f>
        <v>60-70</v>
      </c>
      <c r="Q257" s="47">
        <f t="shared" si="69"/>
        <v>50</v>
      </c>
      <c r="R257" s="48">
        <f t="shared" si="70"/>
        <v>100</v>
      </c>
      <c r="S257" s="13" t="str">
        <f>آبادان!S66</f>
        <v>0-40</v>
      </c>
      <c r="T257" s="49">
        <f t="shared" si="71"/>
        <v>35</v>
      </c>
      <c r="U257" s="50">
        <f t="shared" si="72"/>
        <v>35</v>
      </c>
      <c r="V257" s="18">
        <f>آبادان!V66</f>
        <v>2</v>
      </c>
      <c r="W257" s="51">
        <f t="shared" si="73"/>
        <v>10</v>
      </c>
      <c r="X257" s="52">
        <f t="shared" si="74"/>
        <v>10</v>
      </c>
      <c r="Y257" s="14" t="str">
        <f>آبادان!Y66</f>
        <v>فاقد تذکر</v>
      </c>
      <c r="Z257" s="53">
        <f t="shared" si="75"/>
        <v>0</v>
      </c>
      <c r="AA257" s="54">
        <f t="shared" si="76"/>
        <v>0</v>
      </c>
      <c r="AB257" s="55">
        <v>1000</v>
      </c>
      <c r="AC257" s="125">
        <f>SUM(I257,L257,O257,R257,U257,X257,AA257)-Y1094</f>
        <v>545</v>
      </c>
      <c r="AD257" s="19" t="str">
        <f>آبادان!AD66</f>
        <v>501-550</v>
      </c>
      <c r="AE257" s="148" t="str">
        <f t="shared" si="77"/>
        <v>الف-چهارم</v>
      </c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</row>
    <row r="258" spans="1:47" ht="21.95" customHeight="1">
      <c r="A258" s="16">
        <f t="shared" si="78"/>
        <v>255</v>
      </c>
      <c r="B258" s="166" t="str">
        <f>آغاجاری!B4</f>
        <v>آغاجاری</v>
      </c>
      <c r="C258" s="166" t="str">
        <f>آغاجاری!C4</f>
        <v>فرش نفیس رونیکا</v>
      </c>
      <c r="D258" s="166" t="str">
        <f>آغاجاری!D4</f>
        <v>مهناز عالی پور احمدی</v>
      </c>
      <c r="E258" s="166">
        <f>آغاجاری!E4</f>
        <v>5279509711</v>
      </c>
      <c r="F258" s="166" t="str">
        <f>آغاجاری!F4</f>
        <v>صنایع بافت-فرش-صنایع پوشاک-هنرهای تزیینی -هنرهای تجسمی</v>
      </c>
      <c r="G258" s="11" t="str">
        <f>آغاجاری!G4</f>
        <v>61-80</v>
      </c>
      <c r="H258" s="41">
        <f t="shared" si="63"/>
        <v>70</v>
      </c>
      <c r="I258" s="42">
        <f t="shared" si="64"/>
        <v>140</v>
      </c>
      <c r="J258" s="15">
        <f>آغاجاری!J4</f>
        <v>4000</v>
      </c>
      <c r="K258" s="43">
        <f t="shared" si="65"/>
        <v>40</v>
      </c>
      <c r="L258" s="44">
        <f t="shared" si="66"/>
        <v>80</v>
      </c>
      <c r="M258" s="10" t="str">
        <f>آغاجاری!M4</f>
        <v>61-80</v>
      </c>
      <c r="N258" s="45">
        <f t="shared" si="67"/>
        <v>70</v>
      </c>
      <c r="O258" s="46">
        <f t="shared" si="68"/>
        <v>140</v>
      </c>
      <c r="P258" s="12" t="str">
        <f>آغاجاری!P4</f>
        <v>60-70</v>
      </c>
      <c r="Q258" s="47">
        <f t="shared" si="69"/>
        <v>50</v>
      </c>
      <c r="R258" s="48">
        <f t="shared" si="70"/>
        <v>100</v>
      </c>
      <c r="S258" s="13" t="str">
        <f>آغاجاری!S4</f>
        <v>0-40</v>
      </c>
      <c r="T258" s="49">
        <f t="shared" si="71"/>
        <v>35</v>
      </c>
      <c r="U258" s="50">
        <f t="shared" si="72"/>
        <v>35</v>
      </c>
      <c r="V258" s="18">
        <f>آغاجاری!V4</f>
        <v>4</v>
      </c>
      <c r="W258" s="51">
        <f t="shared" si="73"/>
        <v>20</v>
      </c>
      <c r="X258" s="52">
        <f t="shared" si="74"/>
        <v>20</v>
      </c>
      <c r="Y258" s="14" t="str">
        <f>آغاجاری!Y4</f>
        <v>فاقد تذکر</v>
      </c>
      <c r="Z258" s="53">
        <f t="shared" si="75"/>
        <v>0</v>
      </c>
      <c r="AA258" s="54">
        <f t="shared" si="76"/>
        <v>0</v>
      </c>
      <c r="AB258" s="55">
        <v>1000</v>
      </c>
      <c r="AC258" s="125">
        <f>SUM(I258,L258,O258,R258,U258,X258,AA258)-Y1095</f>
        <v>515</v>
      </c>
      <c r="AD258" s="19" t="str">
        <f>آغاجاری!AD4</f>
        <v>501-550</v>
      </c>
      <c r="AE258" s="148" t="str">
        <f t="shared" si="77"/>
        <v>الف-چهارم</v>
      </c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</row>
    <row r="259" spans="1:47" ht="21.95" customHeight="1">
      <c r="A259" s="16">
        <f t="shared" si="78"/>
        <v>256</v>
      </c>
      <c r="B259" s="166" t="str">
        <f>آغاجاری!B5</f>
        <v>آغاجاری</v>
      </c>
      <c r="C259" s="166" t="str">
        <f>آغاجاری!C5</f>
        <v>گل افشان</v>
      </c>
      <c r="D259" s="166" t="str">
        <f>آغاجاری!D5</f>
        <v>سارا حیدری پاک</v>
      </c>
      <c r="E259" s="166">
        <f>آغاجاری!E5</f>
        <v>5279870315</v>
      </c>
      <c r="F259" s="166" t="str">
        <f>آغاجاری!F5</f>
        <v xml:space="preserve">آرایش و پیرایش-عکاسی - نقاشی </v>
      </c>
      <c r="G259" s="11" t="str">
        <f>آغاجاری!G5</f>
        <v>81-100</v>
      </c>
      <c r="H259" s="41">
        <f t="shared" si="63"/>
        <v>100</v>
      </c>
      <c r="I259" s="42">
        <f t="shared" si="64"/>
        <v>200</v>
      </c>
      <c r="J259" s="15">
        <f>آغاجاری!J5</f>
        <v>8000</v>
      </c>
      <c r="K259" s="43">
        <f t="shared" si="65"/>
        <v>80</v>
      </c>
      <c r="L259" s="44">
        <f t="shared" si="66"/>
        <v>160</v>
      </c>
      <c r="M259" s="10" t="str">
        <f>آغاجاری!M5</f>
        <v>81-100</v>
      </c>
      <c r="N259" s="45">
        <f t="shared" si="67"/>
        <v>100</v>
      </c>
      <c r="O259" s="46">
        <f t="shared" si="68"/>
        <v>200</v>
      </c>
      <c r="P259" s="12" t="str">
        <f>آغاجاری!P5</f>
        <v>91-100</v>
      </c>
      <c r="Q259" s="47">
        <f t="shared" si="69"/>
        <v>100</v>
      </c>
      <c r="R259" s="48">
        <f t="shared" si="70"/>
        <v>200</v>
      </c>
      <c r="S259" s="13" t="str">
        <f>آغاجاری!S5</f>
        <v>41-60</v>
      </c>
      <c r="T259" s="49">
        <f t="shared" si="71"/>
        <v>50</v>
      </c>
      <c r="U259" s="50">
        <f t="shared" si="72"/>
        <v>50</v>
      </c>
      <c r="V259" s="18">
        <f>آغاجاری!V5</f>
        <v>13</v>
      </c>
      <c r="W259" s="51">
        <f t="shared" si="73"/>
        <v>65</v>
      </c>
      <c r="X259" s="52">
        <f t="shared" si="74"/>
        <v>65</v>
      </c>
      <c r="Y259" s="14" t="str">
        <f>آغاجاری!Y5</f>
        <v>یک تذکر اداره کل</v>
      </c>
      <c r="Z259" s="53">
        <f t="shared" si="75"/>
        <v>-30</v>
      </c>
      <c r="AA259" s="54">
        <f t="shared" si="76"/>
        <v>-30</v>
      </c>
      <c r="AB259" s="55">
        <v>1000</v>
      </c>
      <c r="AC259" s="125">
        <f>SUM(I259,L259,O259,R259,U259,X259,AA259)-Y1096</f>
        <v>845</v>
      </c>
      <c r="AD259" s="19" t="str">
        <f>آغاجاری!AD5</f>
        <v>801-850</v>
      </c>
      <c r="AE259" s="148" t="str">
        <f t="shared" si="77"/>
        <v>الف-دو</v>
      </c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</row>
    <row r="260" spans="1:47" ht="21.95" customHeight="1">
      <c r="A260" s="16">
        <f t="shared" si="78"/>
        <v>257</v>
      </c>
      <c r="B260" s="166" t="str">
        <f>آغاجاری!B6</f>
        <v>آغاجاری</v>
      </c>
      <c r="C260" s="166" t="str">
        <f>آغاجاری!C6</f>
        <v>پردازشگران پارسی</v>
      </c>
      <c r="D260" s="166" t="str">
        <f>آغاجاری!D6</f>
        <v>نجمه قادری</v>
      </c>
      <c r="E260" s="166">
        <f>آغاجاری!E6</f>
        <v>5279889288</v>
      </c>
      <c r="F260" s="166" t="str">
        <f>آغاجاری!F6</f>
        <v>فناوری اطلاعات</v>
      </c>
      <c r="G260" s="11" t="str">
        <f>آغاجاری!G6</f>
        <v>81-100</v>
      </c>
      <c r="H260" s="41">
        <f t="shared" si="63"/>
        <v>100</v>
      </c>
      <c r="I260" s="42">
        <f t="shared" si="64"/>
        <v>200</v>
      </c>
      <c r="J260" s="15">
        <f>آغاجاری!J6</f>
        <v>10000</v>
      </c>
      <c r="K260" s="43">
        <f t="shared" si="65"/>
        <v>100</v>
      </c>
      <c r="L260" s="44">
        <f t="shared" si="66"/>
        <v>200</v>
      </c>
      <c r="M260" s="10" t="str">
        <f>آغاجاری!M6</f>
        <v>81-100</v>
      </c>
      <c r="N260" s="45">
        <f t="shared" si="67"/>
        <v>100</v>
      </c>
      <c r="O260" s="46">
        <f t="shared" si="68"/>
        <v>200</v>
      </c>
      <c r="P260" s="12" t="str">
        <f>آغاجاری!P6</f>
        <v>91-100</v>
      </c>
      <c r="Q260" s="47">
        <f t="shared" si="69"/>
        <v>100</v>
      </c>
      <c r="R260" s="48">
        <f t="shared" si="70"/>
        <v>200</v>
      </c>
      <c r="S260" s="13" t="str">
        <f>آغاجاری!S6</f>
        <v>80-100</v>
      </c>
      <c r="T260" s="49">
        <f t="shared" si="71"/>
        <v>100</v>
      </c>
      <c r="U260" s="50">
        <f t="shared" si="72"/>
        <v>100</v>
      </c>
      <c r="V260" s="18">
        <f>آغاجاری!V6</f>
        <v>9</v>
      </c>
      <c r="W260" s="51">
        <f t="shared" si="73"/>
        <v>45</v>
      </c>
      <c r="X260" s="52">
        <f t="shared" si="74"/>
        <v>45</v>
      </c>
      <c r="Y260" s="14" t="str">
        <f>آغاجاری!Y6</f>
        <v>فاقد تذکر</v>
      </c>
      <c r="Z260" s="53">
        <f t="shared" si="75"/>
        <v>0</v>
      </c>
      <c r="AA260" s="54">
        <f t="shared" si="76"/>
        <v>0</v>
      </c>
      <c r="AB260" s="55">
        <v>1000</v>
      </c>
      <c r="AC260" s="125">
        <f>SUM(I260,L260,O260,R260,U260,X260,AA260)-Y1097</f>
        <v>945</v>
      </c>
      <c r="AD260" s="19" t="str">
        <f>آغاجاری!AD6</f>
        <v>901-950</v>
      </c>
      <c r="AE260" s="148" t="str">
        <f t="shared" si="77"/>
        <v>ب-یک</v>
      </c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</row>
    <row r="261" spans="1:47" ht="21.95" customHeight="1">
      <c r="A261" s="16">
        <f t="shared" si="78"/>
        <v>258</v>
      </c>
      <c r="B261" s="166" t="str">
        <f>آغاجاری!B7</f>
        <v>آغاجاری</v>
      </c>
      <c r="C261" s="166" t="str">
        <f>آغاجاری!C7</f>
        <v>وریا</v>
      </c>
      <c r="D261" s="166" t="str">
        <f>آغاجاری!D7</f>
        <v>مانیه حیدری نسب</v>
      </c>
      <c r="E261" s="166">
        <f>آغاجاری!E7</f>
        <v>1910857769</v>
      </c>
      <c r="F261" s="166" t="str">
        <f>آغاجاری!F7</f>
        <v>پوشاک</v>
      </c>
      <c r="G261" s="11" t="str">
        <f>آغاجاری!G7</f>
        <v>61-80</v>
      </c>
      <c r="H261" s="41">
        <f t="shared" ref="H261:H324" si="79">IFERROR(VLOOKUP(G261,$AG$2:$AH$6,2,FALSE),0)</f>
        <v>70</v>
      </c>
      <c r="I261" s="42">
        <f t="shared" ref="I261:I324" si="80">H261*2</f>
        <v>140</v>
      </c>
      <c r="J261" s="15">
        <f>آغاجاری!J7</f>
        <v>9000</v>
      </c>
      <c r="K261" s="43">
        <f t="shared" ref="K261:K324" si="81">IFERROR(VLOOKUP(J261,$AI$2:$AJ$12,2,FALSE),0)</f>
        <v>90</v>
      </c>
      <c r="L261" s="44">
        <f t="shared" ref="L261:L324" si="82">K261*2</f>
        <v>180</v>
      </c>
      <c r="M261" s="10" t="str">
        <f>آغاجاری!M7</f>
        <v>81-100</v>
      </c>
      <c r="N261" s="45">
        <f t="shared" ref="N261:N324" si="83">IFERROR(VLOOKUP(M261,$AK$2:$AL$4,2,FALSE),0)</f>
        <v>100</v>
      </c>
      <c r="O261" s="46">
        <f t="shared" ref="O261:O324" si="84">N261*2</f>
        <v>200</v>
      </c>
      <c r="P261" s="12" t="str">
        <f>آغاجاری!P7</f>
        <v>91-100</v>
      </c>
      <c r="Q261" s="47">
        <f t="shared" ref="Q261:Q324" si="85">IFERROR(VLOOKUP(P261,$AM$2:$AN$5,2,FALSE),0)</f>
        <v>100</v>
      </c>
      <c r="R261" s="48">
        <f t="shared" ref="R261:R324" si="86">Q261*2</f>
        <v>200</v>
      </c>
      <c r="S261" s="13" t="str">
        <f>آغاجاری!S7</f>
        <v>80-100</v>
      </c>
      <c r="T261" s="49">
        <f t="shared" ref="T261:T324" si="87">IFERROR(VLOOKUP(S261,$AO$2:$AP$6,2,FALSE),0)</f>
        <v>100</v>
      </c>
      <c r="U261" s="50">
        <f t="shared" ref="U261:U324" si="88">T261*1</f>
        <v>100</v>
      </c>
      <c r="V261" s="18">
        <f>آغاجاری!V7</f>
        <v>4</v>
      </c>
      <c r="W261" s="51">
        <f t="shared" ref="W261:W324" si="89">IFERROR(VLOOKUP(V261,$AQ$2:$AR$22,2,FALSE),0)</f>
        <v>20</v>
      </c>
      <c r="X261" s="52">
        <f t="shared" ref="X261:X324" si="90">W261*1</f>
        <v>20</v>
      </c>
      <c r="Y261" s="14" t="str">
        <f>آغاجاری!Y7</f>
        <v>فاقد تذکر</v>
      </c>
      <c r="Z261" s="53">
        <f t="shared" ref="Z261:Z324" si="91">IFERROR(VLOOKUP(Y261,$AS$2:$AT$8,2,FALSE),0)</f>
        <v>0</v>
      </c>
      <c r="AA261" s="54">
        <f t="shared" ref="AA261:AA324" si="92">Z261*1</f>
        <v>0</v>
      </c>
      <c r="AB261" s="55">
        <v>1000</v>
      </c>
      <c r="AC261" s="125">
        <f>SUM(I261,L261,O261,R261,U261,X261,AA261)-Y1098</f>
        <v>840</v>
      </c>
      <c r="AD261" s="19" t="str">
        <f>آغاجاری!AD7</f>
        <v>801-850</v>
      </c>
      <c r="AE261" s="148" t="str">
        <f t="shared" ref="AE261:AE324" si="93">IFERROR(VLOOKUP(AD261,$AL$8:$AM$20,2,FALSE),0)</f>
        <v>الف-دو</v>
      </c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</row>
    <row r="262" spans="1:47" ht="21.95" customHeight="1">
      <c r="A262" s="16">
        <f t="shared" si="78"/>
        <v>259</v>
      </c>
      <c r="B262" s="167" t="str">
        <f>ایذه!B4</f>
        <v>ایذه</v>
      </c>
      <c r="C262" s="167" t="str">
        <f>ایذه!C4</f>
        <v>رونیا</v>
      </c>
      <c r="D262" s="167" t="str">
        <f>ایذه!D4</f>
        <v>ز ینب امیری نرگسی</v>
      </c>
      <c r="E262" s="167">
        <f>ایذه!E4</f>
        <v>1830048252</v>
      </c>
      <c r="F262" s="167" t="str">
        <f>ایذه!F4</f>
        <v>مراقبت زیبایی</v>
      </c>
      <c r="G262" s="11" t="str">
        <f>ایذه!G4</f>
        <v>61-80</v>
      </c>
      <c r="H262" s="41">
        <f t="shared" si="79"/>
        <v>70</v>
      </c>
      <c r="I262" s="42">
        <f t="shared" si="80"/>
        <v>140</v>
      </c>
      <c r="J262" s="15">
        <f>ایذه!J4</f>
        <v>0</v>
      </c>
      <c r="K262" s="43">
        <f t="shared" si="81"/>
        <v>0</v>
      </c>
      <c r="L262" s="44">
        <f t="shared" si="82"/>
        <v>0</v>
      </c>
      <c r="M262" s="10" t="str">
        <f>ایذه!M4</f>
        <v>81-100</v>
      </c>
      <c r="N262" s="45">
        <f t="shared" si="83"/>
        <v>100</v>
      </c>
      <c r="O262" s="46">
        <f t="shared" si="84"/>
        <v>200</v>
      </c>
      <c r="P262" s="12" t="str">
        <f>ایذه!P4</f>
        <v>91-100</v>
      </c>
      <c r="Q262" s="47">
        <f t="shared" si="85"/>
        <v>100</v>
      </c>
      <c r="R262" s="48">
        <f t="shared" si="86"/>
        <v>200</v>
      </c>
      <c r="S262" s="13" t="str">
        <f>ایذه!S4</f>
        <v>41-60</v>
      </c>
      <c r="T262" s="49">
        <f t="shared" si="87"/>
        <v>50</v>
      </c>
      <c r="U262" s="50">
        <f t="shared" si="88"/>
        <v>50</v>
      </c>
      <c r="V262" s="18">
        <f>ایذه!V4</f>
        <v>3</v>
      </c>
      <c r="W262" s="51">
        <f t="shared" si="89"/>
        <v>15</v>
      </c>
      <c r="X262" s="52">
        <f t="shared" si="90"/>
        <v>15</v>
      </c>
      <c r="Y262" s="14" t="str">
        <f>ایذه!Y4</f>
        <v>فاقد تذکر</v>
      </c>
      <c r="Z262" s="53">
        <f t="shared" si="91"/>
        <v>0</v>
      </c>
      <c r="AA262" s="54">
        <f t="shared" si="92"/>
        <v>0</v>
      </c>
      <c r="AB262" s="55">
        <v>1000</v>
      </c>
      <c r="AC262" s="125">
        <f>SUM(I262,L262,O262,R262,U262,X262,AA262)-Y1099</f>
        <v>605</v>
      </c>
      <c r="AD262" s="19" t="s">
        <v>593</v>
      </c>
      <c r="AE262" s="148" t="str">
        <f t="shared" si="93"/>
        <v>ب-سوم</v>
      </c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</row>
    <row r="263" spans="1:47" ht="21.95" customHeight="1">
      <c r="A263" s="16">
        <f t="shared" ref="A263:A326" si="94">A262+1</f>
        <v>260</v>
      </c>
      <c r="B263" s="167" t="str">
        <f>ایذه!B5</f>
        <v>ایذه</v>
      </c>
      <c r="C263" s="167" t="str">
        <f>ایذه!C5</f>
        <v>شقایق</v>
      </c>
      <c r="D263" s="167" t="str">
        <f>ایذه!D5</f>
        <v>افسانه آقا ملاپور</v>
      </c>
      <c r="E263" s="167">
        <f>ایذه!E5</f>
        <v>1840245468</v>
      </c>
      <c r="F263" s="167" t="str">
        <f>ایذه!F5</f>
        <v>مراقبت زیبایی</v>
      </c>
      <c r="G263" s="11" t="str">
        <f>ایذه!G5</f>
        <v>61-80</v>
      </c>
      <c r="H263" s="41">
        <f t="shared" si="79"/>
        <v>70</v>
      </c>
      <c r="I263" s="42">
        <f t="shared" si="80"/>
        <v>140</v>
      </c>
      <c r="J263" s="15">
        <f>ایذه!J5</f>
        <v>0</v>
      </c>
      <c r="K263" s="43">
        <f t="shared" si="81"/>
        <v>0</v>
      </c>
      <c r="L263" s="44">
        <f t="shared" si="82"/>
        <v>0</v>
      </c>
      <c r="M263" s="10" t="str">
        <f>ایذه!M5</f>
        <v>81-100</v>
      </c>
      <c r="N263" s="45">
        <f t="shared" si="83"/>
        <v>100</v>
      </c>
      <c r="O263" s="46">
        <f t="shared" si="84"/>
        <v>200</v>
      </c>
      <c r="P263" s="12" t="str">
        <f>ایذه!P5</f>
        <v>91-100</v>
      </c>
      <c r="Q263" s="47">
        <f t="shared" si="85"/>
        <v>100</v>
      </c>
      <c r="R263" s="48">
        <f t="shared" si="86"/>
        <v>200</v>
      </c>
      <c r="S263" s="13" t="str">
        <f>ایذه!S5</f>
        <v>61-80</v>
      </c>
      <c r="T263" s="49">
        <f t="shared" si="87"/>
        <v>70</v>
      </c>
      <c r="U263" s="50">
        <f t="shared" si="88"/>
        <v>70</v>
      </c>
      <c r="V263" s="18">
        <f>ایذه!V5</f>
        <v>14</v>
      </c>
      <c r="W263" s="51">
        <f t="shared" si="89"/>
        <v>70</v>
      </c>
      <c r="X263" s="52">
        <f t="shared" si="90"/>
        <v>70</v>
      </c>
      <c r="Y263" s="14" t="str">
        <f>ایذه!Y5</f>
        <v>فاقد تذکر</v>
      </c>
      <c r="Z263" s="53">
        <f t="shared" si="91"/>
        <v>0</v>
      </c>
      <c r="AA263" s="54">
        <f t="shared" si="92"/>
        <v>0</v>
      </c>
      <c r="AB263" s="55">
        <v>1000</v>
      </c>
      <c r="AC263" s="125">
        <f>SUM(I263,L263,O263,R263,U263,X263,AA263)-Y1100</f>
        <v>680</v>
      </c>
      <c r="AD263" s="19" t="str">
        <f>ایذه!AD5</f>
        <v>651-700</v>
      </c>
      <c r="AE263" s="148" t="str">
        <f t="shared" si="93"/>
        <v>الف-سوم</v>
      </c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</row>
    <row r="264" spans="1:47" ht="21.95" customHeight="1">
      <c r="A264" s="16">
        <f t="shared" si="94"/>
        <v>261</v>
      </c>
      <c r="B264" s="167" t="str">
        <f>ایذه!B6</f>
        <v>ایذه</v>
      </c>
      <c r="C264" s="167" t="str">
        <f>ایذه!C6</f>
        <v>مهسا مرداسی</v>
      </c>
      <c r="D264" s="167" t="str">
        <f>ایذه!D6</f>
        <v>مهسا مرداسی</v>
      </c>
      <c r="E264" s="167">
        <f>ایذه!E6</f>
        <v>183113501</v>
      </c>
      <c r="F264" s="167" t="str">
        <f>ایذه!F6</f>
        <v>مراقبت زیبایی</v>
      </c>
      <c r="G264" s="11" t="str">
        <f>ایذه!G6</f>
        <v>41-60</v>
      </c>
      <c r="H264" s="41">
        <f t="shared" si="79"/>
        <v>50</v>
      </c>
      <c r="I264" s="42">
        <f t="shared" si="80"/>
        <v>100</v>
      </c>
      <c r="J264" s="15">
        <f>ایذه!J6</f>
        <v>0</v>
      </c>
      <c r="K264" s="43">
        <f t="shared" si="81"/>
        <v>0</v>
      </c>
      <c r="L264" s="44">
        <f t="shared" si="82"/>
        <v>0</v>
      </c>
      <c r="M264" s="10" t="str">
        <f>ایذه!M6</f>
        <v>81-100</v>
      </c>
      <c r="N264" s="45">
        <f t="shared" si="83"/>
        <v>100</v>
      </c>
      <c r="O264" s="46">
        <f t="shared" si="84"/>
        <v>200</v>
      </c>
      <c r="P264" s="12" t="str">
        <f>ایذه!P6</f>
        <v>91-100</v>
      </c>
      <c r="Q264" s="47">
        <f t="shared" si="85"/>
        <v>100</v>
      </c>
      <c r="R264" s="48">
        <f t="shared" si="86"/>
        <v>200</v>
      </c>
      <c r="S264" s="13" t="str">
        <f>ایذه!S6</f>
        <v>61-80</v>
      </c>
      <c r="T264" s="49">
        <f t="shared" si="87"/>
        <v>70</v>
      </c>
      <c r="U264" s="50">
        <f t="shared" si="88"/>
        <v>70</v>
      </c>
      <c r="V264" s="18">
        <f>ایذه!V6</f>
        <v>2</v>
      </c>
      <c r="W264" s="51">
        <f t="shared" si="89"/>
        <v>10</v>
      </c>
      <c r="X264" s="52">
        <f t="shared" si="90"/>
        <v>10</v>
      </c>
      <c r="Y264" s="14" t="str">
        <f>ایذه!Y6</f>
        <v>یک تذکر مرکز</v>
      </c>
      <c r="Z264" s="53">
        <f t="shared" si="91"/>
        <v>-10</v>
      </c>
      <c r="AA264" s="54">
        <f t="shared" si="92"/>
        <v>-10</v>
      </c>
      <c r="AB264" s="55">
        <v>1000</v>
      </c>
      <c r="AC264" s="125">
        <f>SUM(I264,L264,O264,R264,U264,X264,AA264)-Y1101</f>
        <v>570</v>
      </c>
      <c r="AD264" s="19" t="s">
        <v>592</v>
      </c>
      <c r="AE264" s="148" t="str">
        <f t="shared" si="93"/>
        <v>ج-سوم</v>
      </c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</row>
    <row r="265" spans="1:47" ht="21.95" customHeight="1">
      <c r="A265" s="16">
        <f t="shared" si="94"/>
        <v>262</v>
      </c>
      <c r="B265" s="167" t="str">
        <f>ایذه!B7</f>
        <v>ایذه</v>
      </c>
      <c r="C265" s="167" t="str">
        <f>ایذه!C7</f>
        <v>زینب محمدی</v>
      </c>
      <c r="D265" s="167" t="str">
        <f>ایذه!D7</f>
        <v>زینب محمدی  فرج</v>
      </c>
      <c r="E265" s="167">
        <f>ایذه!E7</f>
        <v>183048880</v>
      </c>
      <c r="F265" s="167" t="str">
        <f>ایذه!F7</f>
        <v>مراقبت زیبایی</v>
      </c>
      <c r="G265" s="11" t="str">
        <f>ایذه!G7</f>
        <v>41-60</v>
      </c>
      <c r="H265" s="41">
        <f t="shared" si="79"/>
        <v>50</v>
      </c>
      <c r="I265" s="42">
        <f t="shared" si="80"/>
        <v>100</v>
      </c>
      <c r="J265" s="15">
        <f>ایذه!J7</f>
        <v>1000</v>
      </c>
      <c r="K265" s="43">
        <f t="shared" si="81"/>
        <v>10</v>
      </c>
      <c r="L265" s="44">
        <f t="shared" si="82"/>
        <v>20</v>
      </c>
      <c r="M265" s="10" t="str">
        <f>ایذه!M7</f>
        <v>81-100</v>
      </c>
      <c r="N265" s="45">
        <f t="shared" si="83"/>
        <v>100</v>
      </c>
      <c r="O265" s="46">
        <f t="shared" si="84"/>
        <v>200</v>
      </c>
      <c r="P265" s="12" t="str">
        <f>ایذه!P7</f>
        <v>91-100</v>
      </c>
      <c r="Q265" s="47">
        <f t="shared" si="85"/>
        <v>100</v>
      </c>
      <c r="R265" s="48">
        <f t="shared" si="86"/>
        <v>200</v>
      </c>
      <c r="S265" s="13" t="str">
        <f>ایذه!S7</f>
        <v>61-80</v>
      </c>
      <c r="T265" s="49">
        <f t="shared" si="87"/>
        <v>70</v>
      </c>
      <c r="U265" s="50">
        <f t="shared" si="88"/>
        <v>70</v>
      </c>
      <c r="V265" s="18">
        <f>ایذه!V7</f>
        <v>2</v>
      </c>
      <c r="W265" s="51">
        <f t="shared" si="89"/>
        <v>10</v>
      </c>
      <c r="X265" s="52">
        <f t="shared" si="90"/>
        <v>10</v>
      </c>
      <c r="Y265" s="14" t="str">
        <f>ایذه!Y7</f>
        <v>فاقد تذکر</v>
      </c>
      <c r="Z265" s="53">
        <f t="shared" si="91"/>
        <v>0</v>
      </c>
      <c r="AA265" s="54">
        <f t="shared" si="92"/>
        <v>0</v>
      </c>
      <c r="AB265" s="55">
        <v>1000</v>
      </c>
      <c r="AC265" s="125">
        <f>SUM(I265,L265,O265,R265,U265,X265,AA265)-Y1102</f>
        <v>600</v>
      </c>
      <c r="AD265" s="19" t="s">
        <v>592</v>
      </c>
      <c r="AE265" s="148" t="str">
        <f t="shared" si="93"/>
        <v>ج-سوم</v>
      </c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</row>
    <row r="266" spans="1:47" ht="21.95" customHeight="1">
      <c r="A266" s="16">
        <f t="shared" si="94"/>
        <v>263</v>
      </c>
      <c r="B266" s="167" t="str">
        <f>ایذه!B8</f>
        <v>ایذه</v>
      </c>
      <c r="C266" s="167" t="str">
        <f>ایذه!C8</f>
        <v>کی نو</v>
      </c>
      <c r="D266" s="167" t="str">
        <f>ایذه!D8</f>
        <v>فرحناز عالی پور بیرگانی</v>
      </c>
      <c r="E266" s="167">
        <f>ایذه!E8</f>
        <v>1971842771</v>
      </c>
      <c r="F266" s="167" t="str">
        <f>ایذه!F8</f>
        <v>مراقبت زیبایی</v>
      </c>
      <c r="G266" s="11" t="str">
        <f>ایذه!G8</f>
        <v>61-80</v>
      </c>
      <c r="H266" s="41">
        <f t="shared" si="79"/>
        <v>70</v>
      </c>
      <c r="I266" s="42">
        <f t="shared" si="80"/>
        <v>140</v>
      </c>
      <c r="J266" s="15">
        <f>ایذه!J8</f>
        <v>1000</v>
      </c>
      <c r="K266" s="43">
        <f t="shared" si="81"/>
        <v>10</v>
      </c>
      <c r="L266" s="44">
        <f t="shared" si="82"/>
        <v>20</v>
      </c>
      <c r="M266" s="10" t="str">
        <f>ایذه!M8</f>
        <v>81-100</v>
      </c>
      <c r="N266" s="45">
        <f t="shared" si="83"/>
        <v>100</v>
      </c>
      <c r="O266" s="46">
        <f t="shared" si="84"/>
        <v>200</v>
      </c>
      <c r="P266" s="12" t="str">
        <f>ایذه!P8</f>
        <v>91-100</v>
      </c>
      <c r="Q266" s="47">
        <f t="shared" si="85"/>
        <v>100</v>
      </c>
      <c r="R266" s="48">
        <f t="shared" si="86"/>
        <v>200</v>
      </c>
      <c r="S266" s="13" t="str">
        <f>ایذه!S8</f>
        <v>80-100</v>
      </c>
      <c r="T266" s="49">
        <f t="shared" si="87"/>
        <v>100</v>
      </c>
      <c r="U266" s="50">
        <f t="shared" si="88"/>
        <v>100</v>
      </c>
      <c r="V266" s="18">
        <f>ایذه!V8</f>
        <v>17</v>
      </c>
      <c r="W266" s="51">
        <f t="shared" si="89"/>
        <v>85</v>
      </c>
      <c r="X266" s="52">
        <f t="shared" si="90"/>
        <v>85</v>
      </c>
      <c r="Y266" s="14" t="str">
        <f>ایذه!Y8</f>
        <v>یک تذکر مرکز</v>
      </c>
      <c r="Z266" s="53">
        <f t="shared" si="91"/>
        <v>-10</v>
      </c>
      <c r="AA266" s="54">
        <f t="shared" si="92"/>
        <v>-10</v>
      </c>
      <c r="AB266" s="55">
        <v>1000</v>
      </c>
      <c r="AC266" s="125">
        <f>SUM(I266,L266,O266,R266,U266,X266,AA266)-Y1103</f>
        <v>735</v>
      </c>
      <c r="AD266" s="19" t="str">
        <f>ایذه!AD8</f>
        <v>701-750</v>
      </c>
      <c r="AE266" s="148" t="str">
        <f t="shared" si="93"/>
        <v>ج-دو</v>
      </c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</row>
    <row r="267" spans="1:47" ht="21.95" customHeight="1">
      <c r="A267" s="16">
        <f t="shared" si="94"/>
        <v>264</v>
      </c>
      <c r="B267" s="167" t="str">
        <f>ایذه!B9</f>
        <v>ایذه</v>
      </c>
      <c r="C267" s="167" t="str">
        <f>ایذه!C9</f>
        <v>زهره البرزی</v>
      </c>
      <c r="D267" s="167" t="str">
        <f>ایذه!D9</f>
        <v>زهره البرزی</v>
      </c>
      <c r="E267" s="167">
        <f>ایذه!E9</f>
        <v>1830463527</v>
      </c>
      <c r="F267" s="167" t="str">
        <f>ایذه!F9</f>
        <v>مراقبت زیبایی</v>
      </c>
      <c r="G267" s="11" t="str">
        <f>ایذه!G9</f>
        <v>61-80</v>
      </c>
      <c r="H267" s="41">
        <f t="shared" si="79"/>
        <v>70</v>
      </c>
      <c r="I267" s="42">
        <f t="shared" si="80"/>
        <v>140</v>
      </c>
      <c r="J267" s="15">
        <f>ایذه!J9</f>
        <v>0</v>
      </c>
      <c r="K267" s="43">
        <f t="shared" si="81"/>
        <v>0</v>
      </c>
      <c r="L267" s="44">
        <f t="shared" si="82"/>
        <v>0</v>
      </c>
      <c r="M267" s="10" t="str">
        <f>ایذه!M9</f>
        <v>81-100</v>
      </c>
      <c r="N267" s="45">
        <f t="shared" si="83"/>
        <v>100</v>
      </c>
      <c r="O267" s="46">
        <f t="shared" si="84"/>
        <v>200</v>
      </c>
      <c r="P267" s="12" t="str">
        <f>ایذه!P9</f>
        <v>91-100</v>
      </c>
      <c r="Q267" s="47">
        <f t="shared" si="85"/>
        <v>100</v>
      </c>
      <c r="R267" s="48">
        <f t="shared" si="86"/>
        <v>200</v>
      </c>
      <c r="S267" s="13" t="str">
        <f>ایذه!S9</f>
        <v>80-100</v>
      </c>
      <c r="T267" s="49">
        <f t="shared" si="87"/>
        <v>100</v>
      </c>
      <c r="U267" s="50">
        <f t="shared" si="88"/>
        <v>100</v>
      </c>
      <c r="V267" s="18">
        <f>ایذه!V9</f>
        <v>2</v>
      </c>
      <c r="W267" s="51">
        <f t="shared" si="89"/>
        <v>10</v>
      </c>
      <c r="X267" s="52">
        <f t="shared" si="90"/>
        <v>10</v>
      </c>
      <c r="Y267" s="14" t="str">
        <f>ایذه!Y9</f>
        <v>فاقد تذکر</v>
      </c>
      <c r="Z267" s="53">
        <f t="shared" si="91"/>
        <v>0</v>
      </c>
      <c r="AA267" s="54">
        <f t="shared" si="92"/>
        <v>0</v>
      </c>
      <c r="AB267" s="55">
        <v>1000</v>
      </c>
      <c r="AC267" s="125">
        <f>SUM(I267,L267,O267,R267,U267,X267,AA267)-Y1104</f>
        <v>650</v>
      </c>
      <c r="AD267" s="19" t="str">
        <f>ایذه!AD9</f>
        <v>651-700</v>
      </c>
      <c r="AE267" s="148" t="str">
        <f t="shared" si="93"/>
        <v>الف-سوم</v>
      </c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</row>
    <row r="268" spans="1:47" ht="21.95" customHeight="1">
      <c r="A268" s="16">
        <f t="shared" si="94"/>
        <v>265</v>
      </c>
      <c r="B268" s="167" t="str">
        <f>ایذه!B10</f>
        <v>ایذه</v>
      </c>
      <c r="C268" s="167" t="str">
        <f>ایذه!C10</f>
        <v>خورشید بانو</v>
      </c>
      <c r="D268" s="167" t="str">
        <f>ایذه!D10</f>
        <v>ناهید هرگلی</v>
      </c>
      <c r="E268" s="167">
        <f>ایذه!E10</f>
        <v>1841654728</v>
      </c>
      <c r="F268" s="167" t="str">
        <f>ایذه!F10</f>
        <v>مراقبت زیبایی</v>
      </c>
      <c r="G268" s="11" t="str">
        <f>ایذه!G10</f>
        <v>61-80</v>
      </c>
      <c r="H268" s="41">
        <f t="shared" si="79"/>
        <v>70</v>
      </c>
      <c r="I268" s="42">
        <f t="shared" si="80"/>
        <v>140</v>
      </c>
      <c r="J268" s="15">
        <f>ایذه!J10</f>
        <v>0</v>
      </c>
      <c r="K268" s="43">
        <f t="shared" si="81"/>
        <v>0</v>
      </c>
      <c r="L268" s="44">
        <f t="shared" si="82"/>
        <v>0</v>
      </c>
      <c r="M268" s="10" t="str">
        <f>ایذه!M10</f>
        <v>81-100</v>
      </c>
      <c r="N268" s="45">
        <f t="shared" si="83"/>
        <v>100</v>
      </c>
      <c r="O268" s="46">
        <f t="shared" si="84"/>
        <v>200</v>
      </c>
      <c r="P268" s="12" t="str">
        <f>ایذه!P10</f>
        <v>91-100</v>
      </c>
      <c r="Q268" s="47">
        <f t="shared" si="85"/>
        <v>100</v>
      </c>
      <c r="R268" s="48">
        <f t="shared" si="86"/>
        <v>200</v>
      </c>
      <c r="S268" s="13" t="str">
        <f>ایذه!S10</f>
        <v>80-100</v>
      </c>
      <c r="T268" s="49">
        <f t="shared" si="87"/>
        <v>100</v>
      </c>
      <c r="U268" s="50">
        <f t="shared" si="88"/>
        <v>100</v>
      </c>
      <c r="V268" s="18">
        <f>ایذه!V10</f>
        <v>2</v>
      </c>
      <c r="W268" s="51">
        <f t="shared" si="89"/>
        <v>10</v>
      </c>
      <c r="X268" s="52">
        <f t="shared" si="90"/>
        <v>10</v>
      </c>
      <c r="Y268" s="14" t="str">
        <f>ایذه!Y10</f>
        <v>فاقد تذکر</v>
      </c>
      <c r="Z268" s="53">
        <f t="shared" si="91"/>
        <v>0</v>
      </c>
      <c r="AA268" s="54">
        <f t="shared" si="92"/>
        <v>0</v>
      </c>
      <c r="AB268" s="55">
        <v>1000</v>
      </c>
      <c r="AC268" s="125">
        <f>SUM(I268,L268,O268,R268,U268,X268,AA268)-Y1105</f>
        <v>650</v>
      </c>
      <c r="AD268" s="19" t="str">
        <f>ایذه!AD10</f>
        <v>651-700</v>
      </c>
      <c r="AE268" s="148" t="str">
        <f t="shared" si="93"/>
        <v>الف-سوم</v>
      </c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</row>
    <row r="269" spans="1:47" ht="21.95" customHeight="1">
      <c r="A269" s="16">
        <f t="shared" si="94"/>
        <v>266</v>
      </c>
      <c r="B269" s="167" t="str">
        <f>ایذه!B11</f>
        <v>ایذه</v>
      </c>
      <c r="C269" s="167" t="str">
        <f>ایذه!C11</f>
        <v>رازگل</v>
      </c>
      <c r="D269" s="167" t="str">
        <f>ایذه!D11</f>
        <v>راضیه نادری</v>
      </c>
      <c r="E269" s="167">
        <f>ایذه!E11</f>
        <v>1841981737</v>
      </c>
      <c r="F269" s="167" t="str">
        <f>ایذه!F11</f>
        <v>مراقبت زیبایی</v>
      </c>
      <c r="G269" s="11" t="str">
        <f>ایذه!G11</f>
        <v>41-60</v>
      </c>
      <c r="H269" s="41">
        <f t="shared" si="79"/>
        <v>50</v>
      </c>
      <c r="I269" s="42">
        <f t="shared" si="80"/>
        <v>100</v>
      </c>
      <c r="J269" s="15">
        <f>ایذه!J11</f>
        <v>0</v>
      </c>
      <c r="K269" s="43">
        <f t="shared" si="81"/>
        <v>0</v>
      </c>
      <c r="L269" s="44">
        <f t="shared" si="82"/>
        <v>0</v>
      </c>
      <c r="M269" s="10" t="str">
        <f>ایذه!M11</f>
        <v>81-100</v>
      </c>
      <c r="N269" s="45">
        <f t="shared" si="83"/>
        <v>100</v>
      </c>
      <c r="O269" s="46">
        <f t="shared" si="84"/>
        <v>200</v>
      </c>
      <c r="P269" s="12" t="str">
        <f>ایذه!P11</f>
        <v>91-100</v>
      </c>
      <c r="Q269" s="47">
        <f t="shared" si="85"/>
        <v>100</v>
      </c>
      <c r="R269" s="48">
        <f t="shared" si="86"/>
        <v>200</v>
      </c>
      <c r="S269" s="13" t="str">
        <f>ایذه!S11</f>
        <v>80-100</v>
      </c>
      <c r="T269" s="49">
        <f t="shared" si="87"/>
        <v>100</v>
      </c>
      <c r="U269" s="50">
        <f t="shared" si="88"/>
        <v>100</v>
      </c>
      <c r="V269" s="18">
        <f>ایذه!V11</f>
        <v>2</v>
      </c>
      <c r="W269" s="51">
        <f t="shared" si="89"/>
        <v>10</v>
      </c>
      <c r="X269" s="52">
        <f t="shared" si="90"/>
        <v>10</v>
      </c>
      <c r="Y269" s="14" t="str">
        <f>ایذه!Y11</f>
        <v>یک تذکر مرکز</v>
      </c>
      <c r="Z269" s="53">
        <f t="shared" si="91"/>
        <v>-10</v>
      </c>
      <c r="AA269" s="54">
        <f t="shared" si="92"/>
        <v>-10</v>
      </c>
      <c r="AB269" s="55">
        <v>1000</v>
      </c>
      <c r="AC269" s="125">
        <f>SUM(I269,L269,O269,R269,U269,X269,AA269)-Y1106</f>
        <v>600</v>
      </c>
      <c r="AD269" s="19" t="s">
        <v>592</v>
      </c>
      <c r="AE269" s="148" t="str">
        <f t="shared" si="93"/>
        <v>ج-سوم</v>
      </c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</row>
    <row r="270" spans="1:47" ht="21.95" customHeight="1">
      <c r="A270" s="16">
        <f t="shared" si="94"/>
        <v>267</v>
      </c>
      <c r="B270" s="167" t="str">
        <f>ایذه!B12</f>
        <v>ایذه</v>
      </c>
      <c r="C270" s="167" t="str">
        <f>ایذه!C12</f>
        <v>نیکا دل</v>
      </c>
      <c r="D270" s="167" t="str">
        <f>ایذه!D12</f>
        <v>زهرا احمدی</v>
      </c>
      <c r="E270" s="167">
        <f>ایذه!E12</f>
        <v>1841946540</v>
      </c>
      <c r="F270" s="167" t="str">
        <f>ایذه!F12</f>
        <v>مراقبت زیبایی</v>
      </c>
      <c r="G270" s="11" t="str">
        <f>ایذه!G12</f>
        <v>61-80</v>
      </c>
      <c r="H270" s="41">
        <f t="shared" si="79"/>
        <v>70</v>
      </c>
      <c r="I270" s="42">
        <f t="shared" si="80"/>
        <v>140</v>
      </c>
      <c r="J270" s="15">
        <f>ایذه!J12</f>
        <v>0</v>
      </c>
      <c r="K270" s="43">
        <f t="shared" si="81"/>
        <v>0</v>
      </c>
      <c r="L270" s="44">
        <f t="shared" si="82"/>
        <v>0</v>
      </c>
      <c r="M270" s="10" t="str">
        <f>ایذه!M12</f>
        <v>81-100</v>
      </c>
      <c r="N270" s="45">
        <f t="shared" si="83"/>
        <v>100</v>
      </c>
      <c r="O270" s="46">
        <f t="shared" si="84"/>
        <v>200</v>
      </c>
      <c r="P270" s="12" t="str">
        <f>ایذه!P12</f>
        <v>91-100</v>
      </c>
      <c r="Q270" s="47">
        <f t="shared" si="85"/>
        <v>100</v>
      </c>
      <c r="R270" s="48">
        <f t="shared" si="86"/>
        <v>200</v>
      </c>
      <c r="S270" s="13" t="str">
        <f>ایذه!S12</f>
        <v>80-100</v>
      </c>
      <c r="T270" s="49">
        <f t="shared" si="87"/>
        <v>100</v>
      </c>
      <c r="U270" s="50">
        <f t="shared" si="88"/>
        <v>100</v>
      </c>
      <c r="V270" s="18">
        <f>ایذه!V12</f>
        <v>2</v>
      </c>
      <c r="W270" s="51">
        <f t="shared" si="89"/>
        <v>10</v>
      </c>
      <c r="X270" s="52">
        <f t="shared" si="90"/>
        <v>10</v>
      </c>
      <c r="Y270" s="14" t="str">
        <f>ایذه!Y12</f>
        <v>فاقد تذکر</v>
      </c>
      <c r="Z270" s="53">
        <f t="shared" si="91"/>
        <v>0</v>
      </c>
      <c r="AA270" s="54">
        <f t="shared" si="92"/>
        <v>0</v>
      </c>
      <c r="AB270" s="55">
        <v>1000</v>
      </c>
      <c r="AC270" s="125">
        <f>SUM(I270,L270,O270,R270,U270,X270,AA270)-Y1107</f>
        <v>650</v>
      </c>
      <c r="AD270" s="19" t="s">
        <v>593</v>
      </c>
      <c r="AE270" s="148" t="str">
        <f t="shared" si="93"/>
        <v>ب-سوم</v>
      </c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</row>
    <row r="271" spans="1:47" ht="21.95" customHeight="1">
      <c r="A271" s="16">
        <f t="shared" si="94"/>
        <v>268</v>
      </c>
      <c r="B271" s="167" t="str">
        <f>ایذه!B13</f>
        <v>ایذه</v>
      </c>
      <c r="C271" s="167" t="str">
        <f>ایذه!C13</f>
        <v>آفتاب شرق</v>
      </c>
      <c r="D271" s="167" t="str">
        <f>ایذه!D13</f>
        <v>شهلا شهرایاریان</v>
      </c>
      <c r="E271" s="167">
        <f>ایذه!E13</f>
        <v>1815854936</v>
      </c>
      <c r="F271" s="167" t="str">
        <f>ایذه!F13</f>
        <v>مراقبت زیبایی</v>
      </c>
      <c r="G271" s="11" t="str">
        <f>ایذه!G13</f>
        <v>61-80</v>
      </c>
      <c r="H271" s="41">
        <f t="shared" si="79"/>
        <v>70</v>
      </c>
      <c r="I271" s="42">
        <f t="shared" si="80"/>
        <v>140</v>
      </c>
      <c r="J271" s="15">
        <f>ایذه!J13</f>
        <v>0</v>
      </c>
      <c r="K271" s="43">
        <f t="shared" si="81"/>
        <v>0</v>
      </c>
      <c r="L271" s="44">
        <f t="shared" si="82"/>
        <v>0</v>
      </c>
      <c r="M271" s="10" t="str">
        <f>ایذه!M13</f>
        <v>81-100</v>
      </c>
      <c r="N271" s="45">
        <f t="shared" si="83"/>
        <v>100</v>
      </c>
      <c r="O271" s="46">
        <f t="shared" si="84"/>
        <v>200</v>
      </c>
      <c r="P271" s="12" t="str">
        <f>ایذه!P13</f>
        <v>91-100</v>
      </c>
      <c r="Q271" s="47">
        <f t="shared" si="85"/>
        <v>100</v>
      </c>
      <c r="R271" s="48">
        <f t="shared" si="86"/>
        <v>200</v>
      </c>
      <c r="S271" s="13" t="str">
        <f>ایذه!S13</f>
        <v>80-100</v>
      </c>
      <c r="T271" s="49">
        <f t="shared" si="87"/>
        <v>100</v>
      </c>
      <c r="U271" s="50">
        <f t="shared" si="88"/>
        <v>100</v>
      </c>
      <c r="V271" s="18">
        <f>ایذه!V13</f>
        <v>17</v>
      </c>
      <c r="W271" s="51">
        <f t="shared" si="89"/>
        <v>85</v>
      </c>
      <c r="X271" s="52">
        <f t="shared" si="90"/>
        <v>85</v>
      </c>
      <c r="Y271" s="14" t="str">
        <f>ایذه!Y13</f>
        <v>فاقد تذکر</v>
      </c>
      <c r="Z271" s="53">
        <f t="shared" si="91"/>
        <v>0</v>
      </c>
      <c r="AA271" s="54">
        <f t="shared" si="92"/>
        <v>0</v>
      </c>
      <c r="AB271" s="55">
        <v>1000</v>
      </c>
      <c r="AC271" s="125">
        <f>SUM(I271,L271,O271,R271,U271,X271,AA271)-Y1108</f>
        <v>725</v>
      </c>
      <c r="AD271" s="19" t="str">
        <f>ایذه!AD13</f>
        <v>701-750</v>
      </c>
      <c r="AE271" s="148" t="str">
        <f t="shared" si="93"/>
        <v>ج-دو</v>
      </c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</row>
    <row r="272" spans="1:47" ht="21.95" customHeight="1">
      <c r="A272" s="16">
        <f t="shared" si="94"/>
        <v>269</v>
      </c>
      <c r="B272" s="167" t="str">
        <f>ایذه!B14</f>
        <v>ایذه</v>
      </c>
      <c r="C272" s="167" t="str">
        <f>ایذه!C14</f>
        <v>آرزو زمزم</v>
      </c>
      <c r="D272" s="167" t="str">
        <f>ایذه!D14</f>
        <v>آرزو زمزم</v>
      </c>
      <c r="E272" s="167">
        <f>ایذه!E14</f>
        <v>1830676601</v>
      </c>
      <c r="F272" s="167" t="str">
        <f>ایذه!F14</f>
        <v>مراقبت زیبایی</v>
      </c>
      <c r="G272" s="11" t="str">
        <f>ایذه!G14</f>
        <v>61-80</v>
      </c>
      <c r="H272" s="41">
        <f t="shared" si="79"/>
        <v>70</v>
      </c>
      <c r="I272" s="42">
        <f t="shared" si="80"/>
        <v>140</v>
      </c>
      <c r="J272" s="15">
        <f>ایذه!J14</f>
        <v>1000</v>
      </c>
      <c r="K272" s="43">
        <f t="shared" si="81"/>
        <v>10</v>
      </c>
      <c r="L272" s="44">
        <f t="shared" si="82"/>
        <v>20</v>
      </c>
      <c r="M272" s="10" t="str">
        <f>ایذه!M14</f>
        <v>81-100</v>
      </c>
      <c r="N272" s="45">
        <f t="shared" si="83"/>
        <v>100</v>
      </c>
      <c r="O272" s="46">
        <f t="shared" si="84"/>
        <v>200</v>
      </c>
      <c r="P272" s="12" t="str">
        <f>ایذه!P14</f>
        <v>91-100</v>
      </c>
      <c r="Q272" s="47">
        <f t="shared" si="85"/>
        <v>100</v>
      </c>
      <c r="R272" s="48">
        <f t="shared" si="86"/>
        <v>200</v>
      </c>
      <c r="S272" s="13" t="str">
        <f>ایذه!S14</f>
        <v>80-100</v>
      </c>
      <c r="T272" s="49">
        <f t="shared" si="87"/>
        <v>100</v>
      </c>
      <c r="U272" s="50">
        <f t="shared" si="88"/>
        <v>100</v>
      </c>
      <c r="V272" s="18">
        <f>ایذه!V14</f>
        <v>2</v>
      </c>
      <c r="W272" s="51">
        <f t="shared" si="89"/>
        <v>10</v>
      </c>
      <c r="X272" s="52">
        <f t="shared" si="90"/>
        <v>10</v>
      </c>
      <c r="Y272" s="14" t="str">
        <f>ایذه!Y14</f>
        <v>فاقد تذکر</v>
      </c>
      <c r="Z272" s="53">
        <f t="shared" si="91"/>
        <v>0</v>
      </c>
      <c r="AA272" s="54">
        <f t="shared" si="92"/>
        <v>0</v>
      </c>
      <c r="AB272" s="55">
        <v>1000</v>
      </c>
      <c r="AC272" s="125">
        <f>SUM(I272,L272,O272,R272,U272,X272,AA272)-Y1109</f>
        <v>670</v>
      </c>
      <c r="AD272" s="19" t="str">
        <f>ایذه!AD14</f>
        <v>651-700</v>
      </c>
      <c r="AE272" s="148" t="str">
        <f t="shared" si="93"/>
        <v>الف-سوم</v>
      </c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</row>
    <row r="273" spans="1:47" ht="21.95" customHeight="1">
      <c r="A273" s="16">
        <f t="shared" si="94"/>
        <v>270</v>
      </c>
      <c r="B273" s="167" t="str">
        <f>ایذه!B15</f>
        <v>ایذه</v>
      </c>
      <c r="C273" s="167" t="str">
        <f>ایذه!C15</f>
        <v>یاسمین کوراوند بردپاره</v>
      </c>
      <c r="D273" s="167" t="str">
        <f>ایذه!D15</f>
        <v>یاسمین کوراوند</v>
      </c>
      <c r="E273" s="167">
        <f>ایذه!E15</f>
        <v>1830577425</v>
      </c>
      <c r="F273" s="167" t="str">
        <f>ایذه!F15</f>
        <v>مراقبت زیبایی</v>
      </c>
      <c r="G273" s="11" t="str">
        <f>ایذه!G15</f>
        <v>61-80</v>
      </c>
      <c r="H273" s="41">
        <f t="shared" si="79"/>
        <v>70</v>
      </c>
      <c r="I273" s="42">
        <f t="shared" si="80"/>
        <v>140</v>
      </c>
      <c r="J273" s="15">
        <f>ایذه!J15</f>
        <v>0</v>
      </c>
      <c r="K273" s="43">
        <f t="shared" si="81"/>
        <v>0</v>
      </c>
      <c r="L273" s="44">
        <f t="shared" si="82"/>
        <v>0</v>
      </c>
      <c r="M273" s="10" t="str">
        <f>ایذه!M15</f>
        <v>81-100</v>
      </c>
      <c r="N273" s="45">
        <f t="shared" si="83"/>
        <v>100</v>
      </c>
      <c r="O273" s="46">
        <f t="shared" si="84"/>
        <v>200</v>
      </c>
      <c r="P273" s="12" t="str">
        <f>ایذه!P15</f>
        <v>91-100</v>
      </c>
      <c r="Q273" s="47">
        <f t="shared" si="85"/>
        <v>100</v>
      </c>
      <c r="R273" s="48">
        <f t="shared" si="86"/>
        <v>200</v>
      </c>
      <c r="S273" s="13" t="str">
        <f>ایذه!S15</f>
        <v>80-100</v>
      </c>
      <c r="T273" s="49">
        <f t="shared" si="87"/>
        <v>100</v>
      </c>
      <c r="U273" s="50">
        <f t="shared" si="88"/>
        <v>100</v>
      </c>
      <c r="V273" s="18">
        <f>ایذه!V15</f>
        <v>2</v>
      </c>
      <c r="W273" s="51">
        <f t="shared" si="89"/>
        <v>10</v>
      </c>
      <c r="X273" s="52">
        <f t="shared" si="90"/>
        <v>10</v>
      </c>
      <c r="Y273" s="14" t="str">
        <f>ایذه!Y15</f>
        <v>یک تذکر مرکز</v>
      </c>
      <c r="Z273" s="53">
        <f t="shared" si="91"/>
        <v>-10</v>
      </c>
      <c r="AA273" s="54">
        <f t="shared" si="92"/>
        <v>-10</v>
      </c>
      <c r="AB273" s="55">
        <v>1000</v>
      </c>
      <c r="AC273" s="125">
        <f>SUM(I273,L273,O273,R273,U273,X273,AA273)-Y1110</f>
        <v>640</v>
      </c>
      <c r="AD273" s="19" t="s">
        <v>593</v>
      </c>
      <c r="AE273" s="148" t="str">
        <f t="shared" si="93"/>
        <v>ب-سوم</v>
      </c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</row>
    <row r="274" spans="1:47" ht="21.95" customHeight="1">
      <c r="A274" s="16">
        <f t="shared" si="94"/>
        <v>271</v>
      </c>
      <c r="B274" s="167" t="str">
        <f>ایذه!B16</f>
        <v>ایذه</v>
      </c>
      <c r="C274" s="167" t="str">
        <f>ایذه!C16</f>
        <v>فاطمه سروی سرمیدانی</v>
      </c>
      <c r="D274" s="167" t="str">
        <f>ایذه!D16</f>
        <v>فاطمه سروی</v>
      </c>
      <c r="E274" s="167">
        <f>ایذه!E16</f>
        <v>1841945420</v>
      </c>
      <c r="F274" s="167" t="str">
        <f>ایذه!F16</f>
        <v>مراقبت زیبایی</v>
      </c>
      <c r="G274" s="11" t="str">
        <f>ایذه!G16</f>
        <v>61-80</v>
      </c>
      <c r="H274" s="41">
        <f t="shared" si="79"/>
        <v>70</v>
      </c>
      <c r="I274" s="42">
        <f t="shared" si="80"/>
        <v>140</v>
      </c>
      <c r="J274" s="15">
        <f>ایذه!J16</f>
        <v>0</v>
      </c>
      <c r="K274" s="43">
        <f t="shared" si="81"/>
        <v>0</v>
      </c>
      <c r="L274" s="44">
        <f t="shared" si="82"/>
        <v>0</v>
      </c>
      <c r="M274" s="10" t="str">
        <f>ایذه!M16</f>
        <v>81-100</v>
      </c>
      <c r="N274" s="45">
        <f t="shared" si="83"/>
        <v>100</v>
      </c>
      <c r="O274" s="46">
        <f t="shared" si="84"/>
        <v>200</v>
      </c>
      <c r="P274" s="12" t="str">
        <f>ایذه!P16</f>
        <v>91-100</v>
      </c>
      <c r="Q274" s="47">
        <f t="shared" si="85"/>
        <v>100</v>
      </c>
      <c r="R274" s="48">
        <f t="shared" si="86"/>
        <v>200</v>
      </c>
      <c r="S274" s="13" t="str">
        <f>ایذه!S16</f>
        <v>80-100</v>
      </c>
      <c r="T274" s="49">
        <f t="shared" si="87"/>
        <v>100</v>
      </c>
      <c r="U274" s="50">
        <f t="shared" si="88"/>
        <v>100</v>
      </c>
      <c r="V274" s="18">
        <f>ایذه!V16</f>
        <v>2</v>
      </c>
      <c r="W274" s="51">
        <f t="shared" si="89"/>
        <v>10</v>
      </c>
      <c r="X274" s="52">
        <f t="shared" si="90"/>
        <v>10</v>
      </c>
      <c r="Y274" s="14" t="str">
        <f>ایذه!Y16</f>
        <v>فاقد تذکر</v>
      </c>
      <c r="Z274" s="53">
        <f t="shared" si="91"/>
        <v>0</v>
      </c>
      <c r="AA274" s="54">
        <f t="shared" si="92"/>
        <v>0</v>
      </c>
      <c r="AB274" s="55">
        <v>1000</v>
      </c>
      <c r="AC274" s="125">
        <f>SUM(I274,L274,O274,R274,U274,X274,AA274)-Y1111</f>
        <v>650</v>
      </c>
      <c r="AD274" s="19" t="s">
        <v>593</v>
      </c>
      <c r="AE274" s="148" t="str">
        <f t="shared" si="93"/>
        <v>ب-سوم</v>
      </c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</row>
    <row r="275" spans="1:47" ht="21.95" customHeight="1">
      <c r="A275" s="16">
        <f t="shared" si="94"/>
        <v>272</v>
      </c>
      <c r="B275" s="167" t="str">
        <f>ایذه!B17</f>
        <v>ایذه</v>
      </c>
      <c r="C275" s="167" t="str">
        <f>ایذه!C17</f>
        <v>ترانه</v>
      </c>
      <c r="D275" s="167" t="str">
        <f>ایذه!D17</f>
        <v>بیتا تلاشان</v>
      </c>
      <c r="E275" s="167">
        <f>ایذه!E17</f>
        <v>1753531330</v>
      </c>
      <c r="F275" s="167" t="str">
        <f>ایذه!F17</f>
        <v>مراقبت زیبایی</v>
      </c>
      <c r="G275" s="11" t="str">
        <f>ایذه!G17</f>
        <v>61-80</v>
      </c>
      <c r="H275" s="41">
        <f t="shared" si="79"/>
        <v>70</v>
      </c>
      <c r="I275" s="42">
        <f t="shared" si="80"/>
        <v>140</v>
      </c>
      <c r="J275" s="15">
        <f>ایذه!J17</f>
        <v>1000</v>
      </c>
      <c r="K275" s="43">
        <f t="shared" si="81"/>
        <v>10</v>
      </c>
      <c r="L275" s="44">
        <f t="shared" si="82"/>
        <v>20</v>
      </c>
      <c r="M275" s="10" t="str">
        <f>ایذه!M17</f>
        <v>81-100</v>
      </c>
      <c r="N275" s="45">
        <f t="shared" si="83"/>
        <v>100</v>
      </c>
      <c r="O275" s="46">
        <f t="shared" si="84"/>
        <v>200</v>
      </c>
      <c r="P275" s="12" t="str">
        <f>ایذه!P17</f>
        <v>91-100</v>
      </c>
      <c r="Q275" s="47">
        <f t="shared" si="85"/>
        <v>100</v>
      </c>
      <c r="R275" s="48">
        <f t="shared" si="86"/>
        <v>200</v>
      </c>
      <c r="S275" s="13" t="str">
        <f>ایذه!S17</f>
        <v>80-100</v>
      </c>
      <c r="T275" s="49">
        <f t="shared" si="87"/>
        <v>100</v>
      </c>
      <c r="U275" s="50">
        <f t="shared" si="88"/>
        <v>100</v>
      </c>
      <c r="V275" s="18">
        <f>ایذه!V17</f>
        <v>20</v>
      </c>
      <c r="W275" s="51">
        <f t="shared" si="89"/>
        <v>100</v>
      </c>
      <c r="X275" s="52">
        <f t="shared" si="90"/>
        <v>100</v>
      </c>
      <c r="Y275" s="14" t="str">
        <f>ایذه!Y17</f>
        <v>فاقد تذکر</v>
      </c>
      <c r="Z275" s="53">
        <f t="shared" si="91"/>
        <v>0</v>
      </c>
      <c r="AA275" s="54">
        <f t="shared" si="92"/>
        <v>0</v>
      </c>
      <c r="AB275" s="55">
        <v>1000</v>
      </c>
      <c r="AC275" s="125">
        <f>SUM(I275,L275,O275,R275,U275,X275,AA275)-Y1112</f>
        <v>760</v>
      </c>
      <c r="AD275" s="19" t="str">
        <f>ایذه!AD17</f>
        <v>751-800</v>
      </c>
      <c r="AE275" s="148" t="str">
        <f t="shared" si="93"/>
        <v>ب-دو</v>
      </c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</row>
    <row r="276" spans="1:47" ht="21.95" customHeight="1">
      <c r="A276" s="16">
        <f t="shared" si="94"/>
        <v>273</v>
      </c>
      <c r="B276" s="167" t="str">
        <f>ایذه!B18</f>
        <v>ایذه</v>
      </c>
      <c r="C276" s="167" t="str">
        <f>ایذه!C18</f>
        <v>ساناز محمدی</v>
      </c>
      <c r="D276" s="167" t="str">
        <f>ایذه!D18</f>
        <v>ساناز محمدی</v>
      </c>
      <c r="E276" s="167">
        <f>ایذه!E18</f>
        <v>1830625268</v>
      </c>
      <c r="F276" s="167" t="str">
        <f>ایذه!F18</f>
        <v>مراقبت زیبایی</v>
      </c>
      <c r="G276" s="11" t="str">
        <f>ایذه!G18</f>
        <v>61-80</v>
      </c>
      <c r="H276" s="41">
        <f t="shared" si="79"/>
        <v>70</v>
      </c>
      <c r="I276" s="42">
        <f t="shared" si="80"/>
        <v>140</v>
      </c>
      <c r="J276" s="15">
        <f>ایذه!J18</f>
        <v>0</v>
      </c>
      <c r="K276" s="43">
        <f t="shared" si="81"/>
        <v>0</v>
      </c>
      <c r="L276" s="44">
        <f t="shared" si="82"/>
        <v>0</v>
      </c>
      <c r="M276" s="10" t="str">
        <f>ایذه!M18</f>
        <v>81-100</v>
      </c>
      <c r="N276" s="45">
        <f t="shared" si="83"/>
        <v>100</v>
      </c>
      <c r="O276" s="46">
        <f t="shared" si="84"/>
        <v>200</v>
      </c>
      <c r="P276" s="12" t="str">
        <f>ایذه!P18</f>
        <v>91-100</v>
      </c>
      <c r="Q276" s="47">
        <f t="shared" si="85"/>
        <v>100</v>
      </c>
      <c r="R276" s="48">
        <f t="shared" si="86"/>
        <v>200</v>
      </c>
      <c r="S276" s="13" t="str">
        <f>ایذه!S18</f>
        <v>80-100</v>
      </c>
      <c r="T276" s="49">
        <f t="shared" si="87"/>
        <v>100</v>
      </c>
      <c r="U276" s="50">
        <f t="shared" si="88"/>
        <v>100</v>
      </c>
      <c r="V276" s="18">
        <f>ایذه!V18</f>
        <v>3</v>
      </c>
      <c r="W276" s="51">
        <f t="shared" si="89"/>
        <v>15</v>
      </c>
      <c r="X276" s="52">
        <f t="shared" si="90"/>
        <v>15</v>
      </c>
      <c r="Y276" s="14" t="str">
        <f>ایذه!Y18</f>
        <v>فاقد تذکر</v>
      </c>
      <c r="Z276" s="53">
        <f t="shared" si="91"/>
        <v>0</v>
      </c>
      <c r="AA276" s="54">
        <f t="shared" si="92"/>
        <v>0</v>
      </c>
      <c r="AB276" s="55">
        <v>1000</v>
      </c>
      <c r="AC276" s="125">
        <f>SUM(I276,L276,O276,R276,U276,X276,AA276)-Y1113</f>
        <v>655</v>
      </c>
      <c r="AD276" s="19" t="str">
        <f>ایذه!AD18</f>
        <v>651-700</v>
      </c>
      <c r="AE276" s="148" t="str">
        <f t="shared" si="93"/>
        <v>الف-سوم</v>
      </c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</row>
    <row r="277" spans="1:47" ht="21.95" customHeight="1">
      <c r="A277" s="16">
        <f t="shared" si="94"/>
        <v>274</v>
      </c>
      <c r="B277" s="167" t="str">
        <f>ایذه!B19</f>
        <v>ایذه</v>
      </c>
      <c r="C277" s="167" t="str">
        <f>ایذه!C19</f>
        <v>رضوان نوروزی</v>
      </c>
      <c r="D277" s="167" t="str">
        <f>ایذه!D19</f>
        <v>رضوان نوروزی</v>
      </c>
      <c r="E277" s="167">
        <f>ایذه!E19</f>
        <v>1830445642</v>
      </c>
      <c r="F277" s="167" t="str">
        <f>ایذه!F19</f>
        <v>مراقبت زیبایی</v>
      </c>
      <c r="G277" s="11" t="str">
        <f>ایذه!G19</f>
        <v>61-80</v>
      </c>
      <c r="H277" s="41">
        <f t="shared" si="79"/>
        <v>70</v>
      </c>
      <c r="I277" s="42">
        <f t="shared" si="80"/>
        <v>140</v>
      </c>
      <c r="J277" s="15">
        <f>ایذه!J19</f>
        <v>0</v>
      </c>
      <c r="K277" s="43">
        <f t="shared" si="81"/>
        <v>0</v>
      </c>
      <c r="L277" s="44">
        <f t="shared" si="82"/>
        <v>0</v>
      </c>
      <c r="M277" s="10" t="str">
        <f>ایذه!M19</f>
        <v>81-100</v>
      </c>
      <c r="N277" s="45">
        <f t="shared" si="83"/>
        <v>100</v>
      </c>
      <c r="O277" s="46">
        <f t="shared" si="84"/>
        <v>200</v>
      </c>
      <c r="P277" s="12" t="str">
        <f>ایذه!P19</f>
        <v>91-100</v>
      </c>
      <c r="Q277" s="47">
        <f t="shared" si="85"/>
        <v>100</v>
      </c>
      <c r="R277" s="48">
        <f t="shared" si="86"/>
        <v>200</v>
      </c>
      <c r="S277" s="13" t="str">
        <f>ایذه!S19</f>
        <v>80-100</v>
      </c>
      <c r="T277" s="49">
        <f t="shared" si="87"/>
        <v>100</v>
      </c>
      <c r="U277" s="50">
        <f t="shared" si="88"/>
        <v>100</v>
      </c>
      <c r="V277" s="18">
        <f>ایذه!V19</f>
        <v>2</v>
      </c>
      <c r="W277" s="51">
        <f t="shared" si="89"/>
        <v>10</v>
      </c>
      <c r="X277" s="52">
        <f t="shared" si="90"/>
        <v>10</v>
      </c>
      <c r="Y277" s="14" t="str">
        <f>ایذه!Y19</f>
        <v>فاقد تذکر</v>
      </c>
      <c r="Z277" s="53">
        <f t="shared" si="91"/>
        <v>0</v>
      </c>
      <c r="AA277" s="54">
        <f t="shared" si="92"/>
        <v>0</v>
      </c>
      <c r="AB277" s="55">
        <v>1000</v>
      </c>
      <c r="AC277" s="125">
        <f>SUM(I277,L277,O277,R277,U277,X277,AA277)-Y1114</f>
        <v>650</v>
      </c>
      <c r="AD277" s="19" t="s">
        <v>593</v>
      </c>
      <c r="AE277" s="148" t="str">
        <f t="shared" si="93"/>
        <v>ب-سوم</v>
      </c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</row>
    <row r="278" spans="1:47" ht="21.95" customHeight="1">
      <c r="A278" s="16">
        <f t="shared" si="94"/>
        <v>275</v>
      </c>
      <c r="B278" s="167" t="str">
        <f>ایذه!B20</f>
        <v>ایذه</v>
      </c>
      <c r="C278" s="167" t="str">
        <f>ایذه!C20</f>
        <v>زهراعالی محمودی گم یک</v>
      </c>
      <c r="D278" s="167" t="str">
        <f>ایذه!D20</f>
        <v>زهرا محمودی</v>
      </c>
      <c r="E278" s="167">
        <f>ایذه!E20</f>
        <v>183013151</v>
      </c>
      <c r="F278" s="167" t="str">
        <f>ایذه!F20</f>
        <v>مراقبت زیبایی</v>
      </c>
      <c r="G278" s="11" t="str">
        <f>ایذه!G20</f>
        <v>61-80</v>
      </c>
      <c r="H278" s="41">
        <f t="shared" si="79"/>
        <v>70</v>
      </c>
      <c r="I278" s="42">
        <f t="shared" si="80"/>
        <v>140</v>
      </c>
      <c r="J278" s="15">
        <f>ایذه!J20</f>
        <v>1000</v>
      </c>
      <c r="K278" s="43">
        <f t="shared" si="81"/>
        <v>10</v>
      </c>
      <c r="L278" s="44">
        <f t="shared" si="82"/>
        <v>20</v>
      </c>
      <c r="M278" s="10" t="str">
        <f>ایذه!M20</f>
        <v>81-100</v>
      </c>
      <c r="N278" s="45">
        <f t="shared" si="83"/>
        <v>100</v>
      </c>
      <c r="O278" s="46">
        <f t="shared" si="84"/>
        <v>200</v>
      </c>
      <c r="P278" s="12" t="str">
        <f>ایذه!P20</f>
        <v>91-100</v>
      </c>
      <c r="Q278" s="47">
        <f t="shared" si="85"/>
        <v>100</v>
      </c>
      <c r="R278" s="48">
        <f t="shared" si="86"/>
        <v>200</v>
      </c>
      <c r="S278" s="13" t="str">
        <f>ایذه!S20</f>
        <v>80-100</v>
      </c>
      <c r="T278" s="49">
        <f t="shared" si="87"/>
        <v>100</v>
      </c>
      <c r="U278" s="50">
        <f t="shared" si="88"/>
        <v>100</v>
      </c>
      <c r="V278" s="18">
        <f>ایذه!V20</f>
        <v>2</v>
      </c>
      <c r="W278" s="51">
        <f t="shared" si="89"/>
        <v>10</v>
      </c>
      <c r="X278" s="52">
        <f t="shared" si="90"/>
        <v>10</v>
      </c>
      <c r="Y278" s="14" t="str">
        <f>ایذه!Y20</f>
        <v>فاقد تذکر</v>
      </c>
      <c r="Z278" s="53">
        <f t="shared" si="91"/>
        <v>0</v>
      </c>
      <c r="AA278" s="54">
        <f t="shared" si="92"/>
        <v>0</v>
      </c>
      <c r="AB278" s="55">
        <v>1000</v>
      </c>
      <c r="AC278" s="125">
        <f>SUM(I278,L278,O278,R278,U278,X278,AA278)-Y1115</f>
        <v>670</v>
      </c>
      <c r="AD278" s="19" t="str">
        <f>ایذه!AD20</f>
        <v>651-700</v>
      </c>
      <c r="AE278" s="148" t="str">
        <f t="shared" si="93"/>
        <v>الف-سوم</v>
      </c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</row>
    <row r="279" spans="1:47" ht="21.95" customHeight="1">
      <c r="A279" s="16">
        <f t="shared" si="94"/>
        <v>276</v>
      </c>
      <c r="B279" s="167" t="str">
        <f>ایذه!B21</f>
        <v>ایذه</v>
      </c>
      <c r="C279" s="167" t="str">
        <f>ایذه!C21</f>
        <v>فاطمه نصیری</v>
      </c>
      <c r="D279" s="167" t="str">
        <f>ایذه!D21</f>
        <v>ایده آل</v>
      </c>
      <c r="E279" s="167">
        <f>ایذه!E21</f>
        <v>1171202822</v>
      </c>
      <c r="F279" s="167" t="str">
        <f>ایذه!F21</f>
        <v>مراقبت زیبایی</v>
      </c>
      <c r="G279" s="11" t="str">
        <f>ایذه!G21</f>
        <v>61-80</v>
      </c>
      <c r="H279" s="41">
        <f t="shared" si="79"/>
        <v>70</v>
      </c>
      <c r="I279" s="42">
        <f t="shared" si="80"/>
        <v>140</v>
      </c>
      <c r="J279" s="15">
        <f>ایذه!J21</f>
        <v>0</v>
      </c>
      <c r="K279" s="43">
        <f t="shared" si="81"/>
        <v>0</v>
      </c>
      <c r="L279" s="44">
        <f t="shared" si="82"/>
        <v>0</v>
      </c>
      <c r="M279" s="10" t="str">
        <f>ایذه!M21</f>
        <v>81-100</v>
      </c>
      <c r="N279" s="45">
        <f t="shared" si="83"/>
        <v>100</v>
      </c>
      <c r="O279" s="46">
        <f t="shared" si="84"/>
        <v>200</v>
      </c>
      <c r="P279" s="12" t="str">
        <f>ایذه!P21</f>
        <v>91-100</v>
      </c>
      <c r="Q279" s="47">
        <f t="shared" si="85"/>
        <v>100</v>
      </c>
      <c r="R279" s="48">
        <f t="shared" si="86"/>
        <v>200</v>
      </c>
      <c r="S279" s="13" t="str">
        <f>ایذه!S21</f>
        <v>80-100</v>
      </c>
      <c r="T279" s="49">
        <f t="shared" si="87"/>
        <v>100</v>
      </c>
      <c r="U279" s="50">
        <f t="shared" si="88"/>
        <v>100</v>
      </c>
      <c r="V279" s="18">
        <f>ایذه!V21</f>
        <v>16</v>
      </c>
      <c r="W279" s="51">
        <f t="shared" si="89"/>
        <v>80</v>
      </c>
      <c r="X279" s="52">
        <f t="shared" si="90"/>
        <v>80</v>
      </c>
      <c r="Y279" s="14" t="str">
        <f>ایذه!Y21</f>
        <v>فاقد تذکر</v>
      </c>
      <c r="Z279" s="53">
        <f t="shared" si="91"/>
        <v>0</v>
      </c>
      <c r="AA279" s="54">
        <f t="shared" si="92"/>
        <v>0</v>
      </c>
      <c r="AB279" s="55">
        <v>1000</v>
      </c>
      <c r="AC279" s="125">
        <f>SUM(I279,L279,O279,R279,U279,X279,AA279)-Y1116</f>
        <v>720</v>
      </c>
      <c r="AD279" s="19" t="str">
        <f>ایذه!AD21</f>
        <v>701-750</v>
      </c>
      <c r="AE279" s="148" t="str">
        <f t="shared" si="93"/>
        <v>ج-دو</v>
      </c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</row>
    <row r="280" spans="1:47" ht="21.95" customHeight="1">
      <c r="A280" s="16">
        <f t="shared" si="94"/>
        <v>277</v>
      </c>
      <c r="B280" s="167" t="str">
        <f>ایذه!B22</f>
        <v>ایذه</v>
      </c>
      <c r="C280" s="167" t="str">
        <f>ایذه!C22</f>
        <v>آیرین</v>
      </c>
      <c r="D280" s="167" t="str">
        <f>ایذه!D22</f>
        <v>معصومه عسکری</v>
      </c>
      <c r="E280" s="167">
        <f>ایذه!E22</f>
        <v>1841609773</v>
      </c>
      <c r="F280" s="167" t="str">
        <f>ایذه!F22</f>
        <v>مراقبت زیبایی</v>
      </c>
      <c r="G280" s="11" t="str">
        <f>ایذه!G22</f>
        <v>61-80</v>
      </c>
      <c r="H280" s="41">
        <f t="shared" si="79"/>
        <v>70</v>
      </c>
      <c r="I280" s="42">
        <f t="shared" si="80"/>
        <v>140</v>
      </c>
      <c r="J280" s="15">
        <f>ایذه!J22</f>
        <v>1000</v>
      </c>
      <c r="K280" s="43">
        <f t="shared" si="81"/>
        <v>10</v>
      </c>
      <c r="L280" s="44">
        <f t="shared" si="82"/>
        <v>20</v>
      </c>
      <c r="M280" s="10" t="str">
        <f>ایذه!M22</f>
        <v>81-100</v>
      </c>
      <c r="N280" s="45">
        <f t="shared" si="83"/>
        <v>100</v>
      </c>
      <c r="O280" s="46">
        <f t="shared" si="84"/>
        <v>200</v>
      </c>
      <c r="P280" s="12" t="str">
        <f>ایذه!P22</f>
        <v>91-100</v>
      </c>
      <c r="Q280" s="47">
        <f t="shared" si="85"/>
        <v>100</v>
      </c>
      <c r="R280" s="48">
        <f t="shared" si="86"/>
        <v>200</v>
      </c>
      <c r="S280" s="13" t="str">
        <f>ایذه!S22</f>
        <v>80-100</v>
      </c>
      <c r="T280" s="49">
        <f t="shared" si="87"/>
        <v>100</v>
      </c>
      <c r="U280" s="50">
        <f t="shared" si="88"/>
        <v>100</v>
      </c>
      <c r="V280" s="18">
        <f>ایذه!V22</f>
        <v>2</v>
      </c>
      <c r="W280" s="51">
        <f t="shared" si="89"/>
        <v>10</v>
      </c>
      <c r="X280" s="52">
        <f t="shared" si="90"/>
        <v>10</v>
      </c>
      <c r="Y280" s="14" t="str">
        <f>ایذه!Y22</f>
        <v>فاقد تذکر</v>
      </c>
      <c r="Z280" s="53">
        <f t="shared" si="91"/>
        <v>0</v>
      </c>
      <c r="AA280" s="54">
        <f t="shared" si="92"/>
        <v>0</v>
      </c>
      <c r="AB280" s="55">
        <v>1000</v>
      </c>
      <c r="AC280" s="125">
        <f>SUM(I280,L280,O280,R280,U280,X280,AA280)-Y1117</f>
        <v>670</v>
      </c>
      <c r="AD280" s="19" t="str">
        <f>ایذه!AD22</f>
        <v>651-700</v>
      </c>
      <c r="AE280" s="148" t="str">
        <f t="shared" si="93"/>
        <v>الف-سوم</v>
      </c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</row>
    <row r="281" spans="1:47" ht="21.95" customHeight="1">
      <c r="A281" s="16">
        <f t="shared" si="94"/>
        <v>278</v>
      </c>
      <c r="B281" s="167" t="str">
        <f>ایذه!B23</f>
        <v>ایذه</v>
      </c>
      <c r="C281" s="167" t="str">
        <f>ایذه!C23</f>
        <v>تنها</v>
      </c>
      <c r="D281" s="167" t="str">
        <f>ایذه!D23</f>
        <v>نازنین زهرا بهمنی</v>
      </c>
      <c r="E281" s="167">
        <f>ایذه!E23</f>
        <v>4818905331</v>
      </c>
      <c r="F281" s="167" t="str">
        <f>ایذه!F23</f>
        <v>مراقبت زیبایی</v>
      </c>
      <c r="G281" s="11" t="str">
        <f>ایذه!G23</f>
        <v>61-80</v>
      </c>
      <c r="H281" s="41">
        <f t="shared" si="79"/>
        <v>70</v>
      </c>
      <c r="I281" s="42">
        <f t="shared" si="80"/>
        <v>140</v>
      </c>
      <c r="J281" s="15">
        <f>ایذه!J23</f>
        <v>0</v>
      </c>
      <c r="K281" s="43">
        <f t="shared" si="81"/>
        <v>0</v>
      </c>
      <c r="L281" s="44">
        <f t="shared" si="82"/>
        <v>0</v>
      </c>
      <c r="M281" s="10" t="str">
        <f>ایذه!M23</f>
        <v>81-100</v>
      </c>
      <c r="N281" s="45">
        <f t="shared" si="83"/>
        <v>100</v>
      </c>
      <c r="O281" s="46">
        <f t="shared" si="84"/>
        <v>200</v>
      </c>
      <c r="P281" s="12" t="str">
        <f>ایذه!P23</f>
        <v>91-100</v>
      </c>
      <c r="Q281" s="47">
        <f t="shared" si="85"/>
        <v>100</v>
      </c>
      <c r="R281" s="48">
        <f t="shared" si="86"/>
        <v>200</v>
      </c>
      <c r="S281" s="13" t="str">
        <f>ایذه!S23</f>
        <v>80-100</v>
      </c>
      <c r="T281" s="49">
        <f t="shared" si="87"/>
        <v>100</v>
      </c>
      <c r="U281" s="50">
        <f t="shared" si="88"/>
        <v>100</v>
      </c>
      <c r="V281" s="18">
        <f>ایذه!V23</f>
        <v>10</v>
      </c>
      <c r="W281" s="51">
        <f t="shared" si="89"/>
        <v>50</v>
      </c>
      <c r="X281" s="52">
        <f t="shared" si="90"/>
        <v>50</v>
      </c>
      <c r="Y281" s="14" t="str">
        <f>ایذه!Y23</f>
        <v>یک تذکر مرکز</v>
      </c>
      <c r="Z281" s="53">
        <f t="shared" si="91"/>
        <v>-10</v>
      </c>
      <c r="AA281" s="54">
        <f t="shared" si="92"/>
        <v>-10</v>
      </c>
      <c r="AB281" s="55">
        <v>1000</v>
      </c>
      <c r="AC281" s="125">
        <f>SUM(I281,L281,O281,R281,U281,X281,AA281)-Y1118</f>
        <v>680</v>
      </c>
      <c r="AD281" s="19" t="str">
        <f>ایذه!AD23</f>
        <v>651-700</v>
      </c>
      <c r="AE281" s="148" t="str">
        <f t="shared" si="93"/>
        <v>الف-سوم</v>
      </c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</row>
    <row r="282" spans="1:47" ht="21.95" customHeight="1">
      <c r="A282" s="16">
        <f t="shared" si="94"/>
        <v>279</v>
      </c>
      <c r="B282" s="167" t="str">
        <f>ایذه!B24</f>
        <v>ایذه</v>
      </c>
      <c r="C282" s="167" t="str">
        <f>ایذه!C24</f>
        <v>رخ برتر</v>
      </c>
      <c r="D282" s="167" t="str">
        <f>ایذه!D24</f>
        <v>سیده الهه رحمانی پیانی</v>
      </c>
      <c r="E282" s="167">
        <f>ایذه!E24</f>
        <v>1841873306</v>
      </c>
      <c r="F282" s="167" t="str">
        <f>ایذه!F24</f>
        <v>مراقبت زیبایی</v>
      </c>
      <c r="G282" s="11" t="str">
        <f>ایذه!G24</f>
        <v>61-80</v>
      </c>
      <c r="H282" s="41">
        <f t="shared" si="79"/>
        <v>70</v>
      </c>
      <c r="I282" s="42">
        <f t="shared" si="80"/>
        <v>140</v>
      </c>
      <c r="J282" s="15">
        <f>ایذه!J24</f>
        <v>0</v>
      </c>
      <c r="K282" s="43">
        <f t="shared" si="81"/>
        <v>0</v>
      </c>
      <c r="L282" s="44">
        <f t="shared" si="82"/>
        <v>0</v>
      </c>
      <c r="M282" s="10" t="str">
        <f>ایذه!M24</f>
        <v>81-100</v>
      </c>
      <c r="N282" s="45">
        <f t="shared" si="83"/>
        <v>100</v>
      </c>
      <c r="O282" s="46">
        <f t="shared" si="84"/>
        <v>200</v>
      </c>
      <c r="P282" s="12" t="str">
        <f>ایذه!P24</f>
        <v>91-100</v>
      </c>
      <c r="Q282" s="47">
        <f t="shared" si="85"/>
        <v>100</v>
      </c>
      <c r="R282" s="48">
        <f t="shared" si="86"/>
        <v>200</v>
      </c>
      <c r="S282" s="13" t="str">
        <f>ایذه!S24</f>
        <v>80-100</v>
      </c>
      <c r="T282" s="49">
        <f t="shared" si="87"/>
        <v>100</v>
      </c>
      <c r="U282" s="50">
        <f t="shared" si="88"/>
        <v>100</v>
      </c>
      <c r="V282" s="18">
        <f>ایذه!V24</f>
        <v>10</v>
      </c>
      <c r="W282" s="51">
        <f t="shared" si="89"/>
        <v>50</v>
      </c>
      <c r="X282" s="52">
        <f t="shared" si="90"/>
        <v>50</v>
      </c>
      <c r="Y282" s="14" t="str">
        <f>ایذه!Y24</f>
        <v>فاقد تذکر</v>
      </c>
      <c r="Z282" s="53">
        <f t="shared" si="91"/>
        <v>0</v>
      </c>
      <c r="AA282" s="54">
        <f t="shared" si="92"/>
        <v>0</v>
      </c>
      <c r="AB282" s="55">
        <v>1000</v>
      </c>
      <c r="AC282" s="125">
        <f>SUM(I282,L282,O282,R282,U282,X282,AA282)-Y1119</f>
        <v>690</v>
      </c>
      <c r="AD282" s="19" t="s">
        <v>24</v>
      </c>
      <c r="AE282" s="148" t="str">
        <f t="shared" si="93"/>
        <v>الف-سوم</v>
      </c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</row>
    <row r="283" spans="1:47" ht="21.95" customHeight="1">
      <c r="A283" s="16">
        <f t="shared" si="94"/>
        <v>280</v>
      </c>
      <c r="B283" s="167" t="str">
        <f>ایذه!B25</f>
        <v>ایذه</v>
      </c>
      <c r="C283" s="167" t="str">
        <f>ایذه!C25</f>
        <v>سودابه رشیدی</v>
      </c>
      <c r="D283" s="167" t="str">
        <f>ایذه!D25</f>
        <v>سودابه رشیدی اوندی</v>
      </c>
      <c r="E283" s="167">
        <f>ایذه!E25</f>
        <v>1830172530</v>
      </c>
      <c r="F283" s="167" t="str">
        <f>ایذه!F25</f>
        <v>مراقبت زیبایی</v>
      </c>
      <c r="G283" s="11" t="str">
        <f>ایذه!G25</f>
        <v>61-80</v>
      </c>
      <c r="H283" s="41">
        <f t="shared" si="79"/>
        <v>70</v>
      </c>
      <c r="I283" s="42">
        <f t="shared" si="80"/>
        <v>140</v>
      </c>
      <c r="J283" s="15">
        <f>ایذه!J25</f>
        <v>0</v>
      </c>
      <c r="K283" s="43">
        <f t="shared" si="81"/>
        <v>0</v>
      </c>
      <c r="L283" s="44">
        <f t="shared" si="82"/>
        <v>0</v>
      </c>
      <c r="M283" s="10" t="str">
        <f>ایذه!M25</f>
        <v>81-100</v>
      </c>
      <c r="N283" s="45">
        <f t="shared" si="83"/>
        <v>100</v>
      </c>
      <c r="O283" s="46">
        <f t="shared" si="84"/>
        <v>200</v>
      </c>
      <c r="P283" s="12" t="str">
        <f>ایذه!P25</f>
        <v>91-100</v>
      </c>
      <c r="Q283" s="47">
        <f t="shared" si="85"/>
        <v>100</v>
      </c>
      <c r="R283" s="48">
        <f t="shared" si="86"/>
        <v>200</v>
      </c>
      <c r="S283" s="13" t="str">
        <f>ایذه!S25</f>
        <v>80-100</v>
      </c>
      <c r="T283" s="49">
        <f t="shared" si="87"/>
        <v>100</v>
      </c>
      <c r="U283" s="50">
        <f t="shared" si="88"/>
        <v>100</v>
      </c>
      <c r="V283" s="18">
        <f>ایذه!V25</f>
        <v>4</v>
      </c>
      <c r="W283" s="51">
        <f t="shared" si="89"/>
        <v>20</v>
      </c>
      <c r="X283" s="52">
        <f t="shared" si="90"/>
        <v>20</v>
      </c>
      <c r="Y283" s="14" t="str">
        <f>ایذه!Y25</f>
        <v>فاقد تذکر</v>
      </c>
      <c r="Z283" s="53">
        <f t="shared" si="91"/>
        <v>0</v>
      </c>
      <c r="AA283" s="54">
        <f t="shared" si="92"/>
        <v>0</v>
      </c>
      <c r="AB283" s="55">
        <v>1000</v>
      </c>
      <c r="AC283" s="125">
        <f>SUM(I283,L283,O283,R283,U283,X283,AA283)-Y1120</f>
        <v>660</v>
      </c>
      <c r="AD283" s="19" t="s">
        <v>24</v>
      </c>
      <c r="AE283" s="148" t="str">
        <f t="shared" si="93"/>
        <v>الف-سوم</v>
      </c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</row>
    <row r="284" spans="1:47" ht="21.95" customHeight="1">
      <c r="A284" s="16">
        <f t="shared" si="94"/>
        <v>281</v>
      </c>
      <c r="B284" s="167" t="str">
        <f>ایذه!B26</f>
        <v>ایذه</v>
      </c>
      <c r="C284" s="167" t="str">
        <f>ایذه!C26</f>
        <v>پرطلایی</v>
      </c>
      <c r="D284" s="167" t="str">
        <f>ایذه!D26</f>
        <v>افسانه عباسی</v>
      </c>
      <c r="E284" s="167">
        <f>ایذه!E26</f>
        <v>1841587058</v>
      </c>
      <c r="F284" s="167" t="str">
        <f>ایذه!F26</f>
        <v>مراقبت زیبایی</v>
      </c>
      <c r="G284" s="11" t="s">
        <v>32</v>
      </c>
      <c r="H284" s="41">
        <f t="shared" si="79"/>
        <v>100</v>
      </c>
      <c r="I284" s="42">
        <f t="shared" si="80"/>
        <v>200</v>
      </c>
      <c r="J284" s="15">
        <f>ایذه!J26</f>
        <v>0</v>
      </c>
      <c r="K284" s="43">
        <f t="shared" si="81"/>
        <v>0</v>
      </c>
      <c r="L284" s="44">
        <f t="shared" si="82"/>
        <v>0</v>
      </c>
      <c r="M284" s="10" t="str">
        <f>ایذه!M26</f>
        <v>81-100</v>
      </c>
      <c r="N284" s="45">
        <f t="shared" si="83"/>
        <v>100</v>
      </c>
      <c r="O284" s="46">
        <f t="shared" si="84"/>
        <v>200</v>
      </c>
      <c r="P284" s="12" t="str">
        <f>ایذه!P26</f>
        <v>91-100</v>
      </c>
      <c r="Q284" s="47">
        <f t="shared" si="85"/>
        <v>100</v>
      </c>
      <c r="R284" s="48">
        <f t="shared" si="86"/>
        <v>200</v>
      </c>
      <c r="S284" s="13" t="str">
        <f>ایذه!S26</f>
        <v>80-100</v>
      </c>
      <c r="T284" s="49">
        <f t="shared" si="87"/>
        <v>100</v>
      </c>
      <c r="U284" s="50">
        <f t="shared" si="88"/>
        <v>100</v>
      </c>
      <c r="V284" s="18">
        <f>ایذه!V26</f>
        <v>4</v>
      </c>
      <c r="W284" s="51">
        <f t="shared" si="89"/>
        <v>20</v>
      </c>
      <c r="X284" s="52">
        <f t="shared" si="90"/>
        <v>20</v>
      </c>
      <c r="Y284" s="14" t="str">
        <f>ایذه!Y26</f>
        <v>فاقد تذکر</v>
      </c>
      <c r="Z284" s="53">
        <f t="shared" si="91"/>
        <v>0</v>
      </c>
      <c r="AA284" s="54">
        <f t="shared" si="92"/>
        <v>0</v>
      </c>
      <c r="AB284" s="55">
        <v>1000</v>
      </c>
      <c r="AC284" s="125">
        <f>SUM(I284,L284,O284,R284,U284,X284,AA284)-Y1121</f>
        <v>720</v>
      </c>
      <c r="AD284" s="19" t="s">
        <v>22</v>
      </c>
      <c r="AE284" s="148" t="str">
        <f t="shared" si="93"/>
        <v>ج-دو</v>
      </c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</row>
    <row r="285" spans="1:47" ht="21.95" customHeight="1">
      <c r="A285" s="16">
        <f t="shared" si="94"/>
        <v>282</v>
      </c>
      <c r="B285" s="167" t="str">
        <f>ایذه!B27</f>
        <v>ایذه</v>
      </c>
      <c r="C285" s="167" t="str">
        <f>ایذه!C27</f>
        <v>نمونه</v>
      </c>
      <c r="D285" s="167" t="str">
        <f>ایذه!D27</f>
        <v>اعظم بندری</v>
      </c>
      <c r="E285" s="167">
        <f>ایذه!E27</f>
        <v>1830047256</v>
      </c>
      <c r="F285" s="167" t="str">
        <f>ایذه!F27</f>
        <v>مراقبت زیبایی</v>
      </c>
      <c r="G285" s="11" t="str">
        <f>ایذه!G27</f>
        <v>61-80</v>
      </c>
      <c r="H285" s="41">
        <f t="shared" si="79"/>
        <v>70</v>
      </c>
      <c r="I285" s="42">
        <f t="shared" si="80"/>
        <v>140</v>
      </c>
      <c r="J285" s="15">
        <f>ایذه!J27</f>
        <v>0</v>
      </c>
      <c r="K285" s="43">
        <f t="shared" si="81"/>
        <v>0</v>
      </c>
      <c r="L285" s="44">
        <f t="shared" si="82"/>
        <v>0</v>
      </c>
      <c r="M285" s="10" t="str">
        <f>ایذه!M27</f>
        <v>81-100</v>
      </c>
      <c r="N285" s="45">
        <f t="shared" si="83"/>
        <v>100</v>
      </c>
      <c r="O285" s="46">
        <f t="shared" si="84"/>
        <v>200</v>
      </c>
      <c r="P285" s="12" t="str">
        <f>ایذه!P27</f>
        <v>91-100</v>
      </c>
      <c r="Q285" s="47">
        <f t="shared" si="85"/>
        <v>100</v>
      </c>
      <c r="R285" s="48">
        <f t="shared" si="86"/>
        <v>200</v>
      </c>
      <c r="S285" s="13" t="str">
        <f>ایذه!S27</f>
        <v>80-100</v>
      </c>
      <c r="T285" s="49">
        <f t="shared" si="87"/>
        <v>100</v>
      </c>
      <c r="U285" s="50">
        <f t="shared" si="88"/>
        <v>100</v>
      </c>
      <c r="V285" s="18">
        <f>ایذه!V27</f>
        <v>6</v>
      </c>
      <c r="W285" s="51">
        <f t="shared" si="89"/>
        <v>30</v>
      </c>
      <c r="X285" s="52">
        <f t="shared" si="90"/>
        <v>30</v>
      </c>
      <c r="Y285" s="14" t="str">
        <f>ایذه!Y27</f>
        <v>یک تذکر مرکز</v>
      </c>
      <c r="Z285" s="53">
        <f t="shared" si="91"/>
        <v>-10</v>
      </c>
      <c r="AA285" s="54">
        <f t="shared" si="92"/>
        <v>-10</v>
      </c>
      <c r="AB285" s="55">
        <v>1000</v>
      </c>
      <c r="AC285" s="125">
        <f>SUM(I285,L285,O285,R285,U285,X285,AA285)-Y1122</f>
        <v>660</v>
      </c>
      <c r="AD285" s="19" t="s">
        <v>24</v>
      </c>
      <c r="AE285" s="148" t="str">
        <f t="shared" si="93"/>
        <v>الف-سوم</v>
      </c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</row>
    <row r="286" spans="1:47" ht="21.95" customHeight="1">
      <c r="A286" s="16">
        <f t="shared" si="94"/>
        <v>283</v>
      </c>
      <c r="B286" s="167" t="str">
        <f>ایذه!B28</f>
        <v>ایذه</v>
      </c>
      <c r="C286" s="167" t="str">
        <f>ایذه!C28</f>
        <v>هنر آرا</v>
      </c>
      <c r="D286" s="167" t="str">
        <f>ایذه!D28</f>
        <v>صدیقه جعفری شاه قاازی</v>
      </c>
      <c r="E286" s="167">
        <f>ایذه!E28</f>
        <v>1842059750</v>
      </c>
      <c r="F286" s="167" t="str">
        <f>ایذه!F28</f>
        <v>مراقبت زیبایی</v>
      </c>
      <c r="G286" s="11" t="str">
        <f>ایذه!G28</f>
        <v>61-80</v>
      </c>
      <c r="H286" s="41">
        <f t="shared" si="79"/>
        <v>70</v>
      </c>
      <c r="I286" s="42">
        <f t="shared" si="80"/>
        <v>140</v>
      </c>
      <c r="J286" s="15">
        <f>ایذه!J28</f>
        <v>0</v>
      </c>
      <c r="K286" s="43">
        <f t="shared" si="81"/>
        <v>0</v>
      </c>
      <c r="L286" s="44">
        <f t="shared" si="82"/>
        <v>0</v>
      </c>
      <c r="M286" s="10" t="str">
        <f>ایذه!M28</f>
        <v>81-100</v>
      </c>
      <c r="N286" s="45">
        <f t="shared" si="83"/>
        <v>100</v>
      </c>
      <c r="O286" s="46">
        <f t="shared" si="84"/>
        <v>200</v>
      </c>
      <c r="P286" s="12" t="str">
        <f>ایذه!P28</f>
        <v>91-100</v>
      </c>
      <c r="Q286" s="47">
        <f t="shared" si="85"/>
        <v>100</v>
      </c>
      <c r="R286" s="48">
        <f t="shared" si="86"/>
        <v>200</v>
      </c>
      <c r="S286" s="13" t="str">
        <f>ایذه!S28</f>
        <v>80-100</v>
      </c>
      <c r="T286" s="49">
        <f t="shared" si="87"/>
        <v>100</v>
      </c>
      <c r="U286" s="50">
        <f t="shared" si="88"/>
        <v>100</v>
      </c>
      <c r="V286" s="18">
        <f>ایذه!V28</f>
        <v>4</v>
      </c>
      <c r="W286" s="51">
        <f t="shared" si="89"/>
        <v>20</v>
      </c>
      <c r="X286" s="52">
        <f t="shared" si="90"/>
        <v>20</v>
      </c>
      <c r="Y286" s="14" t="str">
        <f>ایذه!Y28</f>
        <v>یک تذکر مرکز</v>
      </c>
      <c r="Z286" s="53">
        <f t="shared" si="91"/>
        <v>-10</v>
      </c>
      <c r="AA286" s="54">
        <f t="shared" si="92"/>
        <v>-10</v>
      </c>
      <c r="AB286" s="55">
        <v>1000</v>
      </c>
      <c r="AC286" s="125">
        <f>SUM(I286,L286,O286,R286,U286,X286,AA286)-Y1123</f>
        <v>650</v>
      </c>
      <c r="AD286" s="19" t="s">
        <v>593</v>
      </c>
      <c r="AE286" s="148" t="str">
        <f t="shared" si="93"/>
        <v>ب-سوم</v>
      </c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</row>
    <row r="287" spans="1:47" ht="21.95" customHeight="1">
      <c r="A287" s="16">
        <f t="shared" si="94"/>
        <v>284</v>
      </c>
      <c r="B287" s="167" t="str">
        <f>ایذه!B29</f>
        <v>ایذه</v>
      </c>
      <c r="C287" s="167" t="str">
        <f>ایذه!C29</f>
        <v>آرزوعلیپور</v>
      </c>
      <c r="D287" s="167" t="str">
        <f>ایذه!D29</f>
        <v>آرزو علیپور</v>
      </c>
      <c r="E287" s="167">
        <f>ایذه!E29</f>
        <v>1830384287</v>
      </c>
      <c r="F287" s="167" t="str">
        <f>ایذه!F29</f>
        <v>مراقبت زیبایی</v>
      </c>
      <c r="G287" s="11" t="str">
        <f>ایذه!G29</f>
        <v>61-80</v>
      </c>
      <c r="H287" s="41">
        <f t="shared" si="79"/>
        <v>70</v>
      </c>
      <c r="I287" s="42">
        <f t="shared" si="80"/>
        <v>140</v>
      </c>
      <c r="J287" s="15">
        <f>ایذه!J29</f>
        <v>0</v>
      </c>
      <c r="K287" s="43">
        <f t="shared" si="81"/>
        <v>0</v>
      </c>
      <c r="L287" s="44">
        <f t="shared" si="82"/>
        <v>0</v>
      </c>
      <c r="M287" s="10" t="str">
        <f>ایذه!M29</f>
        <v>81-100</v>
      </c>
      <c r="N287" s="45">
        <f t="shared" si="83"/>
        <v>100</v>
      </c>
      <c r="O287" s="46">
        <f t="shared" si="84"/>
        <v>200</v>
      </c>
      <c r="P287" s="12" t="str">
        <f>ایذه!P29</f>
        <v>91-100</v>
      </c>
      <c r="Q287" s="47">
        <f t="shared" si="85"/>
        <v>100</v>
      </c>
      <c r="R287" s="48">
        <f t="shared" si="86"/>
        <v>200</v>
      </c>
      <c r="S287" s="13" t="str">
        <f>ایذه!S29</f>
        <v>80-100</v>
      </c>
      <c r="T287" s="49">
        <f t="shared" si="87"/>
        <v>100</v>
      </c>
      <c r="U287" s="50">
        <f t="shared" si="88"/>
        <v>100</v>
      </c>
      <c r="V287" s="18">
        <f>ایذه!V29</f>
        <v>2</v>
      </c>
      <c r="W287" s="51">
        <f t="shared" si="89"/>
        <v>10</v>
      </c>
      <c r="X287" s="52">
        <f t="shared" si="90"/>
        <v>10</v>
      </c>
      <c r="Y287" s="14" t="str">
        <f>ایذه!Y29</f>
        <v>فاقد تذکر</v>
      </c>
      <c r="Z287" s="53">
        <f t="shared" si="91"/>
        <v>0</v>
      </c>
      <c r="AA287" s="54">
        <f t="shared" si="92"/>
        <v>0</v>
      </c>
      <c r="AB287" s="55">
        <v>1000</v>
      </c>
      <c r="AC287" s="125">
        <f>SUM(I287,L287,O287,R287,U287,X287,AA287)-Y1124</f>
        <v>650</v>
      </c>
      <c r="AD287" s="19" t="s">
        <v>593</v>
      </c>
      <c r="AE287" s="148" t="str">
        <f t="shared" si="93"/>
        <v>ب-سوم</v>
      </c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</row>
    <row r="288" spans="1:47" ht="21.95" customHeight="1">
      <c r="A288" s="16">
        <f t="shared" si="94"/>
        <v>285</v>
      </c>
      <c r="B288" s="167" t="str">
        <f>ایذه!B30</f>
        <v>ایذه</v>
      </c>
      <c r="C288" s="167" t="str">
        <f>ایذه!C30</f>
        <v>لیلا کریمی</v>
      </c>
      <c r="D288" s="167" t="str">
        <f>ایذه!D30</f>
        <v>ایرسا</v>
      </c>
      <c r="E288" s="167">
        <f>ایذه!E30</f>
        <v>559946737</v>
      </c>
      <c r="F288" s="167" t="str">
        <f>ایذه!F30</f>
        <v>مراقبت زیبایی</v>
      </c>
      <c r="G288" s="11" t="str">
        <f>ایذه!G30</f>
        <v>61-80</v>
      </c>
      <c r="H288" s="41">
        <f t="shared" si="79"/>
        <v>70</v>
      </c>
      <c r="I288" s="42">
        <f t="shared" si="80"/>
        <v>140</v>
      </c>
      <c r="J288" s="15">
        <f>ایذه!J30</f>
        <v>0</v>
      </c>
      <c r="K288" s="43">
        <f t="shared" si="81"/>
        <v>0</v>
      </c>
      <c r="L288" s="44">
        <f t="shared" si="82"/>
        <v>0</v>
      </c>
      <c r="M288" s="10" t="str">
        <f>ایذه!M30</f>
        <v>81-100</v>
      </c>
      <c r="N288" s="45">
        <f t="shared" si="83"/>
        <v>100</v>
      </c>
      <c r="O288" s="46">
        <f t="shared" si="84"/>
        <v>200</v>
      </c>
      <c r="P288" s="12" t="str">
        <f>ایذه!P30</f>
        <v>91-100</v>
      </c>
      <c r="Q288" s="47">
        <f t="shared" si="85"/>
        <v>100</v>
      </c>
      <c r="R288" s="48">
        <f t="shared" si="86"/>
        <v>200</v>
      </c>
      <c r="S288" s="13" t="str">
        <f>ایذه!S30</f>
        <v>80-100</v>
      </c>
      <c r="T288" s="49">
        <f t="shared" si="87"/>
        <v>100</v>
      </c>
      <c r="U288" s="50">
        <f t="shared" si="88"/>
        <v>100</v>
      </c>
      <c r="V288" s="18">
        <f>ایذه!V30</f>
        <v>2</v>
      </c>
      <c r="W288" s="51">
        <f t="shared" si="89"/>
        <v>10</v>
      </c>
      <c r="X288" s="52">
        <f t="shared" si="90"/>
        <v>10</v>
      </c>
      <c r="Y288" s="14" t="str">
        <f>ایذه!Y30</f>
        <v>یک تذکر مرکز</v>
      </c>
      <c r="Z288" s="53">
        <f t="shared" si="91"/>
        <v>-10</v>
      </c>
      <c r="AA288" s="54">
        <f t="shared" si="92"/>
        <v>-10</v>
      </c>
      <c r="AB288" s="55">
        <v>1000</v>
      </c>
      <c r="AC288" s="125">
        <f>SUM(I288,L288,O288,R288,U288,X288,AA288)-Y1125</f>
        <v>640</v>
      </c>
      <c r="AD288" s="19" t="s">
        <v>593</v>
      </c>
      <c r="AE288" s="148" t="str">
        <f t="shared" si="93"/>
        <v>ب-سوم</v>
      </c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</row>
    <row r="289" spans="1:47" ht="21.95" customHeight="1">
      <c r="A289" s="16">
        <f t="shared" si="94"/>
        <v>286</v>
      </c>
      <c r="B289" s="167" t="str">
        <f>ایذه!B31</f>
        <v>ایذه</v>
      </c>
      <c r="C289" s="167" t="str">
        <f>ایذه!C31</f>
        <v>دیار</v>
      </c>
      <c r="D289" s="167" t="str">
        <f>ایذه!D31</f>
        <v>الهام داودی</v>
      </c>
      <c r="E289" s="167">
        <f>ایذه!E31</f>
        <v>1830267787</v>
      </c>
      <c r="F289" s="167" t="str">
        <f>ایذه!F31</f>
        <v>مراقبت زیبایی</v>
      </c>
      <c r="G289" s="11" t="str">
        <f>ایذه!G31</f>
        <v>61-80</v>
      </c>
      <c r="H289" s="41">
        <f t="shared" si="79"/>
        <v>70</v>
      </c>
      <c r="I289" s="42">
        <f t="shared" si="80"/>
        <v>140</v>
      </c>
      <c r="J289" s="15">
        <f>ایذه!J31</f>
        <v>0</v>
      </c>
      <c r="K289" s="43">
        <f t="shared" si="81"/>
        <v>0</v>
      </c>
      <c r="L289" s="44">
        <f t="shared" si="82"/>
        <v>0</v>
      </c>
      <c r="M289" s="10" t="str">
        <f>ایذه!M31</f>
        <v>81-100</v>
      </c>
      <c r="N289" s="45">
        <f t="shared" si="83"/>
        <v>100</v>
      </c>
      <c r="O289" s="46">
        <f t="shared" si="84"/>
        <v>200</v>
      </c>
      <c r="P289" s="12" t="str">
        <f>ایذه!P31</f>
        <v>91-100</v>
      </c>
      <c r="Q289" s="47">
        <f t="shared" si="85"/>
        <v>100</v>
      </c>
      <c r="R289" s="48">
        <f t="shared" si="86"/>
        <v>200</v>
      </c>
      <c r="S289" s="13" t="str">
        <f>ایذه!S31</f>
        <v>80-100</v>
      </c>
      <c r="T289" s="49">
        <f t="shared" si="87"/>
        <v>100</v>
      </c>
      <c r="U289" s="50">
        <f t="shared" si="88"/>
        <v>100</v>
      </c>
      <c r="V289" s="18">
        <f>ایذه!V31</f>
        <v>4</v>
      </c>
      <c r="W289" s="51">
        <f t="shared" si="89"/>
        <v>20</v>
      </c>
      <c r="X289" s="52">
        <f t="shared" si="90"/>
        <v>20</v>
      </c>
      <c r="Y289" s="14" t="str">
        <f>ایذه!Y31</f>
        <v>یک تذکر مرکز</v>
      </c>
      <c r="Z289" s="53">
        <f t="shared" si="91"/>
        <v>-10</v>
      </c>
      <c r="AA289" s="54">
        <f t="shared" si="92"/>
        <v>-10</v>
      </c>
      <c r="AB289" s="55">
        <v>1000</v>
      </c>
      <c r="AC289" s="125">
        <f>SUM(I289,L289,O289,R289,U289,X289,AA289)-Y1126</f>
        <v>650</v>
      </c>
      <c r="AD289" s="19" t="s">
        <v>593</v>
      </c>
      <c r="AE289" s="148" t="str">
        <f t="shared" si="93"/>
        <v>ب-سوم</v>
      </c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</row>
    <row r="290" spans="1:47" ht="21.95" customHeight="1">
      <c r="A290" s="16">
        <f t="shared" si="94"/>
        <v>287</v>
      </c>
      <c r="B290" s="167" t="str">
        <f>ایذه!B32</f>
        <v>ایذه</v>
      </c>
      <c r="C290" s="167" t="str">
        <f>ایذه!C32</f>
        <v>فرزانه موسوی شوار</v>
      </c>
      <c r="D290" s="167" t="str">
        <f>ایذه!D32</f>
        <v>فرزانه موسوی</v>
      </c>
      <c r="E290" s="167">
        <f>ایذه!E32</f>
        <v>1841900419</v>
      </c>
      <c r="F290" s="167" t="str">
        <f>ایذه!F32</f>
        <v>مراقبت زیبایی</v>
      </c>
      <c r="G290" s="11" t="str">
        <f>ایذه!G32</f>
        <v>61-80</v>
      </c>
      <c r="H290" s="41">
        <f t="shared" si="79"/>
        <v>70</v>
      </c>
      <c r="I290" s="42">
        <f t="shared" si="80"/>
        <v>140</v>
      </c>
      <c r="J290" s="15">
        <f>ایذه!J32</f>
        <v>0</v>
      </c>
      <c r="K290" s="43">
        <f t="shared" si="81"/>
        <v>0</v>
      </c>
      <c r="L290" s="44">
        <f t="shared" si="82"/>
        <v>0</v>
      </c>
      <c r="M290" s="10" t="str">
        <f>ایذه!M32</f>
        <v>81-100</v>
      </c>
      <c r="N290" s="45">
        <f t="shared" si="83"/>
        <v>100</v>
      </c>
      <c r="O290" s="46">
        <f t="shared" si="84"/>
        <v>200</v>
      </c>
      <c r="P290" s="12" t="str">
        <f>ایذه!P32</f>
        <v>91-100</v>
      </c>
      <c r="Q290" s="47">
        <f t="shared" si="85"/>
        <v>100</v>
      </c>
      <c r="R290" s="48">
        <f t="shared" si="86"/>
        <v>200</v>
      </c>
      <c r="S290" s="13" t="str">
        <f>ایذه!S32</f>
        <v>80-100</v>
      </c>
      <c r="T290" s="49">
        <f t="shared" si="87"/>
        <v>100</v>
      </c>
      <c r="U290" s="50">
        <f t="shared" si="88"/>
        <v>100</v>
      </c>
      <c r="V290" s="18">
        <f>ایذه!V32</f>
        <v>4</v>
      </c>
      <c r="W290" s="51">
        <f t="shared" si="89"/>
        <v>20</v>
      </c>
      <c r="X290" s="52">
        <f t="shared" si="90"/>
        <v>20</v>
      </c>
      <c r="Y290" s="14" t="str">
        <f>ایذه!Y32</f>
        <v>فاقد تذکر</v>
      </c>
      <c r="Z290" s="53">
        <f t="shared" si="91"/>
        <v>0</v>
      </c>
      <c r="AA290" s="54">
        <f t="shared" si="92"/>
        <v>0</v>
      </c>
      <c r="AB290" s="55">
        <v>1000</v>
      </c>
      <c r="AC290" s="125">
        <f>SUM(I290,L290,O290,R290,U290,X290,AA290)-Y1127</f>
        <v>660</v>
      </c>
      <c r="AD290" s="19" t="s">
        <v>24</v>
      </c>
      <c r="AE290" s="148" t="str">
        <f t="shared" si="93"/>
        <v>الف-سوم</v>
      </c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</row>
    <row r="291" spans="1:47" ht="21.95" customHeight="1">
      <c r="A291" s="16">
        <f t="shared" si="94"/>
        <v>288</v>
      </c>
      <c r="B291" s="167" t="str">
        <f>ایذه!B33</f>
        <v>ایذه</v>
      </c>
      <c r="C291" s="167" t="str">
        <f>ایذه!C33</f>
        <v>ماهک</v>
      </c>
      <c r="D291" s="167" t="str">
        <f>ایذه!D33</f>
        <v>سمیه صادقی نعل کنانی</v>
      </c>
      <c r="E291" s="167">
        <f>ایذه!E33</f>
        <v>1841832863</v>
      </c>
      <c r="F291" s="167" t="str">
        <f>ایذه!F33</f>
        <v>مراقبت زیبایی</v>
      </c>
      <c r="G291" s="11" t="str">
        <f>ایذه!G33</f>
        <v>61-80</v>
      </c>
      <c r="H291" s="41">
        <f t="shared" si="79"/>
        <v>70</v>
      </c>
      <c r="I291" s="42">
        <f t="shared" si="80"/>
        <v>140</v>
      </c>
      <c r="J291" s="15">
        <f>ایذه!J33</f>
        <v>0</v>
      </c>
      <c r="K291" s="43">
        <f t="shared" si="81"/>
        <v>0</v>
      </c>
      <c r="L291" s="44">
        <f t="shared" si="82"/>
        <v>0</v>
      </c>
      <c r="M291" s="10" t="str">
        <f>ایذه!M33</f>
        <v>81-100</v>
      </c>
      <c r="N291" s="45">
        <f t="shared" si="83"/>
        <v>100</v>
      </c>
      <c r="O291" s="46">
        <f t="shared" si="84"/>
        <v>200</v>
      </c>
      <c r="P291" s="12" t="str">
        <f>ایذه!P33</f>
        <v>91-100</v>
      </c>
      <c r="Q291" s="47">
        <f t="shared" si="85"/>
        <v>100</v>
      </c>
      <c r="R291" s="48">
        <f t="shared" si="86"/>
        <v>200</v>
      </c>
      <c r="S291" s="13" t="str">
        <f>ایذه!S33</f>
        <v>80-100</v>
      </c>
      <c r="T291" s="49">
        <f t="shared" si="87"/>
        <v>100</v>
      </c>
      <c r="U291" s="50">
        <f t="shared" si="88"/>
        <v>100</v>
      </c>
      <c r="V291" s="18">
        <f>ایذه!V33</f>
        <v>4</v>
      </c>
      <c r="W291" s="51">
        <f t="shared" si="89"/>
        <v>20</v>
      </c>
      <c r="X291" s="52">
        <f t="shared" si="90"/>
        <v>20</v>
      </c>
      <c r="Y291" s="14" t="str">
        <f>ایذه!Y33</f>
        <v>فاقد تذکر</v>
      </c>
      <c r="Z291" s="53">
        <f t="shared" si="91"/>
        <v>0</v>
      </c>
      <c r="AA291" s="54">
        <f t="shared" si="92"/>
        <v>0</v>
      </c>
      <c r="AB291" s="55">
        <v>1000</v>
      </c>
      <c r="AC291" s="125">
        <f>SUM(I291,L291,O291,R291,U291,X291,AA291)-Y1128</f>
        <v>660</v>
      </c>
      <c r="AD291" s="19" t="s">
        <v>24</v>
      </c>
      <c r="AE291" s="148" t="str">
        <f t="shared" si="93"/>
        <v>الف-سوم</v>
      </c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</row>
    <row r="292" spans="1:47" ht="21.95" customHeight="1">
      <c r="A292" s="16">
        <f t="shared" si="94"/>
        <v>289</v>
      </c>
      <c r="B292" s="167" t="str">
        <f>ایذه!B34</f>
        <v>ایذه</v>
      </c>
      <c r="C292" s="167" t="str">
        <f>ایذه!C34</f>
        <v xml:space="preserve">دلوین </v>
      </c>
      <c r="D292" s="167" t="str">
        <f>ایذه!D34</f>
        <v>میترا بارانپور</v>
      </c>
      <c r="E292" s="167">
        <f>ایذه!E34</f>
        <v>1841632694</v>
      </c>
      <c r="F292" s="167" t="str">
        <f>ایذه!F34</f>
        <v>مراقبت زیبایی</v>
      </c>
      <c r="G292" s="11" t="s">
        <v>32</v>
      </c>
      <c r="H292" s="41">
        <f t="shared" si="79"/>
        <v>100</v>
      </c>
      <c r="I292" s="42">
        <f t="shared" si="80"/>
        <v>200</v>
      </c>
      <c r="J292" s="15">
        <f>ایذه!J34</f>
        <v>0</v>
      </c>
      <c r="K292" s="43">
        <f t="shared" si="81"/>
        <v>0</v>
      </c>
      <c r="L292" s="44">
        <f t="shared" si="82"/>
        <v>0</v>
      </c>
      <c r="M292" s="10" t="str">
        <f>ایذه!M34</f>
        <v>81-100</v>
      </c>
      <c r="N292" s="45">
        <f t="shared" si="83"/>
        <v>100</v>
      </c>
      <c r="O292" s="46">
        <f t="shared" si="84"/>
        <v>200</v>
      </c>
      <c r="P292" s="12" t="str">
        <f>ایذه!P34</f>
        <v>91-100</v>
      </c>
      <c r="Q292" s="47">
        <f t="shared" si="85"/>
        <v>100</v>
      </c>
      <c r="R292" s="48">
        <f t="shared" si="86"/>
        <v>200</v>
      </c>
      <c r="S292" s="13" t="str">
        <f>ایذه!S34</f>
        <v>80-100</v>
      </c>
      <c r="T292" s="49">
        <f t="shared" si="87"/>
        <v>100</v>
      </c>
      <c r="U292" s="50">
        <f t="shared" si="88"/>
        <v>100</v>
      </c>
      <c r="V292" s="18">
        <f>ایذه!V34</f>
        <v>5</v>
      </c>
      <c r="W292" s="51">
        <f t="shared" si="89"/>
        <v>25</v>
      </c>
      <c r="X292" s="52">
        <f t="shared" si="90"/>
        <v>25</v>
      </c>
      <c r="Y292" s="14" t="str">
        <f>ایذه!Y34</f>
        <v>فاقد تذکر</v>
      </c>
      <c r="Z292" s="53">
        <f t="shared" si="91"/>
        <v>0</v>
      </c>
      <c r="AA292" s="54">
        <f t="shared" si="92"/>
        <v>0</v>
      </c>
      <c r="AB292" s="55">
        <v>1000</v>
      </c>
      <c r="AC292" s="125">
        <f>SUM(I292,L292,O292,R292,U292,X292,AA292)-Y1129</f>
        <v>725</v>
      </c>
      <c r="AD292" s="19" t="s">
        <v>22</v>
      </c>
      <c r="AE292" s="148" t="str">
        <f t="shared" si="93"/>
        <v>ج-دو</v>
      </c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</row>
    <row r="293" spans="1:47" ht="21.95" customHeight="1">
      <c r="A293" s="16">
        <f t="shared" si="94"/>
        <v>290</v>
      </c>
      <c r="B293" s="167" t="str">
        <f>ایذه!B35</f>
        <v>ایذه</v>
      </c>
      <c r="C293" s="167" t="str">
        <f>ایذه!C35</f>
        <v>رخساره</v>
      </c>
      <c r="D293" s="167" t="str">
        <f>ایذه!D35</f>
        <v>زهرا موسوی نیان</v>
      </c>
      <c r="E293" s="167">
        <f>ایذه!E35</f>
        <v>1830269615</v>
      </c>
      <c r="F293" s="167" t="str">
        <f>ایذه!F35</f>
        <v>مراقبت زیبایی</v>
      </c>
      <c r="G293" s="11" t="str">
        <f>ایذه!G35</f>
        <v>61-80</v>
      </c>
      <c r="H293" s="41">
        <f t="shared" si="79"/>
        <v>70</v>
      </c>
      <c r="I293" s="42">
        <f t="shared" si="80"/>
        <v>140</v>
      </c>
      <c r="J293" s="15">
        <f>ایذه!J35</f>
        <v>1000</v>
      </c>
      <c r="K293" s="43">
        <f t="shared" si="81"/>
        <v>10</v>
      </c>
      <c r="L293" s="44">
        <f t="shared" si="82"/>
        <v>20</v>
      </c>
      <c r="M293" s="10" t="str">
        <f>ایذه!M35</f>
        <v>81-100</v>
      </c>
      <c r="N293" s="45">
        <f t="shared" si="83"/>
        <v>100</v>
      </c>
      <c r="O293" s="46">
        <f t="shared" si="84"/>
        <v>200</v>
      </c>
      <c r="P293" s="12" t="str">
        <f>ایذه!P35</f>
        <v>91-100</v>
      </c>
      <c r="Q293" s="47">
        <f t="shared" si="85"/>
        <v>100</v>
      </c>
      <c r="R293" s="48">
        <f t="shared" si="86"/>
        <v>200</v>
      </c>
      <c r="S293" s="13" t="str">
        <f>ایذه!S35</f>
        <v>80-100</v>
      </c>
      <c r="T293" s="49">
        <f t="shared" si="87"/>
        <v>100</v>
      </c>
      <c r="U293" s="50">
        <f t="shared" si="88"/>
        <v>100</v>
      </c>
      <c r="V293" s="18">
        <f>ایذه!V35</f>
        <v>8</v>
      </c>
      <c r="W293" s="51">
        <f t="shared" si="89"/>
        <v>40</v>
      </c>
      <c r="X293" s="52">
        <f t="shared" si="90"/>
        <v>40</v>
      </c>
      <c r="Y293" s="14" t="str">
        <f>ایذه!Y35</f>
        <v>فاقد تذکر</v>
      </c>
      <c r="Z293" s="53">
        <f t="shared" si="91"/>
        <v>0</v>
      </c>
      <c r="AA293" s="54">
        <f t="shared" si="92"/>
        <v>0</v>
      </c>
      <c r="AB293" s="55">
        <v>1000</v>
      </c>
      <c r="AC293" s="125">
        <f>SUM(I293,L293,O293,R293,U293,X293,AA293)-Y1130</f>
        <v>700</v>
      </c>
      <c r="AD293" s="19" t="s">
        <v>24</v>
      </c>
      <c r="AE293" s="148" t="str">
        <f t="shared" si="93"/>
        <v>الف-سوم</v>
      </c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</row>
    <row r="294" spans="1:47" ht="21.95" customHeight="1">
      <c r="A294" s="16">
        <f t="shared" si="94"/>
        <v>291</v>
      </c>
      <c r="B294" s="167" t="str">
        <f>ایذه!B36</f>
        <v>ایذه</v>
      </c>
      <c r="C294" s="167" t="str">
        <f>ایذه!C36</f>
        <v>لردا</v>
      </c>
      <c r="D294" s="167" t="str">
        <f>ایذه!D36</f>
        <v>راضیه رضوی</v>
      </c>
      <c r="E294" s="167">
        <f>ایذه!E36</f>
        <v>1830028170</v>
      </c>
      <c r="F294" s="167" t="str">
        <f>ایذه!F36</f>
        <v>مراقبت زیبایی</v>
      </c>
      <c r="G294" s="11" t="str">
        <f>ایذه!G36</f>
        <v>61-80</v>
      </c>
      <c r="H294" s="41">
        <f t="shared" si="79"/>
        <v>70</v>
      </c>
      <c r="I294" s="42">
        <f t="shared" si="80"/>
        <v>140</v>
      </c>
      <c r="J294" s="15">
        <f>ایذه!J36</f>
        <v>0</v>
      </c>
      <c r="K294" s="43">
        <f t="shared" si="81"/>
        <v>0</v>
      </c>
      <c r="L294" s="44">
        <f t="shared" si="82"/>
        <v>0</v>
      </c>
      <c r="M294" s="10" t="str">
        <f>ایذه!M36</f>
        <v>81-100</v>
      </c>
      <c r="N294" s="45">
        <f t="shared" si="83"/>
        <v>100</v>
      </c>
      <c r="O294" s="46">
        <f t="shared" si="84"/>
        <v>200</v>
      </c>
      <c r="P294" s="12" t="str">
        <f>ایذه!P36</f>
        <v>91-100</v>
      </c>
      <c r="Q294" s="47">
        <f t="shared" si="85"/>
        <v>100</v>
      </c>
      <c r="R294" s="48">
        <f t="shared" si="86"/>
        <v>200</v>
      </c>
      <c r="S294" s="13" t="str">
        <f>ایذه!S36</f>
        <v>80-100</v>
      </c>
      <c r="T294" s="49">
        <f t="shared" si="87"/>
        <v>100</v>
      </c>
      <c r="U294" s="50">
        <f t="shared" si="88"/>
        <v>100</v>
      </c>
      <c r="V294" s="18">
        <f>ایذه!V36</f>
        <v>3</v>
      </c>
      <c r="W294" s="51">
        <f t="shared" si="89"/>
        <v>15</v>
      </c>
      <c r="X294" s="52">
        <f t="shared" si="90"/>
        <v>15</v>
      </c>
      <c r="Y294" s="14" t="str">
        <f>ایذه!Y36</f>
        <v>فاقد تذکر</v>
      </c>
      <c r="Z294" s="53">
        <f t="shared" si="91"/>
        <v>0</v>
      </c>
      <c r="AA294" s="54">
        <f t="shared" si="92"/>
        <v>0</v>
      </c>
      <c r="AB294" s="55">
        <v>1000</v>
      </c>
      <c r="AC294" s="125">
        <f>SUM(I294,L294,O294,R294,U294,X294,AA294)-Y1131</f>
        <v>655</v>
      </c>
      <c r="AD294" s="19" t="s">
        <v>24</v>
      </c>
      <c r="AE294" s="148" t="str">
        <f t="shared" si="93"/>
        <v>الف-سوم</v>
      </c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</row>
    <row r="295" spans="1:47" ht="21.95" customHeight="1">
      <c r="A295" s="16">
        <f t="shared" si="94"/>
        <v>292</v>
      </c>
      <c r="B295" s="167" t="str">
        <f>ایذه!B37</f>
        <v>ایذه</v>
      </c>
      <c r="C295" s="167" t="str">
        <f>ایذه!C37</f>
        <v>هشتگ</v>
      </c>
      <c r="D295" s="167" t="str">
        <f>ایذه!D37</f>
        <v>کامران رحیمی</v>
      </c>
      <c r="E295" s="167">
        <f>ایذه!E37</f>
        <v>1830596411</v>
      </c>
      <c r="F295" s="167" t="str">
        <f>ایذه!F37</f>
        <v>مراقبت زیبایی</v>
      </c>
      <c r="G295" s="11" t="str">
        <f>ایذه!G37</f>
        <v>61-80</v>
      </c>
      <c r="H295" s="41">
        <f t="shared" si="79"/>
        <v>70</v>
      </c>
      <c r="I295" s="42">
        <f t="shared" si="80"/>
        <v>140</v>
      </c>
      <c r="J295" s="15">
        <f>ایذه!J37</f>
        <v>0</v>
      </c>
      <c r="K295" s="43">
        <f t="shared" si="81"/>
        <v>0</v>
      </c>
      <c r="L295" s="44">
        <f t="shared" si="82"/>
        <v>0</v>
      </c>
      <c r="M295" s="10" t="str">
        <f>ایذه!M37</f>
        <v>81-100</v>
      </c>
      <c r="N295" s="45">
        <f t="shared" si="83"/>
        <v>100</v>
      </c>
      <c r="O295" s="46">
        <f t="shared" si="84"/>
        <v>200</v>
      </c>
      <c r="P295" s="12" t="str">
        <f>ایذه!P37</f>
        <v>91-100</v>
      </c>
      <c r="Q295" s="47">
        <f t="shared" si="85"/>
        <v>100</v>
      </c>
      <c r="R295" s="48">
        <f t="shared" si="86"/>
        <v>200</v>
      </c>
      <c r="S295" s="13" t="str">
        <f>ایذه!S37</f>
        <v>61-80</v>
      </c>
      <c r="T295" s="49">
        <f t="shared" si="87"/>
        <v>70</v>
      </c>
      <c r="U295" s="50">
        <f t="shared" si="88"/>
        <v>70</v>
      </c>
      <c r="V295" s="18">
        <f>ایذه!V37</f>
        <v>2</v>
      </c>
      <c r="W295" s="51">
        <f t="shared" si="89"/>
        <v>10</v>
      </c>
      <c r="X295" s="52">
        <f t="shared" si="90"/>
        <v>10</v>
      </c>
      <c r="Y295" s="14" t="str">
        <f>ایذه!Y37</f>
        <v>فاقد تذکر</v>
      </c>
      <c r="Z295" s="53">
        <f t="shared" si="91"/>
        <v>0</v>
      </c>
      <c r="AA295" s="54">
        <f t="shared" si="92"/>
        <v>0</v>
      </c>
      <c r="AB295" s="55">
        <v>1000</v>
      </c>
      <c r="AC295" s="125">
        <f>SUM(I295,L295,O295,R295,U295,X295,AA295)-Y1132</f>
        <v>620</v>
      </c>
      <c r="AD295" s="19" t="s">
        <v>593</v>
      </c>
      <c r="AE295" s="148" t="str">
        <f t="shared" si="93"/>
        <v>ب-سوم</v>
      </c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</row>
    <row r="296" spans="1:47" ht="21.95" customHeight="1">
      <c r="A296" s="16">
        <f t="shared" si="94"/>
        <v>293</v>
      </c>
      <c r="B296" s="167" t="str">
        <f>ایذه!B38</f>
        <v>ایذه</v>
      </c>
      <c r="C296" s="167" t="str">
        <f>ایذه!C38</f>
        <v>بی همتا بی نظیر</v>
      </c>
      <c r="D296" s="167" t="str">
        <f>ایذه!D38</f>
        <v xml:space="preserve">سیده فاطمه موسوی </v>
      </c>
      <c r="E296" s="167">
        <f>ایذه!E38</f>
        <v>1841911704</v>
      </c>
      <c r="F296" s="167" t="str">
        <f>ایذه!F38</f>
        <v>مراقبت زیبایی</v>
      </c>
      <c r="G296" s="11" t="str">
        <f>ایذه!G38</f>
        <v>61-80</v>
      </c>
      <c r="H296" s="41">
        <f t="shared" si="79"/>
        <v>70</v>
      </c>
      <c r="I296" s="42">
        <f t="shared" si="80"/>
        <v>140</v>
      </c>
      <c r="J296" s="15">
        <f>ایذه!J38</f>
        <v>0</v>
      </c>
      <c r="K296" s="43">
        <f t="shared" si="81"/>
        <v>0</v>
      </c>
      <c r="L296" s="44">
        <f t="shared" si="82"/>
        <v>0</v>
      </c>
      <c r="M296" s="10" t="str">
        <f>ایذه!M38</f>
        <v>81-100</v>
      </c>
      <c r="N296" s="45">
        <f t="shared" si="83"/>
        <v>100</v>
      </c>
      <c r="O296" s="46">
        <f t="shared" si="84"/>
        <v>200</v>
      </c>
      <c r="P296" s="12" t="str">
        <f>ایذه!P38</f>
        <v>91-100</v>
      </c>
      <c r="Q296" s="47">
        <f t="shared" si="85"/>
        <v>100</v>
      </c>
      <c r="R296" s="48">
        <f t="shared" si="86"/>
        <v>200</v>
      </c>
      <c r="S296" s="13" t="str">
        <f>ایذه!S38</f>
        <v>80-100</v>
      </c>
      <c r="T296" s="49">
        <f t="shared" si="87"/>
        <v>100</v>
      </c>
      <c r="U296" s="50">
        <f t="shared" si="88"/>
        <v>100</v>
      </c>
      <c r="V296" s="18">
        <f>ایذه!V38</f>
        <v>6</v>
      </c>
      <c r="W296" s="51">
        <f t="shared" si="89"/>
        <v>30</v>
      </c>
      <c r="X296" s="52">
        <f t="shared" si="90"/>
        <v>30</v>
      </c>
      <c r="Y296" s="14" t="str">
        <f>ایذه!Y38</f>
        <v>یک تذکر مرکز</v>
      </c>
      <c r="Z296" s="53">
        <f t="shared" si="91"/>
        <v>-10</v>
      </c>
      <c r="AA296" s="54">
        <f t="shared" si="92"/>
        <v>-10</v>
      </c>
      <c r="AB296" s="55">
        <v>1000</v>
      </c>
      <c r="AC296" s="125">
        <f>SUM(I296,L296,O296,R296,U296,X296,AA296)-Y1133</f>
        <v>660</v>
      </c>
      <c r="AD296" s="19" t="s">
        <v>24</v>
      </c>
      <c r="AE296" s="148" t="str">
        <f t="shared" si="93"/>
        <v>الف-سوم</v>
      </c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</row>
    <row r="297" spans="1:47" ht="21.95" customHeight="1">
      <c r="A297" s="16">
        <f t="shared" si="94"/>
        <v>294</v>
      </c>
      <c r="B297" s="167" t="str">
        <f>ایذه!B39</f>
        <v>ایذه</v>
      </c>
      <c r="C297" s="167" t="str">
        <f>ایذه!C39</f>
        <v>رخشانه</v>
      </c>
      <c r="D297" s="167" t="str">
        <f>ایذه!D39</f>
        <v>میترا خسروی دهدزی</v>
      </c>
      <c r="E297" s="167">
        <f>ایذه!E39</f>
        <v>1841296351</v>
      </c>
      <c r="F297" s="167" t="str">
        <f>ایذه!F39</f>
        <v>طراحی دوخت</v>
      </c>
      <c r="G297" s="11" t="str">
        <f>ایذه!G39</f>
        <v>61-80</v>
      </c>
      <c r="H297" s="41">
        <f t="shared" si="79"/>
        <v>70</v>
      </c>
      <c r="I297" s="42">
        <f t="shared" si="80"/>
        <v>140</v>
      </c>
      <c r="J297" s="15">
        <f>ایذه!J39</f>
        <v>1000</v>
      </c>
      <c r="K297" s="43">
        <f t="shared" si="81"/>
        <v>10</v>
      </c>
      <c r="L297" s="44">
        <f t="shared" si="82"/>
        <v>20</v>
      </c>
      <c r="M297" s="10" t="str">
        <f>ایذه!M39</f>
        <v>81-100</v>
      </c>
      <c r="N297" s="45">
        <f t="shared" si="83"/>
        <v>100</v>
      </c>
      <c r="O297" s="46">
        <f t="shared" si="84"/>
        <v>200</v>
      </c>
      <c r="P297" s="12" t="str">
        <f>ایذه!P39</f>
        <v>91-100</v>
      </c>
      <c r="Q297" s="47">
        <f t="shared" si="85"/>
        <v>100</v>
      </c>
      <c r="R297" s="48">
        <f t="shared" si="86"/>
        <v>200</v>
      </c>
      <c r="S297" s="13" t="str">
        <f>ایذه!S39</f>
        <v>80-100</v>
      </c>
      <c r="T297" s="49">
        <f t="shared" si="87"/>
        <v>100</v>
      </c>
      <c r="U297" s="50">
        <f t="shared" si="88"/>
        <v>100</v>
      </c>
      <c r="V297" s="18">
        <f>ایذه!V39</f>
        <v>10</v>
      </c>
      <c r="W297" s="51">
        <f t="shared" si="89"/>
        <v>50</v>
      </c>
      <c r="X297" s="52">
        <f t="shared" si="90"/>
        <v>50</v>
      </c>
      <c r="Y297" s="14" t="str">
        <f>ایذه!Y39</f>
        <v>فاقد تذکر</v>
      </c>
      <c r="Z297" s="53">
        <f t="shared" si="91"/>
        <v>0</v>
      </c>
      <c r="AA297" s="54">
        <f t="shared" si="92"/>
        <v>0</v>
      </c>
      <c r="AB297" s="55">
        <v>1000</v>
      </c>
      <c r="AC297" s="125">
        <f>SUM(I297,L297,O297,R297,U297,X297,AA297)-Y1134</f>
        <v>710</v>
      </c>
      <c r="AD297" s="19" t="s">
        <v>22</v>
      </c>
      <c r="AE297" s="148" t="str">
        <f t="shared" si="93"/>
        <v>ج-دو</v>
      </c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</row>
    <row r="298" spans="1:47" ht="21.95" customHeight="1">
      <c r="A298" s="16">
        <f t="shared" si="94"/>
        <v>295</v>
      </c>
      <c r="B298" s="167" t="str">
        <f>ایذه!B40</f>
        <v>ایذه</v>
      </c>
      <c r="C298" s="167" t="str">
        <f>ایذه!C40</f>
        <v>سامیه</v>
      </c>
      <c r="D298" s="167" t="str">
        <f>ایذه!D40</f>
        <v>سمیه مرادی</v>
      </c>
      <c r="E298" s="167">
        <f>ایذه!E40</f>
        <v>4819722085</v>
      </c>
      <c r="F298" s="167" t="str">
        <f>ایذه!F40</f>
        <v>طراحی دوخت</v>
      </c>
      <c r="G298" s="11" t="str">
        <f>ایذه!G40</f>
        <v>61-80</v>
      </c>
      <c r="H298" s="41">
        <f t="shared" si="79"/>
        <v>70</v>
      </c>
      <c r="I298" s="42">
        <f t="shared" si="80"/>
        <v>140</v>
      </c>
      <c r="J298" s="15">
        <f>ایذه!J40</f>
        <v>0</v>
      </c>
      <c r="K298" s="43">
        <f t="shared" si="81"/>
        <v>0</v>
      </c>
      <c r="L298" s="44">
        <f t="shared" si="82"/>
        <v>0</v>
      </c>
      <c r="M298" s="10" t="str">
        <f>ایذه!M40</f>
        <v>81-100</v>
      </c>
      <c r="N298" s="45">
        <f t="shared" si="83"/>
        <v>100</v>
      </c>
      <c r="O298" s="46">
        <f t="shared" si="84"/>
        <v>200</v>
      </c>
      <c r="P298" s="12" t="str">
        <f>ایذه!P40</f>
        <v>91-100</v>
      </c>
      <c r="Q298" s="47">
        <f t="shared" si="85"/>
        <v>100</v>
      </c>
      <c r="R298" s="48">
        <f t="shared" si="86"/>
        <v>200</v>
      </c>
      <c r="S298" s="13" t="str">
        <f>ایذه!S40</f>
        <v>80-100</v>
      </c>
      <c r="T298" s="49">
        <f t="shared" si="87"/>
        <v>100</v>
      </c>
      <c r="U298" s="50">
        <f t="shared" si="88"/>
        <v>100</v>
      </c>
      <c r="V298" s="18">
        <f>ایذه!V40</f>
        <v>12</v>
      </c>
      <c r="W298" s="51">
        <f t="shared" si="89"/>
        <v>60</v>
      </c>
      <c r="X298" s="52">
        <f t="shared" si="90"/>
        <v>60</v>
      </c>
      <c r="Y298" s="14" t="str">
        <f>ایذه!Y40</f>
        <v>فاقد تذکر</v>
      </c>
      <c r="Z298" s="53">
        <f t="shared" si="91"/>
        <v>0</v>
      </c>
      <c r="AA298" s="54">
        <f t="shared" si="92"/>
        <v>0</v>
      </c>
      <c r="AB298" s="55">
        <v>1000</v>
      </c>
      <c r="AC298" s="125">
        <f>SUM(I298,L298,O298,R298,U298,X298,AA298)-Y1135</f>
        <v>700</v>
      </c>
      <c r="AD298" s="19" t="s">
        <v>24</v>
      </c>
      <c r="AE298" s="148" t="str">
        <f t="shared" si="93"/>
        <v>الف-سوم</v>
      </c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</row>
    <row r="299" spans="1:47" ht="21.95" customHeight="1">
      <c r="A299" s="16">
        <f t="shared" si="94"/>
        <v>296</v>
      </c>
      <c r="B299" s="167" t="str">
        <f>ایذه!B41</f>
        <v>ایذه</v>
      </c>
      <c r="C299" s="167" t="str">
        <f>ایذه!C41</f>
        <v>شیران</v>
      </c>
      <c r="D299" s="167" t="str">
        <f>ایذه!D41</f>
        <v>آسیه کریمی</v>
      </c>
      <c r="E299" s="167">
        <f>ایذه!E41</f>
        <v>6620009492</v>
      </c>
      <c r="F299" s="167" t="str">
        <f>ایذه!F41</f>
        <v>طراحی دوخت</v>
      </c>
      <c r="G299" s="11" t="str">
        <f>ایذه!G41</f>
        <v>61-80</v>
      </c>
      <c r="H299" s="41">
        <f t="shared" si="79"/>
        <v>70</v>
      </c>
      <c r="I299" s="42">
        <f t="shared" si="80"/>
        <v>140</v>
      </c>
      <c r="J299" s="15">
        <f>ایذه!J41</f>
        <v>0</v>
      </c>
      <c r="K299" s="43">
        <f t="shared" si="81"/>
        <v>0</v>
      </c>
      <c r="L299" s="44">
        <f t="shared" si="82"/>
        <v>0</v>
      </c>
      <c r="M299" s="10" t="str">
        <f>ایذه!M41</f>
        <v>81-100</v>
      </c>
      <c r="N299" s="45">
        <f t="shared" si="83"/>
        <v>100</v>
      </c>
      <c r="O299" s="46">
        <f t="shared" si="84"/>
        <v>200</v>
      </c>
      <c r="P299" s="12" t="str">
        <f>ایذه!P41</f>
        <v>91-100</v>
      </c>
      <c r="Q299" s="47">
        <f t="shared" si="85"/>
        <v>100</v>
      </c>
      <c r="R299" s="48">
        <f t="shared" si="86"/>
        <v>200</v>
      </c>
      <c r="S299" s="13" t="str">
        <f>ایذه!S41</f>
        <v>80-100</v>
      </c>
      <c r="T299" s="49">
        <f t="shared" si="87"/>
        <v>100</v>
      </c>
      <c r="U299" s="50">
        <f t="shared" si="88"/>
        <v>100</v>
      </c>
      <c r="V299" s="18">
        <f>ایذه!V41</f>
        <v>2</v>
      </c>
      <c r="W299" s="51">
        <f t="shared" si="89"/>
        <v>10</v>
      </c>
      <c r="X299" s="52">
        <f t="shared" si="90"/>
        <v>10</v>
      </c>
      <c r="Y299" s="14" t="str">
        <f>ایذه!Y41</f>
        <v>فاقد تذکر</v>
      </c>
      <c r="Z299" s="53">
        <f t="shared" si="91"/>
        <v>0</v>
      </c>
      <c r="AA299" s="54">
        <f t="shared" si="92"/>
        <v>0</v>
      </c>
      <c r="AB299" s="55">
        <v>1000</v>
      </c>
      <c r="AC299" s="125">
        <f>SUM(I299,L299,O299,R299,U299,X299,AA299)-Y1136</f>
        <v>650</v>
      </c>
      <c r="AD299" s="19" t="s">
        <v>593</v>
      </c>
      <c r="AE299" s="148" t="str">
        <f t="shared" si="93"/>
        <v>ب-سوم</v>
      </c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</row>
    <row r="300" spans="1:47" ht="21.95" customHeight="1">
      <c r="A300" s="16">
        <f t="shared" si="94"/>
        <v>297</v>
      </c>
      <c r="B300" s="167" t="str">
        <f>ایذه!B42</f>
        <v>ایذه</v>
      </c>
      <c r="C300" s="167" t="str">
        <f>ایذه!C42</f>
        <v>تن آرا</v>
      </c>
      <c r="D300" s="167" t="str">
        <f>ایذه!D42</f>
        <v>محبوبه غریبوند نوترگکی</v>
      </c>
      <c r="E300" s="167">
        <f>ایذه!E42</f>
        <v>1171050879</v>
      </c>
      <c r="F300" s="167" t="str">
        <f>ایذه!F42</f>
        <v>طراحی دوخت</v>
      </c>
      <c r="G300" s="11" t="s">
        <v>32</v>
      </c>
      <c r="H300" s="41">
        <f t="shared" si="79"/>
        <v>100</v>
      </c>
      <c r="I300" s="42">
        <f t="shared" si="80"/>
        <v>200</v>
      </c>
      <c r="J300" s="15">
        <f>ایذه!J42</f>
        <v>0</v>
      </c>
      <c r="K300" s="43">
        <f t="shared" si="81"/>
        <v>0</v>
      </c>
      <c r="L300" s="44">
        <f t="shared" si="82"/>
        <v>0</v>
      </c>
      <c r="M300" s="10" t="str">
        <f>ایذه!M42</f>
        <v>81-100</v>
      </c>
      <c r="N300" s="45">
        <f t="shared" si="83"/>
        <v>100</v>
      </c>
      <c r="O300" s="46">
        <f t="shared" si="84"/>
        <v>200</v>
      </c>
      <c r="P300" s="12" t="str">
        <f>ایذه!P42</f>
        <v>91-100</v>
      </c>
      <c r="Q300" s="47">
        <f t="shared" si="85"/>
        <v>100</v>
      </c>
      <c r="R300" s="48">
        <f t="shared" si="86"/>
        <v>200</v>
      </c>
      <c r="S300" s="13" t="str">
        <f>ایذه!S42</f>
        <v>80-100</v>
      </c>
      <c r="T300" s="49">
        <f t="shared" si="87"/>
        <v>100</v>
      </c>
      <c r="U300" s="50">
        <f t="shared" si="88"/>
        <v>100</v>
      </c>
      <c r="V300" s="18">
        <f>ایذه!V42</f>
        <v>15</v>
      </c>
      <c r="W300" s="51">
        <f t="shared" si="89"/>
        <v>75</v>
      </c>
      <c r="X300" s="52">
        <f t="shared" si="90"/>
        <v>75</v>
      </c>
      <c r="Y300" s="14" t="str">
        <f>ایذه!Y42</f>
        <v>فاقد تذکر</v>
      </c>
      <c r="Z300" s="53">
        <f t="shared" si="91"/>
        <v>0</v>
      </c>
      <c r="AA300" s="54">
        <f t="shared" si="92"/>
        <v>0</v>
      </c>
      <c r="AB300" s="55">
        <v>1000</v>
      </c>
      <c r="AC300" s="125">
        <f>SUM(I300,L300,O300,R300,U300,X300,AA300)-Y1137</f>
        <v>775</v>
      </c>
      <c r="AD300" s="19" t="s">
        <v>21</v>
      </c>
      <c r="AE300" s="148" t="str">
        <f t="shared" si="93"/>
        <v>ب-دو</v>
      </c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</row>
    <row r="301" spans="1:47" ht="21.95" customHeight="1">
      <c r="A301" s="16">
        <f t="shared" si="94"/>
        <v>298</v>
      </c>
      <c r="B301" s="167" t="str">
        <f>ایذه!B43</f>
        <v>ایذه</v>
      </c>
      <c r="C301" s="167" t="str">
        <f>ایذه!C43</f>
        <v>آسایش</v>
      </c>
      <c r="D301" s="167" t="str">
        <f>ایذه!D43</f>
        <v>مریم موسوی لبرودی</v>
      </c>
      <c r="E301" s="167">
        <f>ایذه!E43</f>
        <v>1754793037</v>
      </c>
      <c r="F301" s="167" t="str">
        <f>ایذه!F43</f>
        <v>طراحی دوخت</v>
      </c>
      <c r="G301" s="11" t="str">
        <f>ایذه!G43</f>
        <v>61-80</v>
      </c>
      <c r="H301" s="41">
        <f t="shared" si="79"/>
        <v>70</v>
      </c>
      <c r="I301" s="42">
        <f t="shared" si="80"/>
        <v>140</v>
      </c>
      <c r="J301" s="15">
        <f>ایذه!J43</f>
        <v>1000</v>
      </c>
      <c r="K301" s="43">
        <f t="shared" si="81"/>
        <v>10</v>
      </c>
      <c r="L301" s="44">
        <f t="shared" si="82"/>
        <v>20</v>
      </c>
      <c r="M301" s="10" t="str">
        <f>ایذه!M43</f>
        <v>81-100</v>
      </c>
      <c r="N301" s="45">
        <f t="shared" si="83"/>
        <v>100</v>
      </c>
      <c r="O301" s="46">
        <f t="shared" si="84"/>
        <v>200</v>
      </c>
      <c r="P301" s="12" t="str">
        <f>ایذه!P43</f>
        <v>91-100</v>
      </c>
      <c r="Q301" s="47">
        <f t="shared" si="85"/>
        <v>100</v>
      </c>
      <c r="R301" s="48">
        <f t="shared" si="86"/>
        <v>200</v>
      </c>
      <c r="S301" s="13" t="str">
        <f>ایذه!S43</f>
        <v>80-100</v>
      </c>
      <c r="T301" s="49">
        <f t="shared" si="87"/>
        <v>100</v>
      </c>
      <c r="U301" s="50">
        <f t="shared" si="88"/>
        <v>100</v>
      </c>
      <c r="V301" s="18">
        <f>ایذه!V43</f>
        <v>10</v>
      </c>
      <c r="W301" s="51">
        <f t="shared" si="89"/>
        <v>50</v>
      </c>
      <c r="X301" s="52">
        <f t="shared" si="90"/>
        <v>50</v>
      </c>
      <c r="Y301" s="14" t="str">
        <f>ایذه!Y43</f>
        <v>فاقد تذکر</v>
      </c>
      <c r="Z301" s="53">
        <f t="shared" si="91"/>
        <v>0</v>
      </c>
      <c r="AA301" s="54">
        <f t="shared" si="92"/>
        <v>0</v>
      </c>
      <c r="AB301" s="55">
        <v>1000</v>
      </c>
      <c r="AC301" s="125">
        <f>SUM(I301,L301,O301,R301,U301,X301,AA301)-Y1138</f>
        <v>710</v>
      </c>
      <c r="AD301" s="19" t="s">
        <v>22</v>
      </c>
      <c r="AE301" s="148" t="str">
        <f t="shared" si="93"/>
        <v>ج-دو</v>
      </c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</row>
    <row r="302" spans="1:47" ht="21.95" customHeight="1">
      <c r="A302" s="16">
        <f t="shared" si="94"/>
        <v>299</v>
      </c>
      <c r="B302" s="167" t="str">
        <f>ایذه!B44</f>
        <v>ایذه</v>
      </c>
      <c r="C302" s="167" t="str">
        <f>ایذه!C44</f>
        <v>مدپوشان</v>
      </c>
      <c r="D302" s="167" t="str">
        <f>ایذه!D44</f>
        <v>فرزانه شریفی</v>
      </c>
      <c r="E302" s="167">
        <f>ایذه!E44</f>
        <v>1840099313</v>
      </c>
      <c r="F302" s="167" t="str">
        <f>ایذه!F44</f>
        <v>طراحی دوخت</v>
      </c>
      <c r="G302" s="11" t="str">
        <f>ایذه!G44</f>
        <v>61-80</v>
      </c>
      <c r="H302" s="41">
        <f t="shared" si="79"/>
        <v>70</v>
      </c>
      <c r="I302" s="42">
        <f t="shared" si="80"/>
        <v>140</v>
      </c>
      <c r="J302" s="15">
        <f>ایذه!J44</f>
        <v>0</v>
      </c>
      <c r="K302" s="43">
        <f t="shared" si="81"/>
        <v>0</v>
      </c>
      <c r="L302" s="44">
        <f t="shared" si="82"/>
        <v>0</v>
      </c>
      <c r="M302" s="10" t="str">
        <f>ایذه!M44</f>
        <v>81-100</v>
      </c>
      <c r="N302" s="45">
        <f t="shared" si="83"/>
        <v>100</v>
      </c>
      <c r="O302" s="46">
        <f t="shared" si="84"/>
        <v>200</v>
      </c>
      <c r="P302" s="12" t="str">
        <f>ایذه!P44</f>
        <v>91-100</v>
      </c>
      <c r="Q302" s="47">
        <f t="shared" si="85"/>
        <v>100</v>
      </c>
      <c r="R302" s="48">
        <f t="shared" si="86"/>
        <v>200</v>
      </c>
      <c r="S302" s="13" t="str">
        <f>ایذه!S44</f>
        <v>80-100</v>
      </c>
      <c r="T302" s="49">
        <f t="shared" si="87"/>
        <v>100</v>
      </c>
      <c r="U302" s="50">
        <f t="shared" si="88"/>
        <v>100</v>
      </c>
      <c r="V302" s="18">
        <f>ایذه!V44</f>
        <v>10</v>
      </c>
      <c r="W302" s="51">
        <f t="shared" si="89"/>
        <v>50</v>
      </c>
      <c r="X302" s="52">
        <f t="shared" si="90"/>
        <v>50</v>
      </c>
      <c r="Y302" s="14" t="str">
        <f>ایذه!Y44</f>
        <v>فاقد تذکر</v>
      </c>
      <c r="Z302" s="53">
        <f t="shared" si="91"/>
        <v>0</v>
      </c>
      <c r="AA302" s="54">
        <f t="shared" si="92"/>
        <v>0</v>
      </c>
      <c r="AB302" s="55">
        <v>1000</v>
      </c>
      <c r="AC302" s="125">
        <f>SUM(I302,L302,O302,R302,U302,X302,AA302)-Y1139</f>
        <v>690</v>
      </c>
      <c r="AD302" s="19" t="s">
        <v>24</v>
      </c>
      <c r="AE302" s="148" t="str">
        <f t="shared" si="93"/>
        <v>الف-سوم</v>
      </c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</row>
    <row r="303" spans="1:47" ht="21.95" customHeight="1">
      <c r="A303" s="16">
        <f t="shared" si="94"/>
        <v>300</v>
      </c>
      <c r="B303" s="167" t="str">
        <f>ایذه!B45</f>
        <v>ایذه</v>
      </c>
      <c r="C303" s="167" t="str">
        <f>ایذه!C45</f>
        <v>روژا</v>
      </c>
      <c r="D303" s="167" t="str">
        <f>ایذه!D45</f>
        <v>صغری شریفی</v>
      </c>
      <c r="E303" s="167">
        <f>ایذه!E45</f>
        <v>1841809977</v>
      </c>
      <c r="F303" s="167" t="str">
        <f>ایذه!F45</f>
        <v>طراحی دوخت</v>
      </c>
      <c r="G303" s="11" t="str">
        <f>ایذه!G45</f>
        <v>61-80</v>
      </c>
      <c r="H303" s="41">
        <f t="shared" si="79"/>
        <v>70</v>
      </c>
      <c r="I303" s="42">
        <f t="shared" si="80"/>
        <v>140</v>
      </c>
      <c r="J303" s="15">
        <f>ایذه!J45</f>
        <v>0</v>
      </c>
      <c r="K303" s="43">
        <f t="shared" si="81"/>
        <v>0</v>
      </c>
      <c r="L303" s="44">
        <f t="shared" si="82"/>
        <v>0</v>
      </c>
      <c r="M303" s="10" t="str">
        <f>ایذه!M45</f>
        <v>81-100</v>
      </c>
      <c r="N303" s="45">
        <f t="shared" si="83"/>
        <v>100</v>
      </c>
      <c r="O303" s="46">
        <f t="shared" si="84"/>
        <v>200</v>
      </c>
      <c r="P303" s="12" t="str">
        <f>ایذه!P45</f>
        <v>91-100</v>
      </c>
      <c r="Q303" s="47">
        <f t="shared" si="85"/>
        <v>100</v>
      </c>
      <c r="R303" s="48">
        <f t="shared" si="86"/>
        <v>200</v>
      </c>
      <c r="S303" s="13" t="str">
        <f>ایذه!S45</f>
        <v>80-100</v>
      </c>
      <c r="T303" s="49">
        <f t="shared" si="87"/>
        <v>100</v>
      </c>
      <c r="U303" s="50">
        <f t="shared" si="88"/>
        <v>100</v>
      </c>
      <c r="V303" s="18">
        <f>ایذه!V45</f>
        <v>3</v>
      </c>
      <c r="W303" s="51">
        <f t="shared" si="89"/>
        <v>15</v>
      </c>
      <c r="X303" s="52">
        <f t="shared" si="90"/>
        <v>15</v>
      </c>
      <c r="Y303" s="14" t="str">
        <f>ایذه!Y45</f>
        <v>فاقد تذکر</v>
      </c>
      <c r="Z303" s="53">
        <f t="shared" si="91"/>
        <v>0</v>
      </c>
      <c r="AA303" s="54">
        <f t="shared" si="92"/>
        <v>0</v>
      </c>
      <c r="AB303" s="55">
        <v>1000</v>
      </c>
      <c r="AC303" s="125">
        <f>SUM(I303,L303,O303,R303,U303,X303,AA303)-Y1140</f>
        <v>655</v>
      </c>
      <c r="AD303" s="19" t="s">
        <v>24</v>
      </c>
      <c r="AE303" s="148" t="str">
        <f t="shared" si="93"/>
        <v>الف-سوم</v>
      </c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</row>
    <row r="304" spans="1:47" ht="21.95" customHeight="1">
      <c r="A304" s="16">
        <f t="shared" si="94"/>
        <v>301</v>
      </c>
      <c r="B304" s="167" t="str">
        <f>ایذه!B46</f>
        <v>ایذه</v>
      </c>
      <c r="C304" s="167" t="str">
        <f>ایذه!C46</f>
        <v>فانوس موسوی</v>
      </c>
      <c r="D304" s="167" t="str">
        <f>ایذه!D46</f>
        <v>فانوس موسوی ده موردی</v>
      </c>
      <c r="E304" s="167">
        <f>ایذه!E46</f>
        <v>1841776378</v>
      </c>
      <c r="F304" s="167" t="str">
        <f>ایذه!F46</f>
        <v>طراحی دوخت</v>
      </c>
      <c r="G304" s="11" t="s">
        <v>32</v>
      </c>
      <c r="H304" s="41">
        <f t="shared" si="79"/>
        <v>100</v>
      </c>
      <c r="I304" s="42">
        <f t="shared" si="80"/>
        <v>200</v>
      </c>
      <c r="J304" s="15">
        <f>ایذه!J46</f>
        <v>0</v>
      </c>
      <c r="K304" s="43">
        <f t="shared" si="81"/>
        <v>0</v>
      </c>
      <c r="L304" s="44">
        <f t="shared" si="82"/>
        <v>0</v>
      </c>
      <c r="M304" s="10" t="str">
        <f>ایذه!M46</f>
        <v>81-100</v>
      </c>
      <c r="N304" s="45">
        <f t="shared" si="83"/>
        <v>100</v>
      </c>
      <c r="O304" s="46">
        <f t="shared" si="84"/>
        <v>200</v>
      </c>
      <c r="P304" s="12" t="str">
        <f>ایذه!P46</f>
        <v>91-100</v>
      </c>
      <c r="Q304" s="47">
        <f t="shared" si="85"/>
        <v>100</v>
      </c>
      <c r="R304" s="48">
        <f t="shared" si="86"/>
        <v>200</v>
      </c>
      <c r="S304" s="13" t="str">
        <f>ایذه!S46</f>
        <v>80-100</v>
      </c>
      <c r="T304" s="49">
        <f t="shared" si="87"/>
        <v>100</v>
      </c>
      <c r="U304" s="50">
        <f t="shared" si="88"/>
        <v>100</v>
      </c>
      <c r="V304" s="18">
        <f>ایذه!V46</f>
        <v>3</v>
      </c>
      <c r="W304" s="51">
        <f t="shared" si="89"/>
        <v>15</v>
      </c>
      <c r="X304" s="52">
        <f t="shared" si="90"/>
        <v>15</v>
      </c>
      <c r="Y304" s="14" t="str">
        <f>ایذه!Y46</f>
        <v>فاقد تذکر</v>
      </c>
      <c r="Z304" s="53">
        <f t="shared" si="91"/>
        <v>0</v>
      </c>
      <c r="AA304" s="54">
        <f t="shared" si="92"/>
        <v>0</v>
      </c>
      <c r="AB304" s="55">
        <v>1000</v>
      </c>
      <c r="AC304" s="125">
        <f>SUM(I304,L304,O304,R304,U304,X304,AA304)-Y1141</f>
        <v>715</v>
      </c>
      <c r="AD304" s="19" t="s">
        <v>22</v>
      </c>
      <c r="AE304" s="148" t="str">
        <f t="shared" si="93"/>
        <v>ج-دو</v>
      </c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</row>
    <row r="305" spans="1:47" ht="21.95" customHeight="1">
      <c r="A305" s="16">
        <f t="shared" si="94"/>
        <v>302</v>
      </c>
      <c r="B305" s="167" t="str">
        <f>ایذه!B47</f>
        <v>ایذه</v>
      </c>
      <c r="C305" s="167" t="str">
        <f>ایذه!C47</f>
        <v>تارو پود</v>
      </c>
      <c r="D305" s="167" t="str">
        <f>ایذه!D47</f>
        <v>ریحانه چراغی</v>
      </c>
      <c r="E305" s="167">
        <f>ایذه!E47</f>
        <v>184061571</v>
      </c>
      <c r="F305" s="167" t="str">
        <f>ایذه!F47</f>
        <v>طراحی دوخت</v>
      </c>
      <c r="G305" s="11" t="s">
        <v>32</v>
      </c>
      <c r="H305" s="41">
        <f t="shared" si="79"/>
        <v>100</v>
      </c>
      <c r="I305" s="42">
        <f t="shared" si="80"/>
        <v>200</v>
      </c>
      <c r="J305" s="15">
        <f>ایذه!J47</f>
        <v>0</v>
      </c>
      <c r="K305" s="43">
        <f t="shared" si="81"/>
        <v>0</v>
      </c>
      <c r="L305" s="44">
        <f t="shared" si="82"/>
        <v>0</v>
      </c>
      <c r="M305" s="10" t="str">
        <f>ایذه!M47</f>
        <v>81-100</v>
      </c>
      <c r="N305" s="45">
        <f t="shared" si="83"/>
        <v>100</v>
      </c>
      <c r="O305" s="46">
        <f t="shared" si="84"/>
        <v>200</v>
      </c>
      <c r="P305" s="12" t="str">
        <f>ایذه!P47</f>
        <v>91-100</v>
      </c>
      <c r="Q305" s="47">
        <f t="shared" si="85"/>
        <v>100</v>
      </c>
      <c r="R305" s="48">
        <f t="shared" si="86"/>
        <v>200</v>
      </c>
      <c r="S305" s="13" t="str">
        <f>ایذه!S47</f>
        <v>80-100</v>
      </c>
      <c r="T305" s="49">
        <f t="shared" si="87"/>
        <v>100</v>
      </c>
      <c r="U305" s="50">
        <f t="shared" si="88"/>
        <v>100</v>
      </c>
      <c r="V305" s="18">
        <f>ایذه!V47</f>
        <v>10</v>
      </c>
      <c r="W305" s="51">
        <f t="shared" si="89"/>
        <v>50</v>
      </c>
      <c r="X305" s="52">
        <f t="shared" si="90"/>
        <v>50</v>
      </c>
      <c r="Y305" s="14" t="str">
        <f>ایذه!Y47</f>
        <v>فاقد تذکر</v>
      </c>
      <c r="Z305" s="53">
        <f t="shared" si="91"/>
        <v>0</v>
      </c>
      <c r="AA305" s="54">
        <f t="shared" si="92"/>
        <v>0</v>
      </c>
      <c r="AB305" s="55">
        <v>1000</v>
      </c>
      <c r="AC305" s="125">
        <f>SUM(I305,L305,O305,R305,U305,X305,AA305)-Y1142</f>
        <v>750</v>
      </c>
      <c r="AD305" s="19" t="s">
        <v>22</v>
      </c>
      <c r="AE305" s="148" t="str">
        <f t="shared" si="93"/>
        <v>ج-دو</v>
      </c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</row>
    <row r="306" spans="1:47" ht="21.95" customHeight="1">
      <c r="A306" s="16">
        <f t="shared" si="94"/>
        <v>303</v>
      </c>
      <c r="B306" s="167" t="str">
        <f>ایذه!B48</f>
        <v>ایذه</v>
      </c>
      <c r="C306" s="167" t="str">
        <f>ایذه!C48</f>
        <v>خوش آرا</v>
      </c>
      <c r="D306" s="167" t="str">
        <f>ایذه!D48</f>
        <v>زیبا خدیوی</v>
      </c>
      <c r="E306" s="167">
        <f>ایذه!E48</f>
        <v>1840036575</v>
      </c>
      <c r="F306" s="167" t="str">
        <f>ایذه!F48</f>
        <v>طراحی دوخت</v>
      </c>
      <c r="G306" s="11" t="s">
        <v>32</v>
      </c>
      <c r="H306" s="41">
        <f t="shared" si="79"/>
        <v>100</v>
      </c>
      <c r="I306" s="42">
        <f t="shared" si="80"/>
        <v>200</v>
      </c>
      <c r="J306" s="15">
        <f>ایذه!J48</f>
        <v>0</v>
      </c>
      <c r="K306" s="43">
        <f t="shared" si="81"/>
        <v>0</v>
      </c>
      <c r="L306" s="44">
        <f t="shared" si="82"/>
        <v>0</v>
      </c>
      <c r="M306" s="10" t="str">
        <f>ایذه!M48</f>
        <v>81-100</v>
      </c>
      <c r="N306" s="45">
        <f t="shared" si="83"/>
        <v>100</v>
      </c>
      <c r="O306" s="46">
        <f t="shared" si="84"/>
        <v>200</v>
      </c>
      <c r="P306" s="12" t="str">
        <f>ایذه!P48</f>
        <v>91-100</v>
      </c>
      <c r="Q306" s="47">
        <f t="shared" si="85"/>
        <v>100</v>
      </c>
      <c r="R306" s="48">
        <f t="shared" si="86"/>
        <v>200</v>
      </c>
      <c r="S306" s="13" t="str">
        <f>ایذه!S48</f>
        <v>80-100</v>
      </c>
      <c r="T306" s="49">
        <f t="shared" si="87"/>
        <v>100</v>
      </c>
      <c r="U306" s="50">
        <f t="shared" si="88"/>
        <v>100</v>
      </c>
      <c r="V306" s="18">
        <f>ایذه!V48</f>
        <v>15</v>
      </c>
      <c r="W306" s="51">
        <f t="shared" si="89"/>
        <v>75</v>
      </c>
      <c r="X306" s="52">
        <f t="shared" si="90"/>
        <v>75</v>
      </c>
      <c r="Y306" s="14" t="str">
        <f>ایذه!Y48</f>
        <v>فاقد تذکر</v>
      </c>
      <c r="Z306" s="53">
        <f t="shared" si="91"/>
        <v>0</v>
      </c>
      <c r="AA306" s="54">
        <f t="shared" si="92"/>
        <v>0</v>
      </c>
      <c r="AB306" s="55">
        <v>1000</v>
      </c>
      <c r="AC306" s="125">
        <f>SUM(I306,L306,O306,R306,U306,X306,AA306)-Y1143</f>
        <v>775</v>
      </c>
      <c r="AD306" s="19" t="s">
        <v>21</v>
      </c>
      <c r="AE306" s="148" t="str">
        <f t="shared" si="93"/>
        <v>ب-دو</v>
      </c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</row>
    <row r="307" spans="1:47" ht="21.95" customHeight="1">
      <c r="A307" s="16">
        <f t="shared" si="94"/>
        <v>304</v>
      </c>
      <c r="B307" s="167" t="str">
        <f>ایذه!B49</f>
        <v>ایذه</v>
      </c>
      <c r="C307" s="167" t="str">
        <f>ایذه!C49</f>
        <v>نشانه</v>
      </c>
      <c r="D307" s="167" t="str">
        <f>ایذه!D49</f>
        <v>شکوفه خسروی دهدزی</v>
      </c>
      <c r="E307" s="167">
        <f>ایذه!E49</f>
        <v>1841770681</v>
      </c>
      <c r="F307" s="167" t="str">
        <f>ایذه!F49</f>
        <v>طراحی دوخت</v>
      </c>
      <c r="G307" s="11" t="str">
        <f>ایذه!G49</f>
        <v>61-80</v>
      </c>
      <c r="H307" s="41">
        <f t="shared" si="79"/>
        <v>70</v>
      </c>
      <c r="I307" s="42">
        <f t="shared" si="80"/>
        <v>140</v>
      </c>
      <c r="J307" s="15">
        <f>ایذه!J49</f>
        <v>1000</v>
      </c>
      <c r="K307" s="43">
        <f t="shared" si="81"/>
        <v>10</v>
      </c>
      <c r="L307" s="44">
        <f t="shared" si="82"/>
        <v>20</v>
      </c>
      <c r="M307" s="10" t="str">
        <f>ایذه!M49</f>
        <v>81-100</v>
      </c>
      <c r="N307" s="45">
        <f t="shared" si="83"/>
        <v>100</v>
      </c>
      <c r="O307" s="46">
        <f t="shared" si="84"/>
        <v>200</v>
      </c>
      <c r="P307" s="12" t="str">
        <f>ایذه!P49</f>
        <v>91-100</v>
      </c>
      <c r="Q307" s="47">
        <f t="shared" si="85"/>
        <v>100</v>
      </c>
      <c r="R307" s="48">
        <f t="shared" si="86"/>
        <v>200</v>
      </c>
      <c r="S307" s="13" t="str">
        <f>ایذه!S49</f>
        <v>80-100</v>
      </c>
      <c r="T307" s="49">
        <f t="shared" si="87"/>
        <v>100</v>
      </c>
      <c r="U307" s="50">
        <f t="shared" si="88"/>
        <v>100</v>
      </c>
      <c r="V307" s="18">
        <f>ایذه!V49</f>
        <v>10</v>
      </c>
      <c r="W307" s="51">
        <f t="shared" si="89"/>
        <v>50</v>
      </c>
      <c r="X307" s="52">
        <f t="shared" si="90"/>
        <v>50</v>
      </c>
      <c r="Y307" s="14" t="str">
        <f>ایذه!Y49</f>
        <v>فاقد تذکر</v>
      </c>
      <c r="Z307" s="53">
        <f t="shared" si="91"/>
        <v>0</v>
      </c>
      <c r="AA307" s="54">
        <f t="shared" si="92"/>
        <v>0</v>
      </c>
      <c r="AB307" s="55">
        <v>1000</v>
      </c>
      <c r="AC307" s="125">
        <f>SUM(I307,L307,O307,R307,U307,X307,AA307)-Y1144</f>
        <v>710</v>
      </c>
      <c r="AD307" s="19" t="s">
        <v>22</v>
      </c>
      <c r="AE307" s="148" t="str">
        <f t="shared" si="93"/>
        <v>ج-دو</v>
      </c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</row>
    <row r="308" spans="1:47" ht="21.95" customHeight="1">
      <c r="A308" s="16">
        <f t="shared" si="94"/>
        <v>305</v>
      </c>
      <c r="B308" s="167" t="str">
        <f>ایذه!B50</f>
        <v>ایذه</v>
      </c>
      <c r="C308" s="167" t="str">
        <f>ایذه!C50</f>
        <v>ممتاز</v>
      </c>
      <c r="D308" s="167" t="str">
        <f>ایذه!D50</f>
        <v>فوزیه حیدرنیا</v>
      </c>
      <c r="E308" s="167">
        <f>ایذه!E50</f>
        <v>1841089982</v>
      </c>
      <c r="F308" s="167" t="str">
        <f>ایذه!F50</f>
        <v>طراحی دوخت</v>
      </c>
      <c r="G308" s="11" t="str">
        <f>ایذه!G50</f>
        <v>61-80</v>
      </c>
      <c r="H308" s="41">
        <f t="shared" si="79"/>
        <v>70</v>
      </c>
      <c r="I308" s="42">
        <f t="shared" si="80"/>
        <v>140</v>
      </c>
      <c r="J308" s="15">
        <f>ایذه!J50</f>
        <v>1000</v>
      </c>
      <c r="K308" s="43">
        <f t="shared" si="81"/>
        <v>10</v>
      </c>
      <c r="L308" s="44">
        <f t="shared" si="82"/>
        <v>20</v>
      </c>
      <c r="M308" s="10" t="str">
        <f>ایذه!M50</f>
        <v>81-100</v>
      </c>
      <c r="N308" s="45">
        <f t="shared" si="83"/>
        <v>100</v>
      </c>
      <c r="O308" s="46">
        <f t="shared" si="84"/>
        <v>200</v>
      </c>
      <c r="P308" s="12" t="str">
        <f>ایذه!P50</f>
        <v>91-100</v>
      </c>
      <c r="Q308" s="47">
        <f t="shared" si="85"/>
        <v>100</v>
      </c>
      <c r="R308" s="48">
        <f t="shared" si="86"/>
        <v>200</v>
      </c>
      <c r="S308" s="13" t="str">
        <f>ایذه!S50</f>
        <v>80-100</v>
      </c>
      <c r="T308" s="49">
        <f t="shared" si="87"/>
        <v>100</v>
      </c>
      <c r="U308" s="50">
        <f t="shared" si="88"/>
        <v>100</v>
      </c>
      <c r="V308" s="18">
        <f>ایذه!V50</f>
        <v>6</v>
      </c>
      <c r="W308" s="51">
        <f t="shared" si="89"/>
        <v>30</v>
      </c>
      <c r="X308" s="52">
        <f t="shared" si="90"/>
        <v>30</v>
      </c>
      <c r="Y308" s="14" t="str">
        <f>ایذه!Y50</f>
        <v>فاقد تذکر</v>
      </c>
      <c r="Z308" s="53">
        <f t="shared" si="91"/>
        <v>0</v>
      </c>
      <c r="AA308" s="54">
        <f t="shared" si="92"/>
        <v>0</v>
      </c>
      <c r="AB308" s="55">
        <v>1000</v>
      </c>
      <c r="AC308" s="125">
        <f>SUM(I308,L308,O308,R308,U308,X308,AA308)-Y1145</f>
        <v>690</v>
      </c>
      <c r="AD308" s="19" t="s">
        <v>24</v>
      </c>
      <c r="AE308" s="148" t="str">
        <f t="shared" si="93"/>
        <v>الف-سوم</v>
      </c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</row>
    <row r="309" spans="1:47" ht="21.95" customHeight="1">
      <c r="A309" s="16">
        <f t="shared" si="94"/>
        <v>306</v>
      </c>
      <c r="B309" s="167" t="str">
        <f>ایذه!B51</f>
        <v>ایذه</v>
      </c>
      <c r="C309" s="167" t="str">
        <f>ایذه!C51</f>
        <v>رزمریم</v>
      </c>
      <c r="D309" s="167" t="str">
        <f>ایذه!D51</f>
        <v>مریم آل محمد</v>
      </c>
      <c r="E309" s="167">
        <f>ایذه!E51</f>
        <v>1840326824</v>
      </c>
      <c r="F309" s="167" t="str">
        <f>ایذه!F51</f>
        <v>طراحی دوخت</v>
      </c>
      <c r="G309" s="11" t="s">
        <v>32</v>
      </c>
      <c r="H309" s="41">
        <f t="shared" si="79"/>
        <v>100</v>
      </c>
      <c r="I309" s="42">
        <f t="shared" si="80"/>
        <v>200</v>
      </c>
      <c r="J309" s="15">
        <f>ایذه!J51</f>
        <v>0</v>
      </c>
      <c r="K309" s="43">
        <f t="shared" si="81"/>
        <v>0</v>
      </c>
      <c r="L309" s="44">
        <f t="shared" si="82"/>
        <v>0</v>
      </c>
      <c r="M309" s="10" t="str">
        <f>ایذه!M51</f>
        <v>81-100</v>
      </c>
      <c r="N309" s="45">
        <f t="shared" si="83"/>
        <v>100</v>
      </c>
      <c r="O309" s="46">
        <f t="shared" si="84"/>
        <v>200</v>
      </c>
      <c r="P309" s="12" t="str">
        <f>ایذه!P51</f>
        <v>91-100</v>
      </c>
      <c r="Q309" s="47">
        <f t="shared" si="85"/>
        <v>100</v>
      </c>
      <c r="R309" s="48">
        <f t="shared" si="86"/>
        <v>200</v>
      </c>
      <c r="S309" s="13" t="str">
        <f>ایذه!S51</f>
        <v>80-100</v>
      </c>
      <c r="T309" s="49">
        <f t="shared" si="87"/>
        <v>100</v>
      </c>
      <c r="U309" s="50">
        <f t="shared" si="88"/>
        <v>100</v>
      </c>
      <c r="V309" s="18">
        <f>ایذه!V51</f>
        <v>20</v>
      </c>
      <c r="W309" s="51">
        <f t="shared" si="89"/>
        <v>100</v>
      </c>
      <c r="X309" s="52">
        <f t="shared" si="90"/>
        <v>100</v>
      </c>
      <c r="Y309" s="14" t="str">
        <f>ایذه!Y51</f>
        <v>فاقد تذکر</v>
      </c>
      <c r="Z309" s="53">
        <f t="shared" si="91"/>
        <v>0</v>
      </c>
      <c r="AA309" s="54">
        <f t="shared" si="92"/>
        <v>0</v>
      </c>
      <c r="AB309" s="55">
        <v>1000</v>
      </c>
      <c r="AC309" s="125">
        <f>SUM(I309,L309,O309,R309,U309,X309,AA309)-Y1146</f>
        <v>800</v>
      </c>
      <c r="AD309" s="19" t="s">
        <v>21</v>
      </c>
      <c r="AE309" s="148" t="str">
        <f t="shared" si="93"/>
        <v>ب-دو</v>
      </c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</row>
    <row r="310" spans="1:47" ht="21.95" customHeight="1">
      <c r="A310" s="16">
        <f t="shared" si="94"/>
        <v>307</v>
      </c>
      <c r="B310" s="167" t="str">
        <f>ایذه!B52</f>
        <v>ایذه</v>
      </c>
      <c r="C310" s="167" t="str">
        <f>ایذه!C52</f>
        <v>رومینا</v>
      </c>
      <c r="D310" s="167" t="str">
        <f>ایذه!D52</f>
        <v>زهرا علیپور</v>
      </c>
      <c r="E310" s="167">
        <f>ایذه!E52</f>
        <v>1840392541</v>
      </c>
      <c r="F310" s="167" t="str">
        <f>ایذه!F52</f>
        <v>طراحی دوخت</v>
      </c>
      <c r="G310" s="11" t="str">
        <f>ایذه!G52</f>
        <v>61-80</v>
      </c>
      <c r="H310" s="41">
        <f t="shared" si="79"/>
        <v>70</v>
      </c>
      <c r="I310" s="42">
        <f t="shared" si="80"/>
        <v>140</v>
      </c>
      <c r="J310" s="15">
        <f>ایذه!J52</f>
        <v>1000</v>
      </c>
      <c r="K310" s="43">
        <f t="shared" si="81"/>
        <v>10</v>
      </c>
      <c r="L310" s="44">
        <f t="shared" si="82"/>
        <v>20</v>
      </c>
      <c r="M310" s="10" t="str">
        <f>ایذه!M52</f>
        <v>81-100</v>
      </c>
      <c r="N310" s="45">
        <f t="shared" si="83"/>
        <v>100</v>
      </c>
      <c r="O310" s="46">
        <f t="shared" si="84"/>
        <v>200</v>
      </c>
      <c r="P310" s="12" t="str">
        <f>ایذه!P52</f>
        <v>91-100</v>
      </c>
      <c r="Q310" s="47">
        <f t="shared" si="85"/>
        <v>100</v>
      </c>
      <c r="R310" s="48">
        <f t="shared" si="86"/>
        <v>200</v>
      </c>
      <c r="S310" s="13" t="str">
        <f>ایذه!S52</f>
        <v>80-100</v>
      </c>
      <c r="T310" s="49">
        <f t="shared" si="87"/>
        <v>100</v>
      </c>
      <c r="U310" s="50">
        <f t="shared" si="88"/>
        <v>100</v>
      </c>
      <c r="V310" s="18">
        <f>ایذه!V52</f>
        <v>15</v>
      </c>
      <c r="W310" s="51">
        <f t="shared" si="89"/>
        <v>75</v>
      </c>
      <c r="X310" s="52">
        <f t="shared" si="90"/>
        <v>75</v>
      </c>
      <c r="Y310" s="14" t="str">
        <f>ایذه!Y52</f>
        <v>فاقد تذکر</v>
      </c>
      <c r="Z310" s="53">
        <f t="shared" si="91"/>
        <v>0</v>
      </c>
      <c r="AA310" s="54">
        <f t="shared" si="92"/>
        <v>0</v>
      </c>
      <c r="AB310" s="55">
        <v>1000</v>
      </c>
      <c r="AC310" s="125">
        <f>SUM(I310,L310,O310,R310,U310,X310,AA310)-Y1147</f>
        <v>735</v>
      </c>
      <c r="AD310" s="19" t="s">
        <v>22</v>
      </c>
      <c r="AE310" s="148" t="str">
        <f t="shared" si="93"/>
        <v>ج-دو</v>
      </c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</row>
    <row r="311" spans="1:47" ht="21.95" customHeight="1">
      <c r="A311" s="16">
        <f t="shared" si="94"/>
        <v>308</v>
      </c>
      <c r="B311" s="167" t="str">
        <f>ایذه!B53</f>
        <v>ایذه</v>
      </c>
      <c r="C311" s="167" t="str">
        <f>ایذه!C53</f>
        <v>جامه خورشید</v>
      </c>
      <c r="D311" s="167" t="str">
        <f>ایذه!D53</f>
        <v>کفایت غبیش نیا</v>
      </c>
      <c r="E311" s="167">
        <f>ایذه!E53</f>
        <v>1950529932</v>
      </c>
      <c r="F311" s="167" t="str">
        <f>ایذه!F53</f>
        <v>طراحی دوخت</v>
      </c>
      <c r="G311" s="11" t="str">
        <f>ایذه!G53</f>
        <v>61-80</v>
      </c>
      <c r="H311" s="41">
        <f t="shared" si="79"/>
        <v>70</v>
      </c>
      <c r="I311" s="42">
        <f t="shared" si="80"/>
        <v>140</v>
      </c>
      <c r="J311" s="15">
        <f>ایذه!J53</f>
        <v>0</v>
      </c>
      <c r="K311" s="43">
        <f t="shared" si="81"/>
        <v>0</v>
      </c>
      <c r="L311" s="44">
        <f t="shared" si="82"/>
        <v>0</v>
      </c>
      <c r="M311" s="10" t="str">
        <f>ایذه!M53</f>
        <v>81-100</v>
      </c>
      <c r="N311" s="45">
        <f t="shared" si="83"/>
        <v>100</v>
      </c>
      <c r="O311" s="46">
        <f t="shared" si="84"/>
        <v>200</v>
      </c>
      <c r="P311" s="12" t="str">
        <f>ایذه!P53</f>
        <v>91-100</v>
      </c>
      <c r="Q311" s="47">
        <f t="shared" si="85"/>
        <v>100</v>
      </c>
      <c r="R311" s="48">
        <f t="shared" si="86"/>
        <v>200</v>
      </c>
      <c r="S311" s="13" t="str">
        <f>ایذه!S53</f>
        <v>80-100</v>
      </c>
      <c r="T311" s="49">
        <f t="shared" si="87"/>
        <v>100</v>
      </c>
      <c r="U311" s="50">
        <f t="shared" si="88"/>
        <v>100</v>
      </c>
      <c r="V311" s="18">
        <f>ایذه!V53</f>
        <v>14</v>
      </c>
      <c r="W311" s="51">
        <f t="shared" si="89"/>
        <v>70</v>
      </c>
      <c r="X311" s="52">
        <f t="shared" si="90"/>
        <v>70</v>
      </c>
      <c r="Y311" s="14" t="str">
        <f>ایذه!Y53</f>
        <v>فاقد تذکر</v>
      </c>
      <c r="Z311" s="53">
        <f t="shared" si="91"/>
        <v>0</v>
      </c>
      <c r="AA311" s="54">
        <f t="shared" si="92"/>
        <v>0</v>
      </c>
      <c r="AB311" s="55">
        <v>1000</v>
      </c>
      <c r="AC311" s="125">
        <f>SUM(I311,L311,O311,R311,U311,X311,AA311)-Y1148</f>
        <v>710</v>
      </c>
      <c r="AD311" s="19" t="s">
        <v>22</v>
      </c>
      <c r="AE311" s="148" t="str">
        <f t="shared" si="93"/>
        <v>ج-دو</v>
      </c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</row>
    <row r="312" spans="1:47" ht="21.95" customHeight="1">
      <c r="A312" s="16">
        <f t="shared" si="94"/>
        <v>309</v>
      </c>
      <c r="B312" s="167" t="str">
        <f>ایذه!B54</f>
        <v>ایذه</v>
      </c>
      <c r="C312" s="167" t="str">
        <f>ایذه!C54</f>
        <v>مه دخت</v>
      </c>
      <c r="D312" s="167" t="str">
        <f>ایذه!D54</f>
        <v>افسانه نوروزی</v>
      </c>
      <c r="E312" s="167">
        <f>ایذه!E54</f>
        <v>1841544711</v>
      </c>
      <c r="F312" s="167" t="str">
        <f>ایذه!F54</f>
        <v>طراحی دوخت</v>
      </c>
      <c r="G312" s="11" t="str">
        <f>ایذه!G54</f>
        <v>61-80</v>
      </c>
      <c r="H312" s="41">
        <f t="shared" si="79"/>
        <v>70</v>
      </c>
      <c r="I312" s="42">
        <f t="shared" si="80"/>
        <v>140</v>
      </c>
      <c r="J312" s="15">
        <f>ایذه!J54</f>
        <v>1000</v>
      </c>
      <c r="K312" s="43">
        <f t="shared" si="81"/>
        <v>10</v>
      </c>
      <c r="L312" s="44">
        <f t="shared" si="82"/>
        <v>20</v>
      </c>
      <c r="M312" s="10" t="str">
        <f>ایذه!M54</f>
        <v>81-100</v>
      </c>
      <c r="N312" s="45">
        <f t="shared" si="83"/>
        <v>100</v>
      </c>
      <c r="O312" s="46">
        <f t="shared" si="84"/>
        <v>200</v>
      </c>
      <c r="P312" s="12" t="str">
        <f>ایذه!P54</f>
        <v>91-100</v>
      </c>
      <c r="Q312" s="47">
        <f t="shared" si="85"/>
        <v>100</v>
      </c>
      <c r="R312" s="48">
        <f t="shared" si="86"/>
        <v>200</v>
      </c>
      <c r="S312" s="13" t="str">
        <f>ایذه!S54</f>
        <v>80-100</v>
      </c>
      <c r="T312" s="49">
        <f t="shared" si="87"/>
        <v>100</v>
      </c>
      <c r="U312" s="50">
        <f t="shared" si="88"/>
        <v>100</v>
      </c>
      <c r="V312" s="18">
        <f>ایذه!V54</f>
        <v>12</v>
      </c>
      <c r="W312" s="51">
        <f t="shared" si="89"/>
        <v>60</v>
      </c>
      <c r="X312" s="52">
        <f t="shared" si="90"/>
        <v>60</v>
      </c>
      <c r="Y312" s="14" t="str">
        <f>ایذه!Y54</f>
        <v>فاقد تذکر</v>
      </c>
      <c r="Z312" s="53">
        <f t="shared" si="91"/>
        <v>0</v>
      </c>
      <c r="AA312" s="54">
        <f t="shared" si="92"/>
        <v>0</v>
      </c>
      <c r="AB312" s="55">
        <v>1000</v>
      </c>
      <c r="AC312" s="125">
        <f>SUM(I312,L312,O312,R312,U312,X312,AA312)-Y1149</f>
        <v>720</v>
      </c>
      <c r="AD312" s="19" t="s">
        <v>22</v>
      </c>
      <c r="AE312" s="148" t="str">
        <f t="shared" si="93"/>
        <v>ج-دو</v>
      </c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</row>
    <row r="313" spans="1:47" ht="21.95" customHeight="1">
      <c r="A313" s="16">
        <f t="shared" si="94"/>
        <v>310</v>
      </c>
      <c r="B313" s="167" t="str">
        <f>ایذه!B55</f>
        <v>ایذه</v>
      </c>
      <c r="C313" s="167" t="str">
        <f>ایذه!C55</f>
        <v>مونا دوخت</v>
      </c>
      <c r="D313" s="167" t="str">
        <f>ایذه!D55</f>
        <v>خدیجه رحیمی لولویی</v>
      </c>
      <c r="E313" s="167">
        <f>ایذه!E55</f>
        <v>18410958077</v>
      </c>
      <c r="F313" s="167" t="str">
        <f>ایذه!F55</f>
        <v>طراحی دوخت</v>
      </c>
      <c r="G313" s="11" t="str">
        <f>ایذه!G55</f>
        <v>61-80</v>
      </c>
      <c r="H313" s="41">
        <f t="shared" si="79"/>
        <v>70</v>
      </c>
      <c r="I313" s="42">
        <f t="shared" si="80"/>
        <v>140</v>
      </c>
      <c r="J313" s="15">
        <f>ایذه!J55</f>
        <v>0</v>
      </c>
      <c r="K313" s="43">
        <f t="shared" si="81"/>
        <v>0</v>
      </c>
      <c r="L313" s="44">
        <f t="shared" si="82"/>
        <v>0</v>
      </c>
      <c r="M313" s="10" t="str">
        <f>ایذه!M55</f>
        <v>81-100</v>
      </c>
      <c r="N313" s="45">
        <f t="shared" si="83"/>
        <v>100</v>
      </c>
      <c r="O313" s="46">
        <f t="shared" si="84"/>
        <v>200</v>
      </c>
      <c r="P313" s="12" t="str">
        <f>ایذه!P55</f>
        <v>91-100</v>
      </c>
      <c r="Q313" s="47">
        <f t="shared" si="85"/>
        <v>100</v>
      </c>
      <c r="R313" s="48">
        <f t="shared" si="86"/>
        <v>200</v>
      </c>
      <c r="S313" s="13" t="str">
        <f>ایذه!S55</f>
        <v>80-100</v>
      </c>
      <c r="T313" s="49">
        <f t="shared" si="87"/>
        <v>100</v>
      </c>
      <c r="U313" s="50">
        <f t="shared" si="88"/>
        <v>100</v>
      </c>
      <c r="V313" s="18">
        <f>ایذه!V55</f>
        <v>3</v>
      </c>
      <c r="W313" s="51">
        <f t="shared" si="89"/>
        <v>15</v>
      </c>
      <c r="X313" s="52">
        <f t="shared" si="90"/>
        <v>15</v>
      </c>
      <c r="Y313" s="14" t="str">
        <f>ایذه!Y55</f>
        <v>فاقد تذکر</v>
      </c>
      <c r="Z313" s="53">
        <f t="shared" si="91"/>
        <v>0</v>
      </c>
      <c r="AA313" s="54">
        <f t="shared" si="92"/>
        <v>0</v>
      </c>
      <c r="AB313" s="55">
        <v>1000</v>
      </c>
      <c r="AC313" s="125">
        <f>SUM(I313,L313,O313,R313,U313,X313,AA313)-Y1150</f>
        <v>655</v>
      </c>
      <c r="AD313" s="19" t="s">
        <v>24</v>
      </c>
      <c r="AE313" s="148" t="str">
        <f t="shared" si="93"/>
        <v>الف-سوم</v>
      </c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</row>
    <row r="314" spans="1:47" ht="21.95" customHeight="1">
      <c r="A314" s="16">
        <f t="shared" si="94"/>
        <v>311</v>
      </c>
      <c r="B314" s="167" t="str">
        <f>ایذه!B56</f>
        <v>ایذه</v>
      </c>
      <c r="C314" s="167" t="str">
        <f>ایذه!C56</f>
        <v>جواهر</v>
      </c>
      <c r="D314" s="167" t="str">
        <f>ایذه!D56</f>
        <v>گلناز کیانی ده کیان</v>
      </c>
      <c r="E314" s="167">
        <f>ایذه!E56</f>
        <v>1841439010</v>
      </c>
      <c r="F314" s="167" t="str">
        <f>ایذه!F56</f>
        <v>طراحی دوخت</v>
      </c>
      <c r="G314" s="11" t="str">
        <f>ایذه!G56</f>
        <v>61-80</v>
      </c>
      <c r="H314" s="41">
        <f t="shared" si="79"/>
        <v>70</v>
      </c>
      <c r="I314" s="42">
        <f t="shared" si="80"/>
        <v>140</v>
      </c>
      <c r="J314" s="15">
        <f>ایذه!J56</f>
        <v>0</v>
      </c>
      <c r="K314" s="43">
        <f t="shared" si="81"/>
        <v>0</v>
      </c>
      <c r="L314" s="44">
        <f t="shared" si="82"/>
        <v>0</v>
      </c>
      <c r="M314" s="10" t="str">
        <f>ایذه!M56</f>
        <v>81-100</v>
      </c>
      <c r="N314" s="45">
        <f t="shared" si="83"/>
        <v>100</v>
      </c>
      <c r="O314" s="46">
        <f t="shared" si="84"/>
        <v>200</v>
      </c>
      <c r="P314" s="12" t="str">
        <f>ایذه!P56</f>
        <v>91-100</v>
      </c>
      <c r="Q314" s="47">
        <f t="shared" si="85"/>
        <v>100</v>
      </c>
      <c r="R314" s="48">
        <f t="shared" si="86"/>
        <v>200</v>
      </c>
      <c r="S314" s="13" t="str">
        <f>ایذه!S56</f>
        <v>80-100</v>
      </c>
      <c r="T314" s="49">
        <f t="shared" si="87"/>
        <v>100</v>
      </c>
      <c r="U314" s="50">
        <f t="shared" si="88"/>
        <v>100</v>
      </c>
      <c r="V314" s="18">
        <f>ایذه!V56</f>
        <v>7</v>
      </c>
      <c r="W314" s="51">
        <f t="shared" si="89"/>
        <v>35</v>
      </c>
      <c r="X314" s="52">
        <f t="shared" si="90"/>
        <v>35</v>
      </c>
      <c r="Y314" s="14" t="str">
        <f>ایذه!Y56</f>
        <v>فاقد تذکر</v>
      </c>
      <c r="Z314" s="53">
        <f t="shared" si="91"/>
        <v>0</v>
      </c>
      <c r="AA314" s="54">
        <f t="shared" si="92"/>
        <v>0</v>
      </c>
      <c r="AB314" s="55">
        <v>1000</v>
      </c>
      <c r="AC314" s="125">
        <f>SUM(I314,L314,O314,R314,U314,X314,AA314)-Y1151</f>
        <v>675</v>
      </c>
      <c r="AD314" s="19" t="s">
        <v>24</v>
      </c>
      <c r="AE314" s="148" t="str">
        <f t="shared" si="93"/>
        <v>الف-سوم</v>
      </c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</row>
    <row r="315" spans="1:47" ht="21.95" customHeight="1">
      <c r="A315" s="16">
        <f t="shared" si="94"/>
        <v>312</v>
      </c>
      <c r="B315" s="167" t="str">
        <f>ایذه!B57</f>
        <v>ایذه</v>
      </c>
      <c r="C315" s="167" t="str">
        <f>ایذه!C57</f>
        <v>خیاط شو</v>
      </c>
      <c r="D315" s="167" t="str">
        <f>ایذه!D57</f>
        <v>مریم خلیلی منش</v>
      </c>
      <c r="E315" s="167">
        <f>ایذه!E57</f>
        <v>1841945927</v>
      </c>
      <c r="F315" s="167" t="str">
        <f>ایذه!F57</f>
        <v>طراحی دوخت</v>
      </c>
      <c r="G315" s="11" t="str">
        <f>ایذه!G57</f>
        <v>61-80</v>
      </c>
      <c r="H315" s="41">
        <f t="shared" si="79"/>
        <v>70</v>
      </c>
      <c r="I315" s="42">
        <f t="shared" si="80"/>
        <v>140</v>
      </c>
      <c r="J315" s="15">
        <f>ایذه!J57</f>
        <v>0</v>
      </c>
      <c r="K315" s="43">
        <f t="shared" si="81"/>
        <v>0</v>
      </c>
      <c r="L315" s="44">
        <f t="shared" si="82"/>
        <v>0</v>
      </c>
      <c r="M315" s="10" t="str">
        <f>ایذه!M57</f>
        <v>81-100</v>
      </c>
      <c r="N315" s="45">
        <f t="shared" si="83"/>
        <v>100</v>
      </c>
      <c r="O315" s="46">
        <f t="shared" si="84"/>
        <v>200</v>
      </c>
      <c r="P315" s="12" t="str">
        <f>ایذه!P57</f>
        <v>91-100</v>
      </c>
      <c r="Q315" s="47">
        <f t="shared" si="85"/>
        <v>100</v>
      </c>
      <c r="R315" s="48">
        <f t="shared" si="86"/>
        <v>200</v>
      </c>
      <c r="S315" s="13" t="str">
        <f>ایذه!S57</f>
        <v>80-100</v>
      </c>
      <c r="T315" s="49">
        <f t="shared" si="87"/>
        <v>100</v>
      </c>
      <c r="U315" s="50">
        <f t="shared" si="88"/>
        <v>100</v>
      </c>
      <c r="V315" s="18">
        <f>ایذه!V57</f>
        <v>3</v>
      </c>
      <c r="W315" s="51">
        <f t="shared" si="89"/>
        <v>15</v>
      </c>
      <c r="X315" s="52">
        <f t="shared" si="90"/>
        <v>15</v>
      </c>
      <c r="Y315" s="14" t="str">
        <f>ایذه!Y57</f>
        <v>فاقد تذکر</v>
      </c>
      <c r="Z315" s="53">
        <f t="shared" si="91"/>
        <v>0</v>
      </c>
      <c r="AA315" s="54">
        <f t="shared" si="92"/>
        <v>0</v>
      </c>
      <c r="AB315" s="55">
        <v>1000</v>
      </c>
      <c r="AC315" s="125">
        <f>SUM(I315,L315,O315,R315,U315,X315,AA315)-Y1152</f>
        <v>655</v>
      </c>
      <c r="AD315" s="19" t="s">
        <v>24</v>
      </c>
      <c r="AE315" s="148" t="str">
        <f t="shared" si="93"/>
        <v>الف-سوم</v>
      </c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</row>
    <row r="316" spans="1:47" ht="21.95" customHeight="1">
      <c r="A316" s="16">
        <f t="shared" si="94"/>
        <v>313</v>
      </c>
      <c r="B316" s="167" t="str">
        <f>ایذه!B58</f>
        <v>ایذه</v>
      </c>
      <c r="C316" s="167" t="str">
        <f>ایذه!C58</f>
        <v>مادر</v>
      </c>
      <c r="D316" s="167" t="str">
        <f>ایذه!D58</f>
        <v>منیژه شالو چهارتنگی</v>
      </c>
      <c r="E316" s="167">
        <f>ایذه!E58</f>
        <v>1841612928</v>
      </c>
      <c r="F316" s="167" t="str">
        <f>ایذه!F58</f>
        <v>طراحی دوخت</v>
      </c>
      <c r="G316" s="11" t="str">
        <f>ایذه!G58</f>
        <v>61-80</v>
      </c>
      <c r="H316" s="41">
        <f t="shared" si="79"/>
        <v>70</v>
      </c>
      <c r="I316" s="42">
        <f t="shared" si="80"/>
        <v>140</v>
      </c>
      <c r="J316" s="15">
        <f>ایذه!J58</f>
        <v>0</v>
      </c>
      <c r="K316" s="43">
        <f t="shared" si="81"/>
        <v>0</v>
      </c>
      <c r="L316" s="44">
        <f t="shared" si="82"/>
        <v>0</v>
      </c>
      <c r="M316" s="10" t="str">
        <f>ایذه!M58</f>
        <v>81-100</v>
      </c>
      <c r="N316" s="45">
        <f t="shared" si="83"/>
        <v>100</v>
      </c>
      <c r="O316" s="46">
        <f t="shared" si="84"/>
        <v>200</v>
      </c>
      <c r="P316" s="12" t="str">
        <f>ایذه!P58</f>
        <v>91-100</v>
      </c>
      <c r="Q316" s="47">
        <f t="shared" si="85"/>
        <v>100</v>
      </c>
      <c r="R316" s="48">
        <f t="shared" si="86"/>
        <v>200</v>
      </c>
      <c r="S316" s="13" t="str">
        <f>ایذه!S58</f>
        <v>80-100</v>
      </c>
      <c r="T316" s="49">
        <f t="shared" si="87"/>
        <v>100</v>
      </c>
      <c r="U316" s="50">
        <f t="shared" si="88"/>
        <v>100</v>
      </c>
      <c r="V316" s="18">
        <f>ایذه!V58</f>
        <v>6</v>
      </c>
      <c r="W316" s="51">
        <f t="shared" si="89"/>
        <v>30</v>
      </c>
      <c r="X316" s="52">
        <f t="shared" si="90"/>
        <v>30</v>
      </c>
      <c r="Y316" s="14" t="str">
        <f>ایذه!Y58</f>
        <v>فاقد تذکر</v>
      </c>
      <c r="Z316" s="53">
        <f t="shared" si="91"/>
        <v>0</v>
      </c>
      <c r="AA316" s="54">
        <f t="shared" si="92"/>
        <v>0</v>
      </c>
      <c r="AB316" s="55">
        <v>1000</v>
      </c>
      <c r="AC316" s="125">
        <f>SUM(I316,L316,O316,R316,U316,X316,AA316)-Y1153</f>
        <v>670</v>
      </c>
      <c r="AD316" s="19" t="s">
        <v>24</v>
      </c>
      <c r="AE316" s="148" t="str">
        <f t="shared" si="93"/>
        <v>الف-سوم</v>
      </c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</row>
    <row r="317" spans="1:47" ht="21.95" customHeight="1">
      <c r="A317" s="16">
        <f t="shared" si="94"/>
        <v>314</v>
      </c>
      <c r="B317" s="167" t="str">
        <f>ایذه!B59</f>
        <v>ایذه</v>
      </c>
      <c r="C317" s="167" t="str">
        <f>ایذه!C59</f>
        <v>سوگند</v>
      </c>
      <c r="D317" s="167" t="str">
        <f>ایذه!D59</f>
        <v>سمیه غلام نیا</v>
      </c>
      <c r="E317" s="167">
        <f>ایذه!E59</f>
        <v>1841616591</v>
      </c>
      <c r="F317" s="167" t="str">
        <f>ایذه!F59</f>
        <v>طراحی دوخت</v>
      </c>
      <c r="G317" s="11" t="str">
        <f>ایذه!G59</f>
        <v>61-80</v>
      </c>
      <c r="H317" s="41">
        <f t="shared" si="79"/>
        <v>70</v>
      </c>
      <c r="I317" s="42">
        <f t="shared" si="80"/>
        <v>140</v>
      </c>
      <c r="J317" s="15">
        <f>ایذه!J59</f>
        <v>1000</v>
      </c>
      <c r="K317" s="43">
        <f t="shared" si="81"/>
        <v>10</v>
      </c>
      <c r="L317" s="44">
        <f t="shared" si="82"/>
        <v>20</v>
      </c>
      <c r="M317" s="10" t="str">
        <f>ایذه!M59</f>
        <v>81-100</v>
      </c>
      <c r="N317" s="45">
        <f t="shared" si="83"/>
        <v>100</v>
      </c>
      <c r="O317" s="46">
        <f t="shared" si="84"/>
        <v>200</v>
      </c>
      <c r="P317" s="12" t="str">
        <f>ایذه!P59</f>
        <v>91-100</v>
      </c>
      <c r="Q317" s="47">
        <f t="shared" si="85"/>
        <v>100</v>
      </c>
      <c r="R317" s="48">
        <f t="shared" si="86"/>
        <v>200</v>
      </c>
      <c r="S317" s="13" t="str">
        <f>ایذه!S59</f>
        <v>80-100</v>
      </c>
      <c r="T317" s="49">
        <f t="shared" si="87"/>
        <v>100</v>
      </c>
      <c r="U317" s="50">
        <f t="shared" si="88"/>
        <v>100</v>
      </c>
      <c r="V317" s="18">
        <f>ایذه!V59</f>
        <v>7</v>
      </c>
      <c r="W317" s="51">
        <f t="shared" si="89"/>
        <v>35</v>
      </c>
      <c r="X317" s="52">
        <f t="shared" si="90"/>
        <v>35</v>
      </c>
      <c r="Y317" s="14" t="str">
        <f>ایذه!Y59</f>
        <v>فاقد تذکر</v>
      </c>
      <c r="Z317" s="53">
        <f t="shared" si="91"/>
        <v>0</v>
      </c>
      <c r="AA317" s="54">
        <f t="shared" si="92"/>
        <v>0</v>
      </c>
      <c r="AB317" s="55">
        <v>1000</v>
      </c>
      <c r="AC317" s="125">
        <f>SUM(I317,L317,O317,R317,U317,X317,AA317)-Y1154</f>
        <v>695</v>
      </c>
      <c r="AD317" s="19" t="s">
        <v>24</v>
      </c>
      <c r="AE317" s="148" t="str">
        <f t="shared" si="93"/>
        <v>الف-سوم</v>
      </c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</row>
    <row r="318" spans="1:47" ht="21.95" customHeight="1">
      <c r="A318" s="16">
        <f t="shared" si="94"/>
        <v>315</v>
      </c>
      <c r="B318" s="167" t="str">
        <f>ایذه!B60</f>
        <v>ایذه</v>
      </c>
      <c r="C318" s="167" t="str">
        <f>ایذه!C60</f>
        <v>روژان</v>
      </c>
      <c r="D318" s="167" t="str">
        <f>ایذه!D60</f>
        <v>محدثه مهدی پور</v>
      </c>
      <c r="E318" s="167">
        <f>ایذه!E60</f>
        <v>1830419889</v>
      </c>
      <c r="F318" s="167" t="str">
        <f>ایذه!F60</f>
        <v>طراحی دوخت</v>
      </c>
      <c r="G318" s="11" t="str">
        <f>ایذه!G60</f>
        <v>61-80</v>
      </c>
      <c r="H318" s="41">
        <f t="shared" si="79"/>
        <v>70</v>
      </c>
      <c r="I318" s="42">
        <f t="shared" si="80"/>
        <v>140</v>
      </c>
      <c r="J318" s="15">
        <f>ایذه!J60</f>
        <v>0</v>
      </c>
      <c r="K318" s="43">
        <f t="shared" si="81"/>
        <v>0</v>
      </c>
      <c r="L318" s="44">
        <f t="shared" si="82"/>
        <v>0</v>
      </c>
      <c r="M318" s="10" t="str">
        <f>ایذه!M60</f>
        <v>81-100</v>
      </c>
      <c r="N318" s="45">
        <f t="shared" si="83"/>
        <v>100</v>
      </c>
      <c r="O318" s="46">
        <f t="shared" si="84"/>
        <v>200</v>
      </c>
      <c r="P318" s="12" t="str">
        <f>ایذه!P60</f>
        <v>91-100</v>
      </c>
      <c r="Q318" s="47">
        <f t="shared" si="85"/>
        <v>100</v>
      </c>
      <c r="R318" s="48">
        <f t="shared" si="86"/>
        <v>200</v>
      </c>
      <c r="S318" s="13" t="str">
        <f>ایذه!S60</f>
        <v>80-100</v>
      </c>
      <c r="T318" s="49">
        <f t="shared" si="87"/>
        <v>100</v>
      </c>
      <c r="U318" s="50">
        <f t="shared" si="88"/>
        <v>100</v>
      </c>
      <c r="V318" s="18">
        <f>ایذه!V60</f>
        <v>3</v>
      </c>
      <c r="W318" s="51">
        <f t="shared" si="89"/>
        <v>15</v>
      </c>
      <c r="X318" s="52">
        <f t="shared" si="90"/>
        <v>15</v>
      </c>
      <c r="Y318" s="14" t="str">
        <f>ایذه!Y60</f>
        <v>فاقد تذکر</v>
      </c>
      <c r="Z318" s="53">
        <f t="shared" si="91"/>
        <v>0</v>
      </c>
      <c r="AA318" s="54">
        <f t="shared" si="92"/>
        <v>0</v>
      </c>
      <c r="AB318" s="55">
        <v>1000</v>
      </c>
      <c r="AC318" s="125">
        <f>SUM(I318,L318,O318,R318,U318,X318,AA318)-Y1155</f>
        <v>655</v>
      </c>
      <c r="AD318" s="19" t="s">
        <v>24</v>
      </c>
      <c r="AE318" s="148" t="str">
        <f t="shared" si="93"/>
        <v>الف-سوم</v>
      </c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</row>
    <row r="319" spans="1:47" ht="21.95" customHeight="1">
      <c r="A319" s="16">
        <f t="shared" si="94"/>
        <v>316</v>
      </c>
      <c r="B319" s="167" t="str">
        <f>ایذه!B61</f>
        <v>ایذه</v>
      </c>
      <c r="C319" s="167" t="str">
        <f>ایذه!C61</f>
        <v>نقش پردازان مهار کیان</v>
      </c>
      <c r="D319" s="167" t="str">
        <f>ایذه!D61</f>
        <v>گلی کیانی چهاربنیچه</v>
      </c>
      <c r="E319" s="167">
        <f>ایذه!E61</f>
        <v>1840701803</v>
      </c>
      <c r="F319" s="167" t="str">
        <f>ایذه!F61</f>
        <v>صنایع د ستی بافت</v>
      </c>
      <c r="G319" s="11" t="str">
        <f>ایذه!G61</f>
        <v>61-80</v>
      </c>
      <c r="H319" s="41">
        <f t="shared" si="79"/>
        <v>70</v>
      </c>
      <c r="I319" s="42">
        <f t="shared" si="80"/>
        <v>140</v>
      </c>
      <c r="J319" s="15">
        <f>ایذه!J61</f>
        <v>0</v>
      </c>
      <c r="K319" s="43">
        <f t="shared" si="81"/>
        <v>0</v>
      </c>
      <c r="L319" s="44">
        <f t="shared" si="82"/>
        <v>0</v>
      </c>
      <c r="M319" s="10" t="str">
        <f>ایذه!M61</f>
        <v>81-100</v>
      </c>
      <c r="N319" s="45">
        <f t="shared" si="83"/>
        <v>100</v>
      </c>
      <c r="O319" s="46">
        <f t="shared" si="84"/>
        <v>200</v>
      </c>
      <c r="P319" s="12" t="str">
        <f>ایذه!P61</f>
        <v>91-100</v>
      </c>
      <c r="Q319" s="47">
        <f t="shared" si="85"/>
        <v>100</v>
      </c>
      <c r="R319" s="48">
        <f t="shared" si="86"/>
        <v>200</v>
      </c>
      <c r="S319" s="13" t="str">
        <f>ایذه!S61</f>
        <v>80-100</v>
      </c>
      <c r="T319" s="49">
        <f t="shared" si="87"/>
        <v>100</v>
      </c>
      <c r="U319" s="50">
        <f t="shared" si="88"/>
        <v>100</v>
      </c>
      <c r="V319" s="18">
        <f>ایذه!V61</f>
        <v>7</v>
      </c>
      <c r="W319" s="51">
        <f t="shared" si="89"/>
        <v>35</v>
      </c>
      <c r="X319" s="52">
        <f t="shared" si="90"/>
        <v>35</v>
      </c>
      <c r="Y319" s="14" t="str">
        <f>ایذه!Y61</f>
        <v>فاقد تذکر</v>
      </c>
      <c r="Z319" s="53">
        <f t="shared" si="91"/>
        <v>0</v>
      </c>
      <c r="AA319" s="54">
        <f t="shared" si="92"/>
        <v>0</v>
      </c>
      <c r="AB319" s="55">
        <v>1000</v>
      </c>
      <c r="AC319" s="125">
        <f>SUM(I319,L319,O319,R319,U319,X319,AA319)-Y1156</f>
        <v>675</v>
      </c>
      <c r="AD319" s="19" t="s">
        <v>24</v>
      </c>
      <c r="AE319" s="148" t="str">
        <f t="shared" si="93"/>
        <v>الف-سوم</v>
      </c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</row>
    <row r="320" spans="1:47" ht="21.95" customHeight="1">
      <c r="A320" s="16">
        <f t="shared" si="94"/>
        <v>317</v>
      </c>
      <c r="B320" s="167" t="str">
        <f>ایذه!B62</f>
        <v>ایذه</v>
      </c>
      <c r="C320" s="167" t="str">
        <f>ایذه!C62</f>
        <v>صنوبر</v>
      </c>
      <c r="D320" s="167" t="str">
        <f>ایذه!D62</f>
        <v>گل بانو لجم اورک</v>
      </c>
      <c r="E320" s="167">
        <f>ایذه!E62</f>
        <v>1840986743</v>
      </c>
      <c r="F320" s="167" t="str">
        <f>ایذه!F62</f>
        <v>صنایع د ستی بافت</v>
      </c>
      <c r="G320" s="11" t="str">
        <f>ایذه!G62</f>
        <v>61-80</v>
      </c>
      <c r="H320" s="41">
        <f t="shared" si="79"/>
        <v>70</v>
      </c>
      <c r="I320" s="42">
        <f t="shared" si="80"/>
        <v>140</v>
      </c>
      <c r="J320" s="15">
        <f>ایذه!J62</f>
        <v>0</v>
      </c>
      <c r="K320" s="43">
        <f t="shared" si="81"/>
        <v>0</v>
      </c>
      <c r="L320" s="44">
        <f t="shared" si="82"/>
        <v>0</v>
      </c>
      <c r="M320" s="10" t="str">
        <f>ایذه!M62</f>
        <v>81-100</v>
      </c>
      <c r="N320" s="45">
        <f t="shared" si="83"/>
        <v>100</v>
      </c>
      <c r="O320" s="46">
        <f t="shared" si="84"/>
        <v>200</v>
      </c>
      <c r="P320" s="12" t="str">
        <f>ایذه!P62</f>
        <v>91-100</v>
      </c>
      <c r="Q320" s="47">
        <f t="shared" si="85"/>
        <v>100</v>
      </c>
      <c r="R320" s="48">
        <f t="shared" si="86"/>
        <v>200</v>
      </c>
      <c r="S320" s="13" t="str">
        <f>ایذه!S62</f>
        <v>80-100</v>
      </c>
      <c r="T320" s="49">
        <f t="shared" si="87"/>
        <v>100</v>
      </c>
      <c r="U320" s="50">
        <f t="shared" si="88"/>
        <v>100</v>
      </c>
      <c r="V320" s="18">
        <f>ایذه!V62</f>
        <v>15</v>
      </c>
      <c r="W320" s="51">
        <f t="shared" si="89"/>
        <v>75</v>
      </c>
      <c r="X320" s="52">
        <f t="shared" si="90"/>
        <v>75</v>
      </c>
      <c r="Y320" s="14" t="str">
        <f>ایذه!Y62</f>
        <v>فاقد تذکر</v>
      </c>
      <c r="Z320" s="53">
        <f t="shared" si="91"/>
        <v>0</v>
      </c>
      <c r="AA320" s="54">
        <f t="shared" si="92"/>
        <v>0</v>
      </c>
      <c r="AB320" s="55">
        <v>1000</v>
      </c>
      <c r="AC320" s="125">
        <f>SUM(I320,L320,O320,R320,U320,X320,AA320)-Y1157</f>
        <v>715</v>
      </c>
      <c r="AD320" s="19" t="s">
        <v>22</v>
      </c>
      <c r="AE320" s="148" t="str">
        <f t="shared" si="93"/>
        <v>ج-دو</v>
      </c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</row>
    <row r="321" spans="1:47" ht="21.95" customHeight="1">
      <c r="A321" s="16">
        <f t="shared" si="94"/>
        <v>318</v>
      </c>
      <c r="B321" s="167" t="str">
        <f>ایذه!B63</f>
        <v>ایذه</v>
      </c>
      <c r="C321" s="167" t="str">
        <f>ایذه!C63</f>
        <v>زربافان جنوب</v>
      </c>
      <c r="D321" s="167" t="str">
        <f>ایذه!D63</f>
        <v>ثریا موسوی گور آبی</v>
      </c>
      <c r="E321" s="167">
        <f>ایذه!E63</f>
        <v>1840106972</v>
      </c>
      <c r="F321" s="167" t="str">
        <f>ایذه!F63</f>
        <v>صنایع د ستی بافت</v>
      </c>
      <c r="G321" s="11" t="str">
        <f>ایذه!G63</f>
        <v>61-80</v>
      </c>
      <c r="H321" s="41">
        <f t="shared" si="79"/>
        <v>70</v>
      </c>
      <c r="I321" s="42">
        <f t="shared" si="80"/>
        <v>140</v>
      </c>
      <c r="J321" s="15">
        <f>ایذه!J63</f>
        <v>0</v>
      </c>
      <c r="K321" s="43">
        <f t="shared" si="81"/>
        <v>0</v>
      </c>
      <c r="L321" s="44">
        <f t="shared" si="82"/>
        <v>0</v>
      </c>
      <c r="M321" s="10" t="str">
        <f>ایذه!M63</f>
        <v>81-100</v>
      </c>
      <c r="N321" s="45">
        <f t="shared" si="83"/>
        <v>100</v>
      </c>
      <c r="O321" s="46">
        <f t="shared" si="84"/>
        <v>200</v>
      </c>
      <c r="P321" s="12" t="str">
        <f>ایذه!P63</f>
        <v>91-100</v>
      </c>
      <c r="Q321" s="47">
        <f t="shared" si="85"/>
        <v>100</v>
      </c>
      <c r="R321" s="48">
        <f t="shared" si="86"/>
        <v>200</v>
      </c>
      <c r="S321" s="13" t="str">
        <f>ایذه!S63</f>
        <v>80-100</v>
      </c>
      <c r="T321" s="49">
        <f t="shared" si="87"/>
        <v>100</v>
      </c>
      <c r="U321" s="50">
        <f t="shared" si="88"/>
        <v>100</v>
      </c>
      <c r="V321" s="18">
        <f>ایذه!V63</f>
        <v>8</v>
      </c>
      <c r="W321" s="51">
        <f t="shared" si="89"/>
        <v>40</v>
      </c>
      <c r="X321" s="52">
        <f t="shared" si="90"/>
        <v>40</v>
      </c>
      <c r="Y321" s="14" t="str">
        <f>ایذه!Y63</f>
        <v>فاقد تذکر</v>
      </c>
      <c r="Z321" s="53">
        <f t="shared" si="91"/>
        <v>0</v>
      </c>
      <c r="AA321" s="54">
        <f t="shared" si="92"/>
        <v>0</v>
      </c>
      <c r="AB321" s="55">
        <v>1000</v>
      </c>
      <c r="AC321" s="125">
        <f>SUM(I321,L321,O321,R321,U321,X321,AA321)-Y1158</f>
        <v>680</v>
      </c>
      <c r="AD321" s="19" t="s">
        <v>24</v>
      </c>
      <c r="AE321" s="148" t="str">
        <f t="shared" si="93"/>
        <v>الف-سوم</v>
      </c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</row>
    <row r="322" spans="1:47" ht="21.95" customHeight="1">
      <c r="A322" s="16">
        <f t="shared" si="94"/>
        <v>319</v>
      </c>
      <c r="B322" s="167" t="str">
        <f>ایذه!B64</f>
        <v>ایذه</v>
      </c>
      <c r="C322" s="167" t="str">
        <f>ایذه!C64</f>
        <v>کارآفرین مهر</v>
      </c>
      <c r="D322" s="167" t="str">
        <f>ایذه!D64</f>
        <v>سیما نبی زاده</v>
      </c>
      <c r="E322" s="167">
        <f>ایذه!E64</f>
        <v>1840223715</v>
      </c>
      <c r="F322" s="167" t="str">
        <f>ایذه!F64</f>
        <v>صنایع د ستی بافت</v>
      </c>
      <c r="G322" s="11" t="str">
        <f>ایذه!G64</f>
        <v>61-80</v>
      </c>
      <c r="H322" s="41">
        <f t="shared" si="79"/>
        <v>70</v>
      </c>
      <c r="I322" s="42">
        <f t="shared" si="80"/>
        <v>140</v>
      </c>
      <c r="J322" s="15">
        <f>ایذه!J64</f>
        <v>0</v>
      </c>
      <c r="K322" s="43">
        <f t="shared" si="81"/>
        <v>0</v>
      </c>
      <c r="L322" s="44">
        <f t="shared" si="82"/>
        <v>0</v>
      </c>
      <c r="M322" s="10" t="str">
        <f>ایذه!M64</f>
        <v>81-100</v>
      </c>
      <c r="N322" s="45">
        <f t="shared" si="83"/>
        <v>100</v>
      </c>
      <c r="O322" s="46">
        <f t="shared" si="84"/>
        <v>200</v>
      </c>
      <c r="P322" s="12" t="str">
        <f>ایذه!P64</f>
        <v>91-100</v>
      </c>
      <c r="Q322" s="47">
        <f t="shared" si="85"/>
        <v>100</v>
      </c>
      <c r="R322" s="48">
        <f t="shared" si="86"/>
        <v>200</v>
      </c>
      <c r="S322" s="13" t="str">
        <f>ایذه!S64</f>
        <v>80-100</v>
      </c>
      <c r="T322" s="49">
        <f t="shared" si="87"/>
        <v>100</v>
      </c>
      <c r="U322" s="50">
        <f t="shared" si="88"/>
        <v>100</v>
      </c>
      <c r="V322" s="18">
        <f>ایذه!V64</f>
        <v>2</v>
      </c>
      <c r="W322" s="51">
        <f t="shared" si="89"/>
        <v>10</v>
      </c>
      <c r="X322" s="52">
        <f t="shared" si="90"/>
        <v>10</v>
      </c>
      <c r="Y322" s="14" t="str">
        <f>ایذه!Y64</f>
        <v>فاقد تذکر</v>
      </c>
      <c r="Z322" s="53">
        <f t="shared" si="91"/>
        <v>0</v>
      </c>
      <c r="AA322" s="54">
        <f t="shared" si="92"/>
        <v>0</v>
      </c>
      <c r="AB322" s="55">
        <v>1000</v>
      </c>
      <c r="AC322" s="125">
        <f>SUM(I322,L322,O322,R322,U322,X322,AA322)-Y1159</f>
        <v>650</v>
      </c>
      <c r="AD322" s="19" t="s">
        <v>593</v>
      </c>
      <c r="AE322" s="148" t="str">
        <f t="shared" si="93"/>
        <v>ب-سوم</v>
      </c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</row>
    <row r="323" spans="1:47" ht="21.95" customHeight="1">
      <c r="A323" s="16">
        <f t="shared" si="94"/>
        <v>320</v>
      </c>
      <c r="B323" s="167" t="str">
        <f>ایذه!B65</f>
        <v>ایذه</v>
      </c>
      <c r="C323" s="167" t="str">
        <f>ایذه!C65</f>
        <v>عالی بافت ایل</v>
      </c>
      <c r="D323" s="167" t="str">
        <f>ایذه!D65</f>
        <v>فرحناز عالی وند</v>
      </c>
      <c r="E323" s="167">
        <f>ایذه!E65</f>
        <v>4819064193</v>
      </c>
      <c r="F323" s="167" t="str">
        <f>ایذه!F65</f>
        <v>صنایع د ستی بافت</v>
      </c>
      <c r="G323" s="11" t="str">
        <f>ایذه!G65</f>
        <v>61-80</v>
      </c>
      <c r="H323" s="41">
        <f t="shared" si="79"/>
        <v>70</v>
      </c>
      <c r="I323" s="42">
        <f t="shared" si="80"/>
        <v>140</v>
      </c>
      <c r="J323" s="15">
        <f>ایذه!J65</f>
        <v>0</v>
      </c>
      <c r="K323" s="43">
        <f t="shared" si="81"/>
        <v>0</v>
      </c>
      <c r="L323" s="44">
        <f t="shared" si="82"/>
        <v>0</v>
      </c>
      <c r="M323" s="10" t="str">
        <f>ایذه!M65</f>
        <v>81-100</v>
      </c>
      <c r="N323" s="45">
        <f t="shared" si="83"/>
        <v>100</v>
      </c>
      <c r="O323" s="46">
        <f t="shared" si="84"/>
        <v>200</v>
      </c>
      <c r="P323" s="12" t="str">
        <f>ایذه!P65</f>
        <v>91-100</v>
      </c>
      <c r="Q323" s="47">
        <f t="shared" si="85"/>
        <v>100</v>
      </c>
      <c r="R323" s="48">
        <f t="shared" si="86"/>
        <v>200</v>
      </c>
      <c r="S323" s="13" t="str">
        <f>ایذه!S65</f>
        <v>80-100</v>
      </c>
      <c r="T323" s="49">
        <f t="shared" si="87"/>
        <v>100</v>
      </c>
      <c r="U323" s="50">
        <f t="shared" si="88"/>
        <v>100</v>
      </c>
      <c r="V323" s="18">
        <f>ایذه!V65</f>
        <v>3</v>
      </c>
      <c r="W323" s="51">
        <f t="shared" si="89"/>
        <v>15</v>
      </c>
      <c r="X323" s="52">
        <f t="shared" si="90"/>
        <v>15</v>
      </c>
      <c r="Y323" s="14" t="str">
        <f>ایذه!Y65</f>
        <v>فاقد تذکر</v>
      </c>
      <c r="Z323" s="53">
        <f t="shared" si="91"/>
        <v>0</v>
      </c>
      <c r="AA323" s="54">
        <f t="shared" si="92"/>
        <v>0</v>
      </c>
      <c r="AB323" s="55">
        <v>1000</v>
      </c>
      <c r="AC323" s="125">
        <f>SUM(I323,L323,O323,R323,U323,X323,AA323)-Y1160</f>
        <v>655</v>
      </c>
      <c r="AD323" s="19" t="s">
        <v>24</v>
      </c>
      <c r="AE323" s="148" t="str">
        <f t="shared" si="93"/>
        <v>الف-سوم</v>
      </c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</row>
    <row r="324" spans="1:47" ht="21.95" customHeight="1">
      <c r="A324" s="16">
        <f t="shared" si="94"/>
        <v>321</v>
      </c>
      <c r="B324" s="167" t="str">
        <f>ایذه!B66</f>
        <v>ایذه</v>
      </c>
      <c r="C324" s="167" t="str">
        <f>ایذه!C66</f>
        <v>نقشینه</v>
      </c>
      <c r="D324" s="167" t="str">
        <f>ایذه!D66</f>
        <v>نرگس احمدی اوندی</v>
      </c>
      <c r="E324" s="167">
        <f>ایذه!E66</f>
        <v>4819684574</v>
      </c>
      <c r="F324" s="167" t="str">
        <f>ایذه!F66</f>
        <v>صنایع د ستی بافت</v>
      </c>
      <c r="G324" s="11" t="str">
        <f>ایذه!G66</f>
        <v>61-80</v>
      </c>
      <c r="H324" s="41">
        <f t="shared" si="79"/>
        <v>70</v>
      </c>
      <c r="I324" s="42">
        <f t="shared" si="80"/>
        <v>140</v>
      </c>
      <c r="J324" s="15">
        <f>ایذه!J66</f>
        <v>0</v>
      </c>
      <c r="K324" s="43">
        <f t="shared" si="81"/>
        <v>0</v>
      </c>
      <c r="L324" s="44">
        <f t="shared" si="82"/>
        <v>0</v>
      </c>
      <c r="M324" s="10" t="str">
        <f>ایذه!M66</f>
        <v>81-100</v>
      </c>
      <c r="N324" s="45">
        <f t="shared" si="83"/>
        <v>100</v>
      </c>
      <c r="O324" s="46">
        <f t="shared" si="84"/>
        <v>200</v>
      </c>
      <c r="P324" s="12" t="str">
        <f>ایذه!P66</f>
        <v>91-100</v>
      </c>
      <c r="Q324" s="47">
        <f t="shared" si="85"/>
        <v>100</v>
      </c>
      <c r="R324" s="48">
        <f t="shared" si="86"/>
        <v>200</v>
      </c>
      <c r="S324" s="13" t="str">
        <f>ایذه!S66</f>
        <v>80-100</v>
      </c>
      <c r="T324" s="49">
        <f t="shared" si="87"/>
        <v>100</v>
      </c>
      <c r="U324" s="50">
        <f t="shared" si="88"/>
        <v>100</v>
      </c>
      <c r="V324" s="18">
        <f>ایذه!V66</f>
        <v>3</v>
      </c>
      <c r="W324" s="51">
        <f t="shared" si="89"/>
        <v>15</v>
      </c>
      <c r="X324" s="52">
        <f t="shared" si="90"/>
        <v>15</v>
      </c>
      <c r="Y324" s="14" t="str">
        <f>ایذه!Y66</f>
        <v>فاقد تذکر</v>
      </c>
      <c r="Z324" s="53">
        <f t="shared" si="91"/>
        <v>0</v>
      </c>
      <c r="AA324" s="54">
        <f t="shared" si="92"/>
        <v>0</v>
      </c>
      <c r="AB324" s="55">
        <v>1000</v>
      </c>
      <c r="AC324" s="125">
        <f>SUM(I324,L324,O324,R324,U324,X324,AA324)-Y1161</f>
        <v>655</v>
      </c>
      <c r="AD324" s="19" t="s">
        <v>24</v>
      </c>
      <c r="AE324" s="148" t="str">
        <f t="shared" si="93"/>
        <v>الف-سوم</v>
      </c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</row>
    <row r="325" spans="1:47" ht="21.95" customHeight="1">
      <c r="A325" s="16">
        <f t="shared" si="94"/>
        <v>322</v>
      </c>
      <c r="B325" s="167" t="str">
        <f>ایذه!B67</f>
        <v>ایذه</v>
      </c>
      <c r="C325" s="167" t="str">
        <f>ایذه!C67</f>
        <v>کرکیت</v>
      </c>
      <c r="D325" s="167" t="str">
        <f>ایذه!D67</f>
        <v>سمیه احمدی</v>
      </c>
      <c r="E325" s="167">
        <f>ایذه!E67</f>
        <v>1841641936</v>
      </c>
      <c r="F325" s="167" t="str">
        <f>ایذه!F67</f>
        <v>صنایع د ستی بافت</v>
      </c>
      <c r="G325" s="11" t="str">
        <f>ایذه!G67</f>
        <v>61-80</v>
      </c>
      <c r="H325" s="41">
        <f t="shared" ref="H325:H388" si="95">IFERROR(VLOOKUP(G325,$AG$2:$AH$6,2,FALSE),0)</f>
        <v>70</v>
      </c>
      <c r="I325" s="42">
        <f t="shared" ref="I325:I388" si="96">H325*2</f>
        <v>140</v>
      </c>
      <c r="J325" s="15">
        <f>ایذه!J67</f>
        <v>0</v>
      </c>
      <c r="K325" s="43">
        <f t="shared" ref="K325:K388" si="97">IFERROR(VLOOKUP(J325,$AI$2:$AJ$12,2,FALSE),0)</f>
        <v>0</v>
      </c>
      <c r="L325" s="44">
        <f t="shared" ref="L325:L388" si="98">K325*2</f>
        <v>0</v>
      </c>
      <c r="M325" s="10" t="str">
        <f>ایذه!M67</f>
        <v>81-100</v>
      </c>
      <c r="N325" s="45">
        <f t="shared" ref="N325:N388" si="99">IFERROR(VLOOKUP(M325,$AK$2:$AL$4,2,FALSE),0)</f>
        <v>100</v>
      </c>
      <c r="O325" s="46">
        <f t="shared" ref="O325:O388" si="100">N325*2</f>
        <v>200</v>
      </c>
      <c r="P325" s="12" t="str">
        <f>ایذه!P67</f>
        <v>91-100</v>
      </c>
      <c r="Q325" s="47">
        <f t="shared" ref="Q325:Q388" si="101">IFERROR(VLOOKUP(P325,$AM$2:$AN$5,2,FALSE),0)</f>
        <v>100</v>
      </c>
      <c r="R325" s="48">
        <f t="shared" ref="R325:R388" si="102">Q325*2</f>
        <v>200</v>
      </c>
      <c r="S325" s="13" t="str">
        <f>ایذه!S67</f>
        <v>80-100</v>
      </c>
      <c r="T325" s="49">
        <f t="shared" ref="T325:T388" si="103">IFERROR(VLOOKUP(S325,$AO$2:$AP$6,2,FALSE),0)</f>
        <v>100</v>
      </c>
      <c r="U325" s="50">
        <f t="shared" ref="U325:U388" si="104">T325*1</f>
        <v>100</v>
      </c>
      <c r="V325" s="18">
        <f>ایذه!V67</f>
        <v>2</v>
      </c>
      <c r="W325" s="51">
        <f t="shared" ref="W325:W388" si="105">IFERROR(VLOOKUP(V325,$AQ$2:$AR$22,2,FALSE),0)</f>
        <v>10</v>
      </c>
      <c r="X325" s="52">
        <f t="shared" ref="X325:X388" si="106">W325*1</f>
        <v>10</v>
      </c>
      <c r="Y325" s="14" t="str">
        <f>ایذه!Y67</f>
        <v>فاقد تذکر</v>
      </c>
      <c r="Z325" s="53">
        <f t="shared" ref="Z325:Z388" si="107">IFERROR(VLOOKUP(Y325,$AS$2:$AT$8,2,FALSE),0)</f>
        <v>0</v>
      </c>
      <c r="AA325" s="54">
        <f t="shared" ref="AA325:AA388" si="108">Z325*1</f>
        <v>0</v>
      </c>
      <c r="AB325" s="55">
        <v>1000</v>
      </c>
      <c r="AC325" s="125">
        <f>SUM(I325,L325,O325,R325,U325,X325,AA325)-Y1162</f>
        <v>650</v>
      </c>
      <c r="AD325" s="19" t="s">
        <v>593</v>
      </c>
      <c r="AE325" s="148" t="str">
        <f t="shared" ref="AE325:AE388" si="109">IFERROR(VLOOKUP(AD325,$AL$8:$AM$20,2,FALSE),0)</f>
        <v>ب-سوم</v>
      </c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</row>
    <row r="326" spans="1:47" ht="21.95" customHeight="1">
      <c r="A326" s="16">
        <f t="shared" si="94"/>
        <v>323</v>
      </c>
      <c r="B326" s="167" t="str">
        <f>ایذه!B68</f>
        <v>ایذه</v>
      </c>
      <c r="C326" s="167" t="str">
        <f>ایذه!C68</f>
        <v>بافت نگین بختیاری</v>
      </c>
      <c r="D326" s="167" t="str">
        <f>ایذه!D68</f>
        <v>منیژه عالیپور</v>
      </c>
      <c r="E326" s="167">
        <f>ایذه!E68</f>
        <v>1841573825</v>
      </c>
      <c r="F326" s="167" t="str">
        <f>ایذه!F68</f>
        <v>صنایع د ستی بافت</v>
      </c>
      <c r="G326" s="11" t="str">
        <f>ایذه!G68</f>
        <v>61-80</v>
      </c>
      <c r="H326" s="41">
        <f t="shared" si="95"/>
        <v>70</v>
      </c>
      <c r="I326" s="42">
        <f t="shared" si="96"/>
        <v>140</v>
      </c>
      <c r="J326" s="15">
        <f>ایذه!J68</f>
        <v>0</v>
      </c>
      <c r="K326" s="43">
        <f t="shared" si="97"/>
        <v>0</v>
      </c>
      <c r="L326" s="44">
        <f t="shared" si="98"/>
        <v>0</v>
      </c>
      <c r="M326" s="10" t="str">
        <f>ایذه!M68</f>
        <v>81-100</v>
      </c>
      <c r="N326" s="45">
        <f t="shared" si="99"/>
        <v>100</v>
      </c>
      <c r="O326" s="46">
        <f t="shared" si="100"/>
        <v>200</v>
      </c>
      <c r="P326" s="12" t="str">
        <f>ایذه!P68</f>
        <v>91-100</v>
      </c>
      <c r="Q326" s="47">
        <f t="shared" si="101"/>
        <v>100</v>
      </c>
      <c r="R326" s="48">
        <f t="shared" si="102"/>
        <v>200</v>
      </c>
      <c r="S326" s="13" t="str">
        <f>ایذه!S68</f>
        <v>80-100</v>
      </c>
      <c r="T326" s="49">
        <f t="shared" si="103"/>
        <v>100</v>
      </c>
      <c r="U326" s="50">
        <f t="shared" si="104"/>
        <v>100</v>
      </c>
      <c r="V326" s="18">
        <f>ایذه!V68</f>
        <v>6</v>
      </c>
      <c r="W326" s="51">
        <f t="shared" si="105"/>
        <v>30</v>
      </c>
      <c r="X326" s="52">
        <f t="shared" si="106"/>
        <v>30</v>
      </c>
      <c r="Y326" s="14" t="str">
        <f>ایذه!Y68</f>
        <v>فاقد تذکر</v>
      </c>
      <c r="Z326" s="53">
        <f t="shared" si="107"/>
        <v>0</v>
      </c>
      <c r="AA326" s="54">
        <f t="shared" si="108"/>
        <v>0</v>
      </c>
      <c r="AB326" s="55">
        <v>1000</v>
      </c>
      <c r="AC326" s="125">
        <f>SUM(I326,L326,O326,R326,U326,X326,AA326)-Y1163</f>
        <v>670</v>
      </c>
      <c r="AD326" s="19" t="s">
        <v>24</v>
      </c>
      <c r="AE326" s="148" t="str">
        <f t="shared" si="109"/>
        <v>الف-سوم</v>
      </c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</row>
    <row r="327" spans="1:47" ht="21.95" customHeight="1">
      <c r="A327" s="16">
        <f t="shared" ref="A327:A390" si="110">A326+1</f>
        <v>324</v>
      </c>
      <c r="B327" s="167" t="str">
        <f>ایذه!B69</f>
        <v>ایذه</v>
      </c>
      <c r="C327" s="167" t="str">
        <f>ایذه!C69</f>
        <v>مانا نقش ترنج</v>
      </c>
      <c r="D327" s="167" t="str">
        <f>ایذه!D69</f>
        <v>نسرین رحمانی</v>
      </c>
      <c r="E327" s="167">
        <f>ایذه!E69</f>
        <v>1840881860</v>
      </c>
      <c r="F327" s="167" t="str">
        <f>ایذه!F69</f>
        <v>صنایع د ستی بافت</v>
      </c>
      <c r="G327" s="11" t="str">
        <f>ایذه!G69</f>
        <v>61-80</v>
      </c>
      <c r="H327" s="41">
        <f t="shared" si="95"/>
        <v>70</v>
      </c>
      <c r="I327" s="42">
        <f t="shared" si="96"/>
        <v>140</v>
      </c>
      <c r="J327" s="15">
        <f>ایذه!J69</f>
        <v>0</v>
      </c>
      <c r="K327" s="43">
        <f t="shared" si="97"/>
        <v>0</v>
      </c>
      <c r="L327" s="44">
        <f t="shared" si="98"/>
        <v>0</v>
      </c>
      <c r="M327" s="10" t="str">
        <f>ایذه!M69</f>
        <v>81-100</v>
      </c>
      <c r="N327" s="45">
        <f t="shared" si="99"/>
        <v>100</v>
      </c>
      <c r="O327" s="46">
        <f t="shared" si="100"/>
        <v>200</v>
      </c>
      <c r="P327" s="12" t="str">
        <f>ایذه!P69</f>
        <v>91-100</v>
      </c>
      <c r="Q327" s="47">
        <f t="shared" si="101"/>
        <v>100</v>
      </c>
      <c r="R327" s="48">
        <f t="shared" si="102"/>
        <v>200</v>
      </c>
      <c r="S327" s="13" t="str">
        <f>ایذه!S69</f>
        <v>80-100</v>
      </c>
      <c r="T327" s="49">
        <f t="shared" si="103"/>
        <v>100</v>
      </c>
      <c r="U327" s="50">
        <f t="shared" si="104"/>
        <v>100</v>
      </c>
      <c r="V327" s="18">
        <f>ایذه!V69</f>
        <v>7</v>
      </c>
      <c r="W327" s="51">
        <f t="shared" si="105"/>
        <v>35</v>
      </c>
      <c r="X327" s="52">
        <f t="shared" si="106"/>
        <v>35</v>
      </c>
      <c r="Y327" s="14" t="str">
        <f>ایذه!Y69</f>
        <v>فاقد تذکر</v>
      </c>
      <c r="Z327" s="53">
        <f t="shared" si="107"/>
        <v>0</v>
      </c>
      <c r="AA327" s="54">
        <f t="shared" si="108"/>
        <v>0</v>
      </c>
      <c r="AB327" s="55">
        <v>1000</v>
      </c>
      <c r="AC327" s="125">
        <f>SUM(I327,L327,O327,R327,U327,X327,AA327)-Y1164</f>
        <v>675</v>
      </c>
      <c r="AD327" s="19" t="s">
        <v>24</v>
      </c>
      <c r="AE327" s="148" t="str">
        <f t="shared" si="109"/>
        <v>الف-سوم</v>
      </c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</row>
    <row r="328" spans="1:47" ht="21.95" customHeight="1">
      <c r="A328" s="16">
        <f t="shared" si="110"/>
        <v>325</v>
      </c>
      <c r="B328" s="167" t="str">
        <f>ایذه!B70</f>
        <v>ایذه</v>
      </c>
      <c r="C328" s="167" t="str">
        <f>ایذه!C70</f>
        <v>خورجین ایل</v>
      </c>
      <c r="D328" s="167" t="str">
        <f>ایذه!D70</f>
        <v>ماافروز اسماعیل وندی</v>
      </c>
      <c r="E328" s="167">
        <f>ایذه!E70</f>
        <v>1841463884</v>
      </c>
      <c r="F328" s="167" t="str">
        <f>ایذه!F70</f>
        <v>صنایع د ستی بافت</v>
      </c>
      <c r="G328" s="11" t="str">
        <f>ایذه!G70</f>
        <v>61-80</v>
      </c>
      <c r="H328" s="41">
        <f t="shared" si="95"/>
        <v>70</v>
      </c>
      <c r="I328" s="42">
        <f t="shared" si="96"/>
        <v>140</v>
      </c>
      <c r="J328" s="15">
        <f>ایذه!J70</f>
        <v>0</v>
      </c>
      <c r="K328" s="43">
        <f t="shared" si="97"/>
        <v>0</v>
      </c>
      <c r="L328" s="44">
        <f t="shared" si="98"/>
        <v>0</v>
      </c>
      <c r="M328" s="10" t="str">
        <f>ایذه!M70</f>
        <v>81-100</v>
      </c>
      <c r="N328" s="45">
        <f t="shared" si="99"/>
        <v>100</v>
      </c>
      <c r="O328" s="46">
        <f t="shared" si="100"/>
        <v>200</v>
      </c>
      <c r="P328" s="12" t="str">
        <f>ایذه!P70</f>
        <v>91-100</v>
      </c>
      <c r="Q328" s="47">
        <f t="shared" si="101"/>
        <v>100</v>
      </c>
      <c r="R328" s="48">
        <f t="shared" si="102"/>
        <v>200</v>
      </c>
      <c r="S328" s="13" t="str">
        <f>ایذه!S70</f>
        <v>80-100</v>
      </c>
      <c r="T328" s="49">
        <f t="shared" si="103"/>
        <v>100</v>
      </c>
      <c r="U328" s="50">
        <f t="shared" si="104"/>
        <v>100</v>
      </c>
      <c r="V328" s="18">
        <f>ایذه!V70</f>
        <v>6</v>
      </c>
      <c r="W328" s="51">
        <f t="shared" si="105"/>
        <v>30</v>
      </c>
      <c r="X328" s="52">
        <f t="shared" si="106"/>
        <v>30</v>
      </c>
      <c r="Y328" s="14" t="str">
        <f>ایذه!Y70</f>
        <v>فاقد تذکر</v>
      </c>
      <c r="Z328" s="53">
        <f t="shared" si="107"/>
        <v>0</v>
      </c>
      <c r="AA328" s="54">
        <f t="shared" si="108"/>
        <v>0</v>
      </c>
      <c r="AB328" s="55">
        <v>1000</v>
      </c>
      <c r="AC328" s="125">
        <f>SUM(I328,L328,O328,R328,U328,X328,AA328)-Y1165</f>
        <v>670</v>
      </c>
      <c r="AD328" s="19" t="s">
        <v>24</v>
      </c>
      <c r="AE328" s="148" t="str">
        <f t="shared" si="109"/>
        <v>الف-سوم</v>
      </c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</row>
    <row r="329" spans="1:47" ht="21.95" customHeight="1">
      <c r="A329" s="16">
        <f t="shared" si="110"/>
        <v>326</v>
      </c>
      <c r="B329" s="167" t="str">
        <f>ایذه!B71</f>
        <v>ایذه</v>
      </c>
      <c r="C329" s="167" t="str">
        <f>ایذه!C71</f>
        <v>تک بافت تکاب</v>
      </c>
      <c r="D329" s="167" t="str">
        <f>ایذه!D71</f>
        <v>مروارید شیخ زاده</v>
      </c>
      <c r="E329" s="167">
        <f>ایذه!E71</f>
        <v>1840291478</v>
      </c>
      <c r="F329" s="167" t="str">
        <f>ایذه!F71</f>
        <v>صنایع د ستی بافت</v>
      </c>
      <c r="G329" s="11" t="str">
        <f>ایذه!G71</f>
        <v>61-80</v>
      </c>
      <c r="H329" s="41">
        <f t="shared" si="95"/>
        <v>70</v>
      </c>
      <c r="I329" s="42">
        <f t="shared" si="96"/>
        <v>140</v>
      </c>
      <c r="J329" s="15">
        <f>ایذه!J71</f>
        <v>0</v>
      </c>
      <c r="K329" s="43">
        <f t="shared" si="97"/>
        <v>0</v>
      </c>
      <c r="L329" s="44">
        <f t="shared" si="98"/>
        <v>0</v>
      </c>
      <c r="M329" s="10" t="str">
        <f>ایذه!M71</f>
        <v>81-100</v>
      </c>
      <c r="N329" s="45">
        <f t="shared" si="99"/>
        <v>100</v>
      </c>
      <c r="O329" s="46">
        <f t="shared" si="100"/>
        <v>200</v>
      </c>
      <c r="P329" s="12" t="str">
        <f>ایذه!P71</f>
        <v>91-100</v>
      </c>
      <c r="Q329" s="47">
        <f t="shared" si="101"/>
        <v>100</v>
      </c>
      <c r="R329" s="48">
        <f t="shared" si="102"/>
        <v>200</v>
      </c>
      <c r="S329" s="13" t="str">
        <f>ایذه!S71</f>
        <v>80-100</v>
      </c>
      <c r="T329" s="49">
        <f t="shared" si="103"/>
        <v>100</v>
      </c>
      <c r="U329" s="50">
        <f t="shared" si="104"/>
        <v>100</v>
      </c>
      <c r="V329" s="18">
        <f>ایذه!V71</f>
        <v>7</v>
      </c>
      <c r="W329" s="51">
        <f t="shared" si="105"/>
        <v>35</v>
      </c>
      <c r="X329" s="52">
        <f t="shared" si="106"/>
        <v>35</v>
      </c>
      <c r="Y329" s="14" t="str">
        <f>ایذه!Y71</f>
        <v>فاقد تذکر</v>
      </c>
      <c r="Z329" s="53">
        <f t="shared" si="107"/>
        <v>0</v>
      </c>
      <c r="AA329" s="54">
        <f t="shared" si="108"/>
        <v>0</v>
      </c>
      <c r="AB329" s="55">
        <v>1000</v>
      </c>
      <c r="AC329" s="125">
        <f>SUM(I329,L329,O329,R329,U329,X329,AA329)-Y1166</f>
        <v>675</v>
      </c>
      <c r="AD329" s="19" t="s">
        <v>24</v>
      </c>
      <c r="AE329" s="148" t="str">
        <f t="shared" si="109"/>
        <v>الف-سوم</v>
      </c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</row>
    <row r="330" spans="1:47" ht="21.95" customHeight="1">
      <c r="A330" s="16">
        <f t="shared" si="110"/>
        <v>327</v>
      </c>
      <c r="B330" s="167" t="str">
        <f>ایذه!B72</f>
        <v>ایذه</v>
      </c>
      <c r="C330" s="167" t="str">
        <f>ایذه!C72</f>
        <v>فرایند</v>
      </c>
      <c r="D330" s="167" t="str">
        <f>ایذه!D72</f>
        <v>علی اسکندری سبزس</v>
      </c>
      <c r="E330" s="167">
        <f>ایذه!E72</f>
        <v>1841962228</v>
      </c>
      <c r="F330" s="167" t="str">
        <f>ایذه!F72</f>
        <v>اتومکانیک</v>
      </c>
      <c r="G330" s="11" t="str">
        <f>ایذه!G72</f>
        <v>61-80</v>
      </c>
      <c r="H330" s="41">
        <f t="shared" si="95"/>
        <v>70</v>
      </c>
      <c r="I330" s="42">
        <f t="shared" si="96"/>
        <v>140</v>
      </c>
      <c r="J330" s="15">
        <f>ایذه!J72</f>
        <v>1000</v>
      </c>
      <c r="K330" s="43">
        <f t="shared" si="97"/>
        <v>10</v>
      </c>
      <c r="L330" s="44">
        <f t="shared" si="98"/>
        <v>20</v>
      </c>
      <c r="M330" s="10" t="str">
        <f>ایذه!M72</f>
        <v>81-100</v>
      </c>
      <c r="N330" s="45">
        <f t="shared" si="99"/>
        <v>100</v>
      </c>
      <c r="O330" s="46">
        <f t="shared" si="100"/>
        <v>200</v>
      </c>
      <c r="P330" s="12" t="str">
        <f>ایذه!P72</f>
        <v>91-100</v>
      </c>
      <c r="Q330" s="47">
        <f t="shared" si="101"/>
        <v>100</v>
      </c>
      <c r="R330" s="48">
        <f t="shared" si="102"/>
        <v>200</v>
      </c>
      <c r="S330" s="13" t="str">
        <f>ایذه!S72</f>
        <v>80-100</v>
      </c>
      <c r="T330" s="49">
        <f t="shared" si="103"/>
        <v>100</v>
      </c>
      <c r="U330" s="50">
        <f t="shared" si="104"/>
        <v>100</v>
      </c>
      <c r="V330" s="18">
        <f>ایذه!V72</f>
        <v>3</v>
      </c>
      <c r="W330" s="51">
        <f t="shared" si="105"/>
        <v>15</v>
      </c>
      <c r="X330" s="52">
        <f t="shared" si="106"/>
        <v>15</v>
      </c>
      <c r="Y330" s="14" t="str">
        <f>ایذه!Y72</f>
        <v>فاقد تذکر</v>
      </c>
      <c r="Z330" s="53">
        <f t="shared" si="107"/>
        <v>0</v>
      </c>
      <c r="AA330" s="54">
        <f t="shared" si="108"/>
        <v>0</v>
      </c>
      <c r="AB330" s="55">
        <v>1000</v>
      </c>
      <c r="AC330" s="125">
        <f>SUM(I330,L330,O330,R330,U330,X330,AA330)-Y1167</f>
        <v>675</v>
      </c>
      <c r="AD330" s="19" t="s">
        <v>24</v>
      </c>
      <c r="AE330" s="148" t="str">
        <f t="shared" si="109"/>
        <v>الف-سوم</v>
      </c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</row>
    <row r="331" spans="1:47" ht="21.95" customHeight="1">
      <c r="A331" s="16">
        <f t="shared" si="110"/>
        <v>328</v>
      </c>
      <c r="B331" s="167" t="str">
        <f>ایذه!B73</f>
        <v>ایذه</v>
      </c>
      <c r="C331" s="167" t="str">
        <f>ایذه!C73</f>
        <v>ادیسون</v>
      </c>
      <c r="D331" s="167" t="str">
        <f>ایذه!D73</f>
        <v>سیما نقی زاده</v>
      </c>
      <c r="E331" s="167">
        <f>ایذه!E73</f>
        <v>1840155485</v>
      </c>
      <c r="F331" s="167" t="str">
        <f>ایذه!F73</f>
        <v>برق صنعتی</v>
      </c>
      <c r="G331" s="11" t="s">
        <v>32</v>
      </c>
      <c r="H331" s="41">
        <f t="shared" si="95"/>
        <v>100</v>
      </c>
      <c r="I331" s="42">
        <f t="shared" si="96"/>
        <v>200</v>
      </c>
      <c r="J331" s="15">
        <f>ایذه!J73</f>
        <v>0</v>
      </c>
      <c r="K331" s="43">
        <f t="shared" si="97"/>
        <v>0</v>
      </c>
      <c r="L331" s="44">
        <f t="shared" si="98"/>
        <v>0</v>
      </c>
      <c r="M331" s="10" t="str">
        <f>ایذه!M73</f>
        <v>81-100</v>
      </c>
      <c r="N331" s="45">
        <f t="shared" si="99"/>
        <v>100</v>
      </c>
      <c r="O331" s="46">
        <f t="shared" si="100"/>
        <v>200</v>
      </c>
      <c r="P331" s="12" t="str">
        <f>ایذه!P73</f>
        <v>91-100</v>
      </c>
      <c r="Q331" s="47">
        <f t="shared" si="101"/>
        <v>100</v>
      </c>
      <c r="R331" s="48">
        <f t="shared" si="102"/>
        <v>200</v>
      </c>
      <c r="S331" s="13" t="str">
        <f>ایذه!S73</f>
        <v>80-100</v>
      </c>
      <c r="T331" s="49">
        <f t="shared" si="103"/>
        <v>100</v>
      </c>
      <c r="U331" s="50">
        <f t="shared" si="104"/>
        <v>100</v>
      </c>
      <c r="V331" s="18">
        <f>ایذه!V73</f>
        <v>15</v>
      </c>
      <c r="W331" s="51">
        <f t="shared" si="105"/>
        <v>75</v>
      </c>
      <c r="X331" s="52">
        <f t="shared" si="106"/>
        <v>75</v>
      </c>
      <c r="Y331" s="14" t="str">
        <f>ایذه!Y73</f>
        <v>یک تذکر مرکز</v>
      </c>
      <c r="Z331" s="53">
        <f t="shared" si="107"/>
        <v>-10</v>
      </c>
      <c r="AA331" s="54">
        <f t="shared" si="108"/>
        <v>-10</v>
      </c>
      <c r="AB331" s="55">
        <v>1000</v>
      </c>
      <c r="AC331" s="125">
        <f>SUM(I331,L331,O331,R331,U331,X331,AA331)-Y1168</f>
        <v>765</v>
      </c>
      <c r="AD331" s="19" t="s">
        <v>21</v>
      </c>
      <c r="AE331" s="148" t="str">
        <f t="shared" si="109"/>
        <v>ب-دو</v>
      </c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</row>
    <row r="332" spans="1:47" ht="21.95" customHeight="1">
      <c r="A332" s="16">
        <f t="shared" si="110"/>
        <v>329</v>
      </c>
      <c r="B332" s="167" t="str">
        <f>ایذه!B74</f>
        <v>ایذه</v>
      </c>
      <c r="C332" s="167" t="str">
        <f>ایذه!C74</f>
        <v>کیانفردا</v>
      </c>
      <c r="D332" s="167" t="str">
        <f>ایذه!D74</f>
        <v>بابک کیانفر</v>
      </c>
      <c r="E332" s="167">
        <f>ایذه!E74</f>
        <v>1841643920</v>
      </c>
      <c r="F332" s="167" t="str">
        <f>ایذه!F74</f>
        <v>برقصنعتی</v>
      </c>
      <c r="G332" s="11" t="str">
        <f>ایذه!G74</f>
        <v>61-80</v>
      </c>
      <c r="H332" s="41">
        <f t="shared" si="95"/>
        <v>70</v>
      </c>
      <c r="I332" s="42">
        <f t="shared" si="96"/>
        <v>140</v>
      </c>
      <c r="J332" s="15">
        <f>ایذه!J74</f>
        <v>0</v>
      </c>
      <c r="K332" s="43">
        <f t="shared" si="97"/>
        <v>0</v>
      </c>
      <c r="L332" s="44">
        <f t="shared" si="98"/>
        <v>0</v>
      </c>
      <c r="M332" s="10" t="str">
        <f>ایذه!M74</f>
        <v>81-100</v>
      </c>
      <c r="N332" s="45">
        <f t="shared" si="99"/>
        <v>100</v>
      </c>
      <c r="O332" s="46">
        <f t="shared" si="100"/>
        <v>200</v>
      </c>
      <c r="P332" s="12" t="str">
        <f>ایذه!P74</f>
        <v>91-100</v>
      </c>
      <c r="Q332" s="47">
        <f t="shared" si="101"/>
        <v>100</v>
      </c>
      <c r="R332" s="48">
        <f t="shared" si="102"/>
        <v>200</v>
      </c>
      <c r="S332" s="13" t="str">
        <f>ایذه!S74</f>
        <v>80-100</v>
      </c>
      <c r="T332" s="49">
        <f t="shared" si="103"/>
        <v>100</v>
      </c>
      <c r="U332" s="50">
        <f t="shared" si="104"/>
        <v>100</v>
      </c>
      <c r="V332" s="18">
        <f>ایذه!V74</f>
        <v>6</v>
      </c>
      <c r="W332" s="51">
        <f t="shared" si="105"/>
        <v>30</v>
      </c>
      <c r="X332" s="52">
        <f t="shared" si="106"/>
        <v>30</v>
      </c>
      <c r="Y332" s="14" t="str">
        <f>ایذه!Y74</f>
        <v>فاقد تذکر</v>
      </c>
      <c r="Z332" s="53">
        <f t="shared" si="107"/>
        <v>0</v>
      </c>
      <c r="AA332" s="54">
        <f t="shared" si="108"/>
        <v>0</v>
      </c>
      <c r="AB332" s="55">
        <v>1000</v>
      </c>
      <c r="AC332" s="125">
        <f>SUM(I332,L332,O332,R332,U332,X332,AA332)-Y1169</f>
        <v>670</v>
      </c>
      <c r="AD332" s="19" t="s">
        <v>24</v>
      </c>
      <c r="AE332" s="148" t="str">
        <f t="shared" si="109"/>
        <v>الف-سوم</v>
      </c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</row>
    <row r="333" spans="1:47" ht="21.95" customHeight="1">
      <c r="A333" s="16">
        <f t="shared" si="110"/>
        <v>330</v>
      </c>
      <c r="B333" s="167" t="str">
        <f>ایذه!B75</f>
        <v>ایذه</v>
      </c>
      <c r="C333" s="167" t="str">
        <f>ایذه!C75</f>
        <v>مدیرسازان</v>
      </c>
      <c r="D333" s="167" t="str">
        <f>ایذه!D75</f>
        <v>داود شیخ زاده</v>
      </c>
      <c r="E333" s="167">
        <f>ایذه!E75</f>
        <v>1830189565</v>
      </c>
      <c r="F333" s="167" t="str">
        <f>ایذه!F75</f>
        <v>خدمات آموزشی</v>
      </c>
      <c r="G333" s="11" t="str">
        <f>ایذه!G75</f>
        <v>61-80</v>
      </c>
      <c r="H333" s="41">
        <f t="shared" si="95"/>
        <v>70</v>
      </c>
      <c r="I333" s="42">
        <f t="shared" si="96"/>
        <v>140</v>
      </c>
      <c r="J333" s="15">
        <f>ایذه!J75</f>
        <v>0</v>
      </c>
      <c r="K333" s="43">
        <f t="shared" si="97"/>
        <v>0</v>
      </c>
      <c r="L333" s="44">
        <f t="shared" si="98"/>
        <v>0</v>
      </c>
      <c r="M333" s="10" t="str">
        <f>ایذه!M75</f>
        <v>81-100</v>
      </c>
      <c r="N333" s="45">
        <f t="shared" si="99"/>
        <v>100</v>
      </c>
      <c r="O333" s="46">
        <f t="shared" si="100"/>
        <v>200</v>
      </c>
      <c r="P333" s="12" t="str">
        <f>ایذه!P75</f>
        <v>91-100</v>
      </c>
      <c r="Q333" s="47">
        <f t="shared" si="101"/>
        <v>100</v>
      </c>
      <c r="R333" s="48">
        <f t="shared" si="102"/>
        <v>200</v>
      </c>
      <c r="S333" s="13" t="str">
        <f>ایذه!S75</f>
        <v>80-100</v>
      </c>
      <c r="T333" s="49">
        <f t="shared" si="103"/>
        <v>100</v>
      </c>
      <c r="U333" s="50">
        <f t="shared" si="104"/>
        <v>100</v>
      </c>
      <c r="V333" s="18">
        <f>ایذه!V75</f>
        <v>2</v>
      </c>
      <c r="W333" s="51">
        <f t="shared" si="105"/>
        <v>10</v>
      </c>
      <c r="X333" s="52">
        <f t="shared" si="106"/>
        <v>10</v>
      </c>
      <c r="Y333" s="14" t="str">
        <f>ایذه!Y75</f>
        <v>یک تذکر مرکز</v>
      </c>
      <c r="Z333" s="53">
        <f t="shared" si="107"/>
        <v>-10</v>
      </c>
      <c r="AA333" s="54">
        <f t="shared" si="108"/>
        <v>-10</v>
      </c>
      <c r="AB333" s="55">
        <v>1000</v>
      </c>
      <c r="AC333" s="125">
        <f>SUM(I333,L333,O333,R333,U333,X333,AA333)-Y1170</f>
        <v>640</v>
      </c>
      <c r="AD333" s="19" t="s">
        <v>593</v>
      </c>
      <c r="AE333" s="148" t="str">
        <f t="shared" si="109"/>
        <v>ب-سوم</v>
      </c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</row>
    <row r="334" spans="1:47" ht="21.95" customHeight="1">
      <c r="A334" s="16">
        <f t="shared" si="110"/>
        <v>331</v>
      </c>
      <c r="B334" s="167" t="str">
        <f>ایذه!B76</f>
        <v>ایذه</v>
      </c>
      <c r="C334" s="167" t="str">
        <f>ایذه!C76</f>
        <v>ایتوک</v>
      </c>
      <c r="D334" s="167" t="str">
        <f>ایذه!D76</f>
        <v>فاطمه نظری قلعه تلی</v>
      </c>
      <c r="E334" s="167">
        <f>ایذه!E76</f>
        <v>1830440144</v>
      </c>
      <c r="F334" s="167" t="str">
        <f>ایذه!F76</f>
        <v>خدمات آموزشی</v>
      </c>
      <c r="G334" s="11" t="str">
        <f>ایذه!G76</f>
        <v>61-80</v>
      </c>
      <c r="H334" s="41">
        <f t="shared" si="95"/>
        <v>70</v>
      </c>
      <c r="I334" s="42">
        <f t="shared" si="96"/>
        <v>140</v>
      </c>
      <c r="J334" s="15">
        <f>ایذه!J76</f>
        <v>0</v>
      </c>
      <c r="K334" s="43">
        <f t="shared" si="97"/>
        <v>0</v>
      </c>
      <c r="L334" s="44">
        <f t="shared" si="98"/>
        <v>0</v>
      </c>
      <c r="M334" s="10" t="str">
        <f>ایذه!M76</f>
        <v>81-100</v>
      </c>
      <c r="N334" s="45">
        <f t="shared" si="99"/>
        <v>100</v>
      </c>
      <c r="O334" s="46">
        <f t="shared" si="100"/>
        <v>200</v>
      </c>
      <c r="P334" s="12" t="str">
        <f>ایذه!P76</f>
        <v>91-100</v>
      </c>
      <c r="Q334" s="47">
        <f t="shared" si="101"/>
        <v>100</v>
      </c>
      <c r="R334" s="48">
        <f t="shared" si="102"/>
        <v>200</v>
      </c>
      <c r="S334" s="13" t="str">
        <f>ایذه!S76</f>
        <v>80-100</v>
      </c>
      <c r="T334" s="49">
        <f t="shared" si="103"/>
        <v>100</v>
      </c>
      <c r="U334" s="50">
        <f t="shared" si="104"/>
        <v>100</v>
      </c>
      <c r="V334" s="18">
        <f>ایذه!V76</f>
        <v>2</v>
      </c>
      <c r="W334" s="51">
        <f t="shared" si="105"/>
        <v>10</v>
      </c>
      <c r="X334" s="52">
        <f t="shared" si="106"/>
        <v>10</v>
      </c>
      <c r="Y334" s="14" t="str">
        <f>ایذه!Y76</f>
        <v>یک تذکر مرکز</v>
      </c>
      <c r="Z334" s="53">
        <f t="shared" si="107"/>
        <v>-10</v>
      </c>
      <c r="AA334" s="54">
        <f t="shared" si="108"/>
        <v>-10</v>
      </c>
      <c r="AB334" s="55">
        <v>1000</v>
      </c>
      <c r="AC334" s="125">
        <f>SUM(I334,L334,O334,R334,U334,X334,AA334)-Y1171</f>
        <v>640</v>
      </c>
      <c r="AD334" s="19" t="s">
        <v>593</v>
      </c>
      <c r="AE334" s="148" t="str">
        <f t="shared" si="109"/>
        <v>ب-سوم</v>
      </c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</row>
    <row r="335" spans="1:47" ht="21.95" customHeight="1">
      <c r="A335" s="16">
        <f t="shared" si="110"/>
        <v>332</v>
      </c>
      <c r="B335" s="167" t="str">
        <f>ایذه!B77</f>
        <v>ایذه</v>
      </c>
      <c r="C335" s="167" t="str">
        <f>ایذه!C77</f>
        <v>اندیشه</v>
      </c>
      <c r="D335" s="167" t="str">
        <f>ایذه!D77</f>
        <v>فرید حسین زاده</v>
      </c>
      <c r="E335" s="167">
        <f>ایذه!E77</f>
        <v>1841951366</v>
      </c>
      <c r="F335" s="167" t="str">
        <f>ایذه!F77</f>
        <v>خدمات آموزشی</v>
      </c>
      <c r="G335" s="11" t="str">
        <f>ایذه!G77</f>
        <v>61-80</v>
      </c>
      <c r="H335" s="41">
        <f t="shared" si="95"/>
        <v>70</v>
      </c>
      <c r="I335" s="42">
        <f t="shared" si="96"/>
        <v>140</v>
      </c>
      <c r="J335" s="15">
        <f>ایذه!J77</f>
        <v>0</v>
      </c>
      <c r="K335" s="43">
        <f t="shared" si="97"/>
        <v>0</v>
      </c>
      <c r="L335" s="44">
        <f t="shared" si="98"/>
        <v>0</v>
      </c>
      <c r="M335" s="10" t="str">
        <f>ایذه!M77</f>
        <v>81-100</v>
      </c>
      <c r="N335" s="45">
        <f t="shared" si="99"/>
        <v>100</v>
      </c>
      <c r="O335" s="46">
        <f t="shared" si="100"/>
        <v>200</v>
      </c>
      <c r="P335" s="12" t="str">
        <f>ایذه!P77</f>
        <v>91-100</v>
      </c>
      <c r="Q335" s="47">
        <f t="shared" si="101"/>
        <v>100</v>
      </c>
      <c r="R335" s="48">
        <f t="shared" si="102"/>
        <v>200</v>
      </c>
      <c r="S335" s="13" t="str">
        <f>ایذه!S77</f>
        <v>80-100</v>
      </c>
      <c r="T335" s="49">
        <f t="shared" si="103"/>
        <v>100</v>
      </c>
      <c r="U335" s="50">
        <f t="shared" si="104"/>
        <v>100</v>
      </c>
      <c r="V335" s="18">
        <f>ایذه!V77</f>
        <v>2</v>
      </c>
      <c r="W335" s="51">
        <f t="shared" si="105"/>
        <v>10</v>
      </c>
      <c r="X335" s="52">
        <f t="shared" si="106"/>
        <v>10</v>
      </c>
      <c r="Y335" s="14" t="str">
        <f>ایذه!Y77</f>
        <v>یک تذکر مرکز</v>
      </c>
      <c r="Z335" s="53">
        <f t="shared" si="107"/>
        <v>-10</v>
      </c>
      <c r="AA335" s="54">
        <f t="shared" si="108"/>
        <v>-10</v>
      </c>
      <c r="AB335" s="55">
        <v>1000</v>
      </c>
      <c r="AC335" s="125">
        <f>SUM(I335,L335,O335,R335,U335,X335,AA335)-Y1172</f>
        <v>640</v>
      </c>
      <c r="AD335" s="19" t="s">
        <v>593</v>
      </c>
      <c r="AE335" s="148" t="str">
        <f t="shared" si="109"/>
        <v>ب-سوم</v>
      </c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</row>
    <row r="336" spans="1:47" ht="21.95" customHeight="1">
      <c r="A336" s="16">
        <f t="shared" si="110"/>
        <v>333</v>
      </c>
      <c r="B336" s="167" t="str">
        <f>ایذه!B78</f>
        <v>ایذه</v>
      </c>
      <c r="C336" s="167" t="str">
        <f>ایذه!C78</f>
        <v>قلم مو</v>
      </c>
      <c r="D336" s="167" t="str">
        <f>ایذه!D78</f>
        <v>زینب کیانی</v>
      </c>
      <c r="E336" s="167">
        <f>ایذه!E78</f>
        <v>1830151762</v>
      </c>
      <c r="F336" s="167" t="str">
        <f>ایذه!F78</f>
        <v>هنرهای تجسمی</v>
      </c>
      <c r="G336" s="11" t="str">
        <f>ایذه!G78</f>
        <v>61-80</v>
      </c>
      <c r="H336" s="41">
        <f t="shared" si="95"/>
        <v>70</v>
      </c>
      <c r="I336" s="42">
        <f t="shared" si="96"/>
        <v>140</v>
      </c>
      <c r="J336" s="15">
        <f>ایذه!J78</f>
        <v>0</v>
      </c>
      <c r="K336" s="43">
        <f t="shared" si="97"/>
        <v>0</v>
      </c>
      <c r="L336" s="44">
        <f t="shared" si="98"/>
        <v>0</v>
      </c>
      <c r="M336" s="10" t="str">
        <f>ایذه!M78</f>
        <v>81-100</v>
      </c>
      <c r="N336" s="45">
        <f t="shared" si="99"/>
        <v>100</v>
      </c>
      <c r="O336" s="46">
        <f t="shared" si="100"/>
        <v>200</v>
      </c>
      <c r="P336" s="12" t="str">
        <f>ایذه!P78</f>
        <v>91-100</v>
      </c>
      <c r="Q336" s="47">
        <f t="shared" si="101"/>
        <v>100</v>
      </c>
      <c r="R336" s="48">
        <f t="shared" si="102"/>
        <v>200</v>
      </c>
      <c r="S336" s="13" t="str">
        <f>ایذه!S78</f>
        <v>80-100</v>
      </c>
      <c r="T336" s="49">
        <f t="shared" si="103"/>
        <v>100</v>
      </c>
      <c r="U336" s="50">
        <f t="shared" si="104"/>
        <v>100</v>
      </c>
      <c r="V336" s="18">
        <f>ایذه!V78</f>
        <v>4</v>
      </c>
      <c r="W336" s="51">
        <f t="shared" si="105"/>
        <v>20</v>
      </c>
      <c r="X336" s="52">
        <f t="shared" si="106"/>
        <v>20</v>
      </c>
      <c r="Y336" s="14" t="str">
        <f>ایذه!Y78</f>
        <v>فاقد تذکر</v>
      </c>
      <c r="Z336" s="53">
        <f t="shared" si="107"/>
        <v>0</v>
      </c>
      <c r="AA336" s="54">
        <f t="shared" si="108"/>
        <v>0</v>
      </c>
      <c r="AB336" s="55">
        <v>1000</v>
      </c>
      <c r="AC336" s="125">
        <f>SUM(I336,L336,O336,R336,U336,X336,AA336)-Y1173</f>
        <v>660</v>
      </c>
      <c r="AD336" s="19" t="s">
        <v>593</v>
      </c>
      <c r="AE336" s="148" t="str">
        <f t="shared" si="109"/>
        <v>ب-سوم</v>
      </c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</row>
    <row r="337" spans="1:47" ht="21.95" customHeight="1">
      <c r="A337" s="16">
        <f t="shared" si="110"/>
        <v>334</v>
      </c>
      <c r="B337" s="167" t="str">
        <f>ایذه!B79</f>
        <v>ایذه</v>
      </c>
      <c r="C337" s="167" t="str">
        <f>ایذه!C79</f>
        <v>جوانه سبز</v>
      </c>
      <c r="D337" s="167" t="str">
        <f>ایذه!D79</f>
        <v>میترا سعیدی نیا</v>
      </c>
      <c r="E337" s="167">
        <f>ایذه!E79</f>
        <v>1841953555</v>
      </c>
      <c r="F337" s="167" t="str">
        <f>ایذه!F79</f>
        <v>ماساژور</v>
      </c>
      <c r="G337" s="11" t="str">
        <f>ایذه!G79</f>
        <v>61-80</v>
      </c>
      <c r="H337" s="41">
        <f t="shared" si="95"/>
        <v>70</v>
      </c>
      <c r="I337" s="42">
        <f t="shared" si="96"/>
        <v>140</v>
      </c>
      <c r="J337" s="15">
        <f>ایذه!J79</f>
        <v>0</v>
      </c>
      <c r="K337" s="43">
        <f t="shared" si="97"/>
        <v>0</v>
      </c>
      <c r="L337" s="44">
        <f t="shared" si="98"/>
        <v>0</v>
      </c>
      <c r="M337" s="10" t="str">
        <f>ایذه!M79</f>
        <v>81-100</v>
      </c>
      <c r="N337" s="45">
        <f t="shared" si="99"/>
        <v>100</v>
      </c>
      <c r="O337" s="46">
        <f t="shared" si="100"/>
        <v>200</v>
      </c>
      <c r="P337" s="12" t="str">
        <f>ایذه!P79</f>
        <v>91-100</v>
      </c>
      <c r="Q337" s="47">
        <f t="shared" si="101"/>
        <v>100</v>
      </c>
      <c r="R337" s="48">
        <f t="shared" si="102"/>
        <v>200</v>
      </c>
      <c r="S337" s="13" t="str">
        <f>ایذه!S79</f>
        <v>80-100</v>
      </c>
      <c r="T337" s="49">
        <f t="shared" si="103"/>
        <v>100</v>
      </c>
      <c r="U337" s="50">
        <f t="shared" si="104"/>
        <v>100</v>
      </c>
      <c r="V337" s="18">
        <f>ایذه!V79</f>
        <v>2</v>
      </c>
      <c r="W337" s="51">
        <f t="shared" si="105"/>
        <v>10</v>
      </c>
      <c r="X337" s="52">
        <f t="shared" si="106"/>
        <v>10</v>
      </c>
      <c r="Y337" s="14" t="str">
        <f>ایذه!Y79</f>
        <v>یک تذکر مرکز</v>
      </c>
      <c r="Z337" s="53">
        <f t="shared" si="107"/>
        <v>-10</v>
      </c>
      <c r="AA337" s="54">
        <f t="shared" si="108"/>
        <v>-10</v>
      </c>
      <c r="AB337" s="55">
        <v>1000</v>
      </c>
      <c r="AC337" s="125">
        <f>SUM(I337,L337,O337,R337,U337,X337,AA337)-Y1174</f>
        <v>640</v>
      </c>
      <c r="AD337" s="19" t="s">
        <v>593</v>
      </c>
      <c r="AE337" s="148" t="str">
        <f t="shared" si="109"/>
        <v>ب-سوم</v>
      </c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</row>
    <row r="338" spans="1:47" ht="21.95" customHeight="1">
      <c r="A338" s="16">
        <f t="shared" si="110"/>
        <v>335</v>
      </c>
      <c r="B338" s="167" t="str">
        <f>ایذه!B80</f>
        <v>ایذه</v>
      </c>
      <c r="C338" s="167" t="str">
        <f>ایذه!C80</f>
        <v>لیماک</v>
      </c>
      <c r="D338" s="167" t="str">
        <f>ایذه!D80</f>
        <v>کلثوم سبزی زاده</v>
      </c>
      <c r="E338" s="167">
        <f>ایذه!E80</f>
        <v>1841808547</v>
      </c>
      <c r="F338" s="167" t="str">
        <f>ایذه!F80</f>
        <v>هنرهای تجسمی</v>
      </c>
      <c r="G338" s="11" t="str">
        <f>ایذه!G80</f>
        <v>61-80</v>
      </c>
      <c r="H338" s="41">
        <f t="shared" si="95"/>
        <v>70</v>
      </c>
      <c r="I338" s="42">
        <f t="shared" si="96"/>
        <v>140</v>
      </c>
      <c r="J338" s="15">
        <f>ایذه!J80</f>
        <v>0</v>
      </c>
      <c r="K338" s="43">
        <f t="shared" si="97"/>
        <v>0</v>
      </c>
      <c r="L338" s="44">
        <f t="shared" si="98"/>
        <v>0</v>
      </c>
      <c r="M338" s="10" t="str">
        <f>ایذه!M80</f>
        <v>81-100</v>
      </c>
      <c r="N338" s="45">
        <f t="shared" si="99"/>
        <v>100</v>
      </c>
      <c r="O338" s="46">
        <f t="shared" si="100"/>
        <v>200</v>
      </c>
      <c r="P338" s="12" t="str">
        <f>ایذه!P80</f>
        <v>91-100</v>
      </c>
      <c r="Q338" s="47">
        <f t="shared" si="101"/>
        <v>100</v>
      </c>
      <c r="R338" s="48">
        <f t="shared" si="102"/>
        <v>200</v>
      </c>
      <c r="S338" s="13" t="str">
        <f>ایذه!S80</f>
        <v>80-100</v>
      </c>
      <c r="T338" s="49">
        <f t="shared" si="103"/>
        <v>100</v>
      </c>
      <c r="U338" s="50">
        <f t="shared" si="104"/>
        <v>100</v>
      </c>
      <c r="V338" s="18">
        <f>ایذه!V80</f>
        <v>2</v>
      </c>
      <c r="W338" s="51">
        <f t="shared" si="105"/>
        <v>10</v>
      </c>
      <c r="X338" s="52">
        <f t="shared" si="106"/>
        <v>10</v>
      </c>
      <c r="Y338" s="14" t="str">
        <f>ایذه!Y80</f>
        <v>فاقد تذکر</v>
      </c>
      <c r="Z338" s="53">
        <f t="shared" si="107"/>
        <v>0</v>
      </c>
      <c r="AA338" s="54">
        <f t="shared" si="108"/>
        <v>0</v>
      </c>
      <c r="AB338" s="55">
        <v>1000</v>
      </c>
      <c r="AC338" s="125">
        <f>SUM(I338,L338,O338,R338,U338,X338,AA338)-Y1175</f>
        <v>650</v>
      </c>
      <c r="AD338" s="19" t="s">
        <v>593</v>
      </c>
      <c r="AE338" s="148" t="str">
        <f t="shared" si="109"/>
        <v>ب-سوم</v>
      </c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</row>
    <row r="339" spans="1:47" ht="21.95" customHeight="1">
      <c r="A339" s="16">
        <f t="shared" si="110"/>
        <v>336</v>
      </c>
      <c r="B339" s="167" t="str">
        <f>ایذه!B81</f>
        <v>ایذه</v>
      </c>
      <c r="C339" s="167" t="str">
        <f>ایذه!C81</f>
        <v>حامی</v>
      </c>
      <c r="D339" s="167" t="str">
        <f>ایذه!D81</f>
        <v>مریم نصیری راسفند</v>
      </c>
      <c r="E339" s="167">
        <f>ایذه!E81</f>
        <v>1841545619</v>
      </c>
      <c r="F339" s="167" t="str">
        <f>ایذه!F81</f>
        <v>فن آوری اطلاعات</v>
      </c>
      <c r="G339" s="11" t="str">
        <f>ایذه!G81</f>
        <v>61-80</v>
      </c>
      <c r="H339" s="41">
        <f t="shared" si="95"/>
        <v>70</v>
      </c>
      <c r="I339" s="42">
        <f t="shared" si="96"/>
        <v>140</v>
      </c>
      <c r="J339" s="15">
        <f>ایذه!J81</f>
        <v>0</v>
      </c>
      <c r="K339" s="43">
        <f t="shared" si="97"/>
        <v>0</v>
      </c>
      <c r="L339" s="44">
        <f t="shared" si="98"/>
        <v>0</v>
      </c>
      <c r="M339" s="10" t="str">
        <f>ایذه!M81</f>
        <v>81-100</v>
      </c>
      <c r="N339" s="45">
        <f t="shared" si="99"/>
        <v>100</v>
      </c>
      <c r="O339" s="46">
        <f t="shared" si="100"/>
        <v>200</v>
      </c>
      <c r="P339" s="12" t="str">
        <f>ایذه!P81</f>
        <v>91-100</v>
      </c>
      <c r="Q339" s="47">
        <f t="shared" si="101"/>
        <v>100</v>
      </c>
      <c r="R339" s="48">
        <f t="shared" si="102"/>
        <v>200</v>
      </c>
      <c r="S339" s="13" t="str">
        <f>ایذه!S81</f>
        <v>80-100</v>
      </c>
      <c r="T339" s="49">
        <f t="shared" si="103"/>
        <v>100</v>
      </c>
      <c r="U339" s="50">
        <f t="shared" si="104"/>
        <v>100</v>
      </c>
      <c r="V339" s="18">
        <f>ایذه!V81</f>
        <v>8</v>
      </c>
      <c r="W339" s="51">
        <f t="shared" si="105"/>
        <v>40</v>
      </c>
      <c r="X339" s="52">
        <f t="shared" si="106"/>
        <v>40</v>
      </c>
      <c r="Y339" s="14" t="str">
        <f>ایذه!Y81</f>
        <v>فاقد تذکر</v>
      </c>
      <c r="Z339" s="53">
        <f t="shared" si="107"/>
        <v>0</v>
      </c>
      <c r="AA339" s="54">
        <f t="shared" si="108"/>
        <v>0</v>
      </c>
      <c r="AB339" s="55">
        <v>1000</v>
      </c>
      <c r="AC339" s="125">
        <f>SUM(I339,L339,O339,R339,U339,X339,AA339)-Y1176</f>
        <v>680</v>
      </c>
      <c r="AD339" s="19" t="s">
        <v>24</v>
      </c>
      <c r="AE339" s="148" t="str">
        <f t="shared" si="109"/>
        <v>الف-سوم</v>
      </c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</row>
    <row r="340" spans="1:47" ht="21.95" customHeight="1">
      <c r="A340" s="16">
        <f t="shared" si="110"/>
        <v>337</v>
      </c>
      <c r="B340" s="167" t="str">
        <f>ایذه!B82</f>
        <v>ایذه</v>
      </c>
      <c r="C340" s="167" t="str">
        <f>ایذه!C82</f>
        <v>هوش مصنوعی</v>
      </c>
      <c r="D340" s="167" t="str">
        <f>ایذه!D82</f>
        <v>داریوش علیپور</v>
      </c>
      <c r="E340" s="167">
        <f>ایذه!E82</f>
        <v>1841034878</v>
      </c>
      <c r="F340" s="167" t="str">
        <f>ایذه!F82</f>
        <v>فن آوری اطلاعات</v>
      </c>
      <c r="G340" s="11" t="s">
        <v>32</v>
      </c>
      <c r="H340" s="41">
        <f t="shared" si="95"/>
        <v>100</v>
      </c>
      <c r="I340" s="42">
        <f t="shared" si="96"/>
        <v>200</v>
      </c>
      <c r="J340" s="15">
        <f>ایذه!J82</f>
        <v>1000</v>
      </c>
      <c r="K340" s="43">
        <f t="shared" si="97"/>
        <v>10</v>
      </c>
      <c r="L340" s="44">
        <f t="shared" si="98"/>
        <v>20</v>
      </c>
      <c r="M340" s="10" t="str">
        <f>ایذه!M82</f>
        <v>81-100</v>
      </c>
      <c r="N340" s="45">
        <f t="shared" si="99"/>
        <v>100</v>
      </c>
      <c r="O340" s="46">
        <f t="shared" si="100"/>
        <v>200</v>
      </c>
      <c r="P340" s="12" t="str">
        <f>ایذه!P82</f>
        <v>91-100</v>
      </c>
      <c r="Q340" s="47">
        <f t="shared" si="101"/>
        <v>100</v>
      </c>
      <c r="R340" s="48">
        <f t="shared" si="102"/>
        <v>200</v>
      </c>
      <c r="S340" s="13" t="str">
        <f>ایذه!S82</f>
        <v>80-100</v>
      </c>
      <c r="T340" s="49">
        <f t="shared" si="103"/>
        <v>100</v>
      </c>
      <c r="U340" s="50">
        <f t="shared" si="104"/>
        <v>100</v>
      </c>
      <c r="V340" s="18">
        <f>ایذه!V82</f>
        <v>20</v>
      </c>
      <c r="W340" s="51">
        <f t="shared" si="105"/>
        <v>100</v>
      </c>
      <c r="X340" s="52">
        <f t="shared" si="106"/>
        <v>100</v>
      </c>
      <c r="Y340" s="14" t="str">
        <f>ایذه!Y82</f>
        <v>فاقد تذکر</v>
      </c>
      <c r="Z340" s="53">
        <f t="shared" si="107"/>
        <v>0</v>
      </c>
      <c r="AA340" s="54">
        <f t="shared" si="108"/>
        <v>0</v>
      </c>
      <c r="AB340" s="55">
        <v>1000</v>
      </c>
      <c r="AC340" s="125">
        <f>SUM(I340,L340,O340,R340,U340,X340,AA340)-Y1177</f>
        <v>820</v>
      </c>
      <c r="AD340" s="19" t="s">
        <v>20</v>
      </c>
      <c r="AE340" s="148" t="str">
        <f t="shared" si="109"/>
        <v>الف-دو</v>
      </c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</row>
    <row r="341" spans="1:47" ht="21.95" customHeight="1">
      <c r="A341" s="16">
        <f t="shared" si="110"/>
        <v>338</v>
      </c>
      <c r="B341" s="167" t="str">
        <f>ایذه!B83</f>
        <v>ایذه</v>
      </c>
      <c r="C341" s="167" t="str">
        <f>ایذه!C83</f>
        <v>آیاپیر</v>
      </c>
      <c r="D341" s="167" t="str">
        <f>ایذه!D83</f>
        <v>آذرطاهری منش</v>
      </c>
      <c r="E341" s="167">
        <f>ایذه!E83</f>
        <v>1841785504</v>
      </c>
      <c r="F341" s="167" t="str">
        <f>ایذه!F83</f>
        <v>فن آوری اطلاعات</v>
      </c>
      <c r="G341" s="11" t="str">
        <f>ایذه!G83</f>
        <v>61-80</v>
      </c>
      <c r="H341" s="41">
        <f t="shared" si="95"/>
        <v>70</v>
      </c>
      <c r="I341" s="42">
        <f t="shared" si="96"/>
        <v>140</v>
      </c>
      <c r="J341" s="15">
        <f>ایذه!J83</f>
        <v>0</v>
      </c>
      <c r="K341" s="43">
        <f t="shared" si="97"/>
        <v>0</v>
      </c>
      <c r="L341" s="44">
        <f t="shared" si="98"/>
        <v>0</v>
      </c>
      <c r="M341" s="10" t="str">
        <f>ایذه!M83</f>
        <v>81-100</v>
      </c>
      <c r="N341" s="45">
        <f t="shared" si="99"/>
        <v>100</v>
      </c>
      <c r="O341" s="46">
        <f t="shared" si="100"/>
        <v>200</v>
      </c>
      <c r="P341" s="12" t="str">
        <f>ایذه!P83</f>
        <v>91-100</v>
      </c>
      <c r="Q341" s="47">
        <f t="shared" si="101"/>
        <v>100</v>
      </c>
      <c r="R341" s="48">
        <f t="shared" si="102"/>
        <v>200</v>
      </c>
      <c r="S341" s="13" t="str">
        <f>ایذه!S83</f>
        <v>80-100</v>
      </c>
      <c r="T341" s="49">
        <f t="shared" si="103"/>
        <v>100</v>
      </c>
      <c r="U341" s="50">
        <f t="shared" si="104"/>
        <v>100</v>
      </c>
      <c r="V341" s="18">
        <f>ایذه!V83</f>
        <v>14</v>
      </c>
      <c r="W341" s="51">
        <f t="shared" si="105"/>
        <v>70</v>
      </c>
      <c r="X341" s="52">
        <f t="shared" si="106"/>
        <v>70</v>
      </c>
      <c r="Y341" s="14" t="str">
        <f>ایذه!Y83</f>
        <v>فاقد تذکر</v>
      </c>
      <c r="Z341" s="53">
        <f t="shared" si="107"/>
        <v>0</v>
      </c>
      <c r="AA341" s="54">
        <f t="shared" si="108"/>
        <v>0</v>
      </c>
      <c r="AB341" s="55">
        <v>1000</v>
      </c>
      <c r="AC341" s="125">
        <f>SUM(I341,L341,O341,R341,U341,X341,AA341)-Y1178</f>
        <v>710</v>
      </c>
      <c r="AD341" s="19" t="s">
        <v>22</v>
      </c>
      <c r="AE341" s="148" t="str">
        <f t="shared" si="109"/>
        <v>ج-دو</v>
      </c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</row>
    <row r="342" spans="1:47" ht="21.95" customHeight="1">
      <c r="A342" s="16">
        <f t="shared" si="110"/>
        <v>339</v>
      </c>
      <c r="B342" s="167" t="str">
        <f>ایذه!B84</f>
        <v>ایذه</v>
      </c>
      <c r="C342" s="167" t="str">
        <f>ایذه!C84</f>
        <v>فرهیختگان</v>
      </c>
      <c r="D342" s="167" t="str">
        <f>ایذه!D84</f>
        <v>محموددانیالی ده حوض</v>
      </c>
      <c r="E342" s="167">
        <f>ایذه!E84</f>
        <v>1840096384</v>
      </c>
      <c r="F342" s="167" t="str">
        <f>ایذه!F84</f>
        <v>فن آوری اطلاعات</v>
      </c>
      <c r="G342" s="11" t="s">
        <v>32</v>
      </c>
      <c r="H342" s="41">
        <f t="shared" si="95"/>
        <v>100</v>
      </c>
      <c r="I342" s="42">
        <f t="shared" si="96"/>
        <v>200</v>
      </c>
      <c r="J342" s="15">
        <f>ایذه!J84</f>
        <v>0</v>
      </c>
      <c r="K342" s="43">
        <f t="shared" si="97"/>
        <v>0</v>
      </c>
      <c r="L342" s="44">
        <f t="shared" si="98"/>
        <v>0</v>
      </c>
      <c r="M342" s="10" t="str">
        <f>ایذه!M84</f>
        <v>81-100</v>
      </c>
      <c r="N342" s="45">
        <f t="shared" si="99"/>
        <v>100</v>
      </c>
      <c r="O342" s="46">
        <f t="shared" si="100"/>
        <v>200</v>
      </c>
      <c r="P342" s="12" t="str">
        <f>ایذه!P84</f>
        <v>91-100</v>
      </c>
      <c r="Q342" s="47">
        <f t="shared" si="101"/>
        <v>100</v>
      </c>
      <c r="R342" s="48">
        <f t="shared" si="102"/>
        <v>200</v>
      </c>
      <c r="S342" s="13" t="str">
        <f>ایذه!S84</f>
        <v>80-100</v>
      </c>
      <c r="T342" s="49">
        <f t="shared" si="103"/>
        <v>100</v>
      </c>
      <c r="U342" s="50">
        <f t="shared" si="104"/>
        <v>100</v>
      </c>
      <c r="V342" s="18">
        <f>ایذه!V84</f>
        <v>18</v>
      </c>
      <c r="W342" s="51">
        <f t="shared" si="105"/>
        <v>90</v>
      </c>
      <c r="X342" s="52">
        <f t="shared" si="106"/>
        <v>90</v>
      </c>
      <c r="Y342" s="14" t="str">
        <f>ایذه!Y84</f>
        <v>فاقد تذکر</v>
      </c>
      <c r="Z342" s="53">
        <f t="shared" si="107"/>
        <v>0</v>
      </c>
      <c r="AA342" s="54">
        <f t="shared" si="108"/>
        <v>0</v>
      </c>
      <c r="AB342" s="55">
        <v>1000</v>
      </c>
      <c r="AC342" s="125">
        <f>SUM(I342,L342,O342,R342,U342,X342,AA342)-Y1179</f>
        <v>790</v>
      </c>
      <c r="AD342" s="19" t="s">
        <v>21</v>
      </c>
      <c r="AE342" s="148" t="str">
        <f t="shared" si="109"/>
        <v>ب-دو</v>
      </c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</row>
    <row r="343" spans="1:47" ht="21.95" customHeight="1">
      <c r="A343" s="16">
        <f t="shared" si="110"/>
        <v>340</v>
      </c>
      <c r="B343" s="167" t="str">
        <f>ایذه!B85</f>
        <v>ایذه</v>
      </c>
      <c r="C343" s="167" t="str">
        <f>ایذه!C85</f>
        <v>آذین بانو</v>
      </c>
      <c r="D343" s="167" t="str">
        <f>ایذه!D85</f>
        <v xml:space="preserve"> احمدی مفرد</v>
      </c>
      <c r="E343" s="167">
        <f>ایذه!E85</f>
        <v>1830154036</v>
      </c>
      <c r="F343" s="167" t="str">
        <f>ایذه!F85</f>
        <v>مراقبت زیبایی</v>
      </c>
      <c r="G343" s="11" t="str">
        <f>ایذه!G85</f>
        <v>61-80</v>
      </c>
      <c r="H343" s="41">
        <f t="shared" si="95"/>
        <v>70</v>
      </c>
      <c r="I343" s="42">
        <f t="shared" si="96"/>
        <v>140</v>
      </c>
      <c r="J343" s="15">
        <f>ایذه!J85</f>
        <v>0</v>
      </c>
      <c r="K343" s="43">
        <f t="shared" si="97"/>
        <v>0</v>
      </c>
      <c r="L343" s="44">
        <f t="shared" si="98"/>
        <v>0</v>
      </c>
      <c r="M343" s="10" t="str">
        <f>ایذه!M85</f>
        <v>81-100</v>
      </c>
      <c r="N343" s="45">
        <f t="shared" si="99"/>
        <v>100</v>
      </c>
      <c r="O343" s="46">
        <f t="shared" si="100"/>
        <v>200</v>
      </c>
      <c r="P343" s="12" t="str">
        <f>ایذه!P85</f>
        <v>91-100</v>
      </c>
      <c r="Q343" s="47">
        <f t="shared" si="101"/>
        <v>100</v>
      </c>
      <c r="R343" s="48">
        <f t="shared" si="102"/>
        <v>200</v>
      </c>
      <c r="S343" s="13" t="str">
        <f>ایذه!S85</f>
        <v>80-100</v>
      </c>
      <c r="T343" s="49">
        <f t="shared" si="103"/>
        <v>100</v>
      </c>
      <c r="U343" s="50">
        <f t="shared" si="104"/>
        <v>100</v>
      </c>
      <c r="V343" s="18">
        <f>ایذه!V85</f>
        <v>3</v>
      </c>
      <c r="W343" s="51">
        <f t="shared" si="105"/>
        <v>15</v>
      </c>
      <c r="X343" s="52">
        <f t="shared" si="106"/>
        <v>15</v>
      </c>
      <c r="Y343" s="14" t="str">
        <f>ایذه!Y85</f>
        <v>یک تذکر مرکز</v>
      </c>
      <c r="Z343" s="53">
        <f t="shared" si="107"/>
        <v>-10</v>
      </c>
      <c r="AA343" s="54">
        <f t="shared" si="108"/>
        <v>-10</v>
      </c>
      <c r="AB343" s="55">
        <v>1001</v>
      </c>
      <c r="AC343" s="125">
        <f>SUM(I343,L343,O343,R343,U343,X343,AA343)-Y1180</f>
        <v>645</v>
      </c>
      <c r="AD343" s="19" t="s">
        <v>593</v>
      </c>
      <c r="AE343" s="148" t="str">
        <f t="shared" si="109"/>
        <v>ب-سوم</v>
      </c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</row>
    <row r="344" spans="1:47" ht="21.95" customHeight="1">
      <c r="A344" s="16">
        <f t="shared" si="110"/>
        <v>341</v>
      </c>
      <c r="B344" s="167" t="str">
        <f>ایذه!B86</f>
        <v>ایذه</v>
      </c>
      <c r="C344" s="167" t="str">
        <f>ایذه!C86</f>
        <v>محمدباقر</v>
      </c>
      <c r="D344" s="167" t="str">
        <f>ایذه!D86</f>
        <v>خواجوی</v>
      </c>
      <c r="E344" s="167">
        <f>ایذه!E86</f>
        <v>1841785504</v>
      </c>
      <c r="F344" s="167" t="str">
        <f>ایذه!F86</f>
        <v>فن آوری اطلاعات</v>
      </c>
      <c r="G344" s="11" t="s">
        <v>32</v>
      </c>
      <c r="H344" s="41">
        <f t="shared" si="95"/>
        <v>100</v>
      </c>
      <c r="I344" s="42">
        <f t="shared" si="96"/>
        <v>200</v>
      </c>
      <c r="J344" s="15">
        <f>ایذه!J86</f>
        <v>0</v>
      </c>
      <c r="K344" s="43">
        <f t="shared" si="97"/>
        <v>0</v>
      </c>
      <c r="L344" s="44">
        <f t="shared" si="98"/>
        <v>0</v>
      </c>
      <c r="M344" s="10" t="str">
        <f>ایذه!M86</f>
        <v>81-100</v>
      </c>
      <c r="N344" s="45">
        <f t="shared" si="99"/>
        <v>100</v>
      </c>
      <c r="O344" s="46">
        <f t="shared" si="100"/>
        <v>200</v>
      </c>
      <c r="P344" s="12" t="str">
        <f>ایذه!P86</f>
        <v>91-100</v>
      </c>
      <c r="Q344" s="47">
        <f t="shared" si="101"/>
        <v>100</v>
      </c>
      <c r="R344" s="48">
        <f t="shared" si="102"/>
        <v>200</v>
      </c>
      <c r="S344" s="13" t="str">
        <f>ایذه!S86</f>
        <v>80-100</v>
      </c>
      <c r="T344" s="49">
        <f t="shared" si="103"/>
        <v>100</v>
      </c>
      <c r="U344" s="50">
        <f t="shared" si="104"/>
        <v>100</v>
      </c>
      <c r="V344" s="18">
        <f>ایذه!V86</f>
        <v>15</v>
      </c>
      <c r="W344" s="51">
        <f t="shared" si="105"/>
        <v>75</v>
      </c>
      <c r="X344" s="52">
        <f t="shared" si="106"/>
        <v>75</v>
      </c>
      <c r="Y344" s="14" t="str">
        <f>ایذه!Y86</f>
        <v>فاقد تذکر</v>
      </c>
      <c r="Z344" s="53">
        <f t="shared" si="107"/>
        <v>0</v>
      </c>
      <c r="AA344" s="54">
        <f t="shared" si="108"/>
        <v>0</v>
      </c>
      <c r="AB344" s="55">
        <v>1002</v>
      </c>
      <c r="AC344" s="125">
        <f>SUM(I344,L344,O344,R344,U344,X344,AA344)-Y1181</f>
        <v>775</v>
      </c>
      <c r="AD344" s="19" t="s">
        <v>21</v>
      </c>
      <c r="AE344" s="148" t="str">
        <f t="shared" si="109"/>
        <v>ب-دو</v>
      </c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</row>
    <row r="345" spans="1:47" ht="21.95" customHeight="1">
      <c r="A345" s="16">
        <f t="shared" si="110"/>
        <v>342</v>
      </c>
      <c r="B345" s="167" t="str">
        <f>ایذه!B87</f>
        <v>ایذه</v>
      </c>
      <c r="C345" s="167" t="str">
        <f>ایذه!C87</f>
        <v>رایابیت</v>
      </c>
      <c r="D345" s="167" t="str">
        <f>ایذه!D87</f>
        <v>زیوراحمدی</v>
      </c>
      <c r="E345" s="167">
        <f>ایذه!E87</f>
        <v>1841580600</v>
      </c>
      <c r="F345" s="167" t="str">
        <f>ایذه!F87</f>
        <v>فن آوری اطلاعات</v>
      </c>
      <c r="G345" s="11" t="s">
        <v>32</v>
      </c>
      <c r="H345" s="41">
        <f t="shared" si="95"/>
        <v>100</v>
      </c>
      <c r="I345" s="42">
        <f t="shared" si="96"/>
        <v>200</v>
      </c>
      <c r="J345" s="15">
        <f>ایذه!J87</f>
        <v>0</v>
      </c>
      <c r="K345" s="43">
        <f t="shared" si="97"/>
        <v>0</v>
      </c>
      <c r="L345" s="44">
        <f t="shared" si="98"/>
        <v>0</v>
      </c>
      <c r="M345" s="10" t="str">
        <f>ایذه!M87</f>
        <v>81-100</v>
      </c>
      <c r="N345" s="45">
        <f t="shared" si="99"/>
        <v>100</v>
      </c>
      <c r="O345" s="46">
        <f t="shared" si="100"/>
        <v>200</v>
      </c>
      <c r="P345" s="12" t="str">
        <f>ایذه!P87</f>
        <v>91-100</v>
      </c>
      <c r="Q345" s="47">
        <f t="shared" si="101"/>
        <v>100</v>
      </c>
      <c r="R345" s="48">
        <f t="shared" si="102"/>
        <v>200</v>
      </c>
      <c r="S345" s="13" t="str">
        <f>ایذه!S87</f>
        <v>80-100</v>
      </c>
      <c r="T345" s="49">
        <f t="shared" si="103"/>
        <v>100</v>
      </c>
      <c r="U345" s="50">
        <f t="shared" si="104"/>
        <v>100</v>
      </c>
      <c r="V345" s="18">
        <f>ایذه!V87</f>
        <v>2</v>
      </c>
      <c r="W345" s="51">
        <f t="shared" si="105"/>
        <v>10</v>
      </c>
      <c r="X345" s="52">
        <f t="shared" si="106"/>
        <v>10</v>
      </c>
      <c r="Y345" s="14" t="str">
        <f>ایذه!Y87</f>
        <v>فاقد تذکر</v>
      </c>
      <c r="Z345" s="53">
        <f t="shared" si="107"/>
        <v>0</v>
      </c>
      <c r="AA345" s="54">
        <f t="shared" si="108"/>
        <v>0</v>
      </c>
      <c r="AB345" s="55">
        <v>1003</v>
      </c>
      <c r="AC345" s="125">
        <f>SUM(I345,L345,O345,R345,U345,X345,AA345)-Y1182</f>
        <v>710</v>
      </c>
      <c r="AD345" s="19" t="s">
        <v>22</v>
      </c>
      <c r="AE345" s="148" t="str">
        <f t="shared" si="109"/>
        <v>ج-دو</v>
      </c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</row>
    <row r="346" spans="1:47" ht="21.95" customHeight="1">
      <c r="A346" s="16">
        <f t="shared" si="110"/>
        <v>343</v>
      </c>
      <c r="B346" s="167" t="str">
        <f>ایذه!B88</f>
        <v>ایذه</v>
      </c>
      <c r="C346" s="167" t="str">
        <f>ایذه!C88</f>
        <v xml:space="preserve">حسن </v>
      </c>
      <c r="D346" s="167" t="str">
        <f>ایذه!D88</f>
        <v>خدارحیمی</v>
      </c>
      <c r="E346" s="167">
        <f>ایذه!E88</f>
        <v>1830417886</v>
      </c>
      <c r="F346" s="167" t="str">
        <f>ایذه!F88</f>
        <v>مراقبت زیبایی</v>
      </c>
      <c r="G346" s="11" t="s">
        <v>32</v>
      </c>
      <c r="H346" s="41">
        <f t="shared" si="95"/>
        <v>100</v>
      </c>
      <c r="I346" s="42">
        <f t="shared" si="96"/>
        <v>200</v>
      </c>
      <c r="J346" s="15">
        <f>ایذه!J88</f>
        <v>0</v>
      </c>
      <c r="K346" s="43">
        <f t="shared" si="97"/>
        <v>0</v>
      </c>
      <c r="L346" s="44">
        <f t="shared" si="98"/>
        <v>0</v>
      </c>
      <c r="M346" s="10" t="str">
        <f>ایذه!M88</f>
        <v>81-100</v>
      </c>
      <c r="N346" s="45">
        <f t="shared" si="99"/>
        <v>100</v>
      </c>
      <c r="O346" s="46">
        <f t="shared" si="100"/>
        <v>200</v>
      </c>
      <c r="P346" s="12" t="str">
        <f>ایذه!P88</f>
        <v>91-100</v>
      </c>
      <c r="Q346" s="47">
        <f t="shared" si="101"/>
        <v>100</v>
      </c>
      <c r="R346" s="48">
        <f t="shared" si="102"/>
        <v>200</v>
      </c>
      <c r="S346" s="13" t="str">
        <f>ایذه!S88</f>
        <v>80-100</v>
      </c>
      <c r="T346" s="49">
        <f t="shared" si="103"/>
        <v>100</v>
      </c>
      <c r="U346" s="50">
        <f t="shared" si="104"/>
        <v>100</v>
      </c>
      <c r="V346" s="18">
        <f>ایذه!V88</f>
        <v>2</v>
      </c>
      <c r="W346" s="51">
        <f t="shared" si="105"/>
        <v>10</v>
      </c>
      <c r="X346" s="52">
        <f t="shared" si="106"/>
        <v>10</v>
      </c>
      <c r="Y346" s="14" t="str">
        <f>ایذه!Y88</f>
        <v>فاقد تذکر</v>
      </c>
      <c r="Z346" s="53">
        <f t="shared" si="107"/>
        <v>0</v>
      </c>
      <c r="AA346" s="54">
        <f t="shared" si="108"/>
        <v>0</v>
      </c>
      <c r="AB346" s="55">
        <v>1004</v>
      </c>
      <c r="AC346" s="125">
        <f>SUM(I346,L346,O346,R346,U346,X346,AA346)-Y1183</f>
        <v>710</v>
      </c>
      <c r="AD346" s="19" t="s">
        <v>22</v>
      </c>
      <c r="AE346" s="148" t="str">
        <f t="shared" si="109"/>
        <v>ج-دو</v>
      </c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</row>
    <row r="347" spans="1:47" ht="21.95" customHeight="1">
      <c r="A347" s="16">
        <f t="shared" si="110"/>
        <v>344</v>
      </c>
      <c r="B347" s="167" t="str">
        <f>ایذه!B89</f>
        <v>ایذه</v>
      </c>
      <c r="C347" s="167" t="str">
        <f>ایذه!C89</f>
        <v xml:space="preserve">مریم </v>
      </c>
      <c r="D347" s="167" t="str">
        <f>ایذه!D89</f>
        <v>سرافراز</v>
      </c>
      <c r="E347" s="167">
        <f>ایذه!E89</f>
        <v>1830147870</v>
      </c>
      <c r="F347" s="167" t="str">
        <f>ایذه!F89</f>
        <v>مراقبت زیبایی</v>
      </c>
      <c r="G347" s="11" t="str">
        <f>ایذه!G89</f>
        <v>61-80</v>
      </c>
      <c r="H347" s="41">
        <f t="shared" si="95"/>
        <v>70</v>
      </c>
      <c r="I347" s="42">
        <f t="shared" si="96"/>
        <v>140</v>
      </c>
      <c r="J347" s="15">
        <f>ایذه!J89</f>
        <v>0</v>
      </c>
      <c r="K347" s="43">
        <f t="shared" si="97"/>
        <v>0</v>
      </c>
      <c r="L347" s="44">
        <f t="shared" si="98"/>
        <v>0</v>
      </c>
      <c r="M347" s="10" t="str">
        <f>ایذه!M89</f>
        <v>81-100</v>
      </c>
      <c r="N347" s="45">
        <f t="shared" si="99"/>
        <v>100</v>
      </c>
      <c r="O347" s="46">
        <f t="shared" si="100"/>
        <v>200</v>
      </c>
      <c r="P347" s="12" t="str">
        <f>ایذه!P89</f>
        <v>91-100</v>
      </c>
      <c r="Q347" s="47">
        <f t="shared" si="101"/>
        <v>100</v>
      </c>
      <c r="R347" s="48">
        <f t="shared" si="102"/>
        <v>200</v>
      </c>
      <c r="S347" s="13" t="str">
        <f>ایذه!S89</f>
        <v>80-100</v>
      </c>
      <c r="T347" s="49">
        <f t="shared" si="103"/>
        <v>100</v>
      </c>
      <c r="U347" s="50">
        <f t="shared" si="104"/>
        <v>100</v>
      </c>
      <c r="V347" s="18">
        <f>ایذه!V89</f>
        <v>3</v>
      </c>
      <c r="W347" s="51">
        <f t="shared" si="105"/>
        <v>15</v>
      </c>
      <c r="X347" s="52">
        <f t="shared" si="106"/>
        <v>15</v>
      </c>
      <c r="Y347" s="14" t="str">
        <f>ایذه!Y89</f>
        <v>*</v>
      </c>
      <c r="Z347" s="53">
        <f t="shared" si="107"/>
        <v>0</v>
      </c>
      <c r="AA347" s="54">
        <f t="shared" si="108"/>
        <v>0</v>
      </c>
      <c r="AB347" s="55">
        <v>1005</v>
      </c>
      <c r="AC347" s="125">
        <f>SUM(I347,L347,O347,R347,U347,X347,AA347)-Y1184</f>
        <v>655</v>
      </c>
      <c r="AD347" s="19" t="s">
        <v>24</v>
      </c>
      <c r="AE347" s="148" t="str">
        <f t="shared" si="109"/>
        <v>الف-سوم</v>
      </c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</row>
    <row r="348" spans="1:47" ht="21.95" customHeight="1">
      <c r="A348" s="16">
        <f t="shared" si="110"/>
        <v>345</v>
      </c>
      <c r="B348" s="167" t="str">
        <f>ایذه!B90</f>
        <v>ایذه</v>
      </c>
      <c r="C348" s="167" t="str">
        <f>ایذه!C90</f>
        <v xml:space="preserve">زینب  </v>
      </c>
      <c r="D348" s="167" t="str">
        <f>ایذه!D90</f>
        <v>کریمی دهناشی</v>
      </c>
      <c r="E348" s="167">
        <f>ایذه!E90</f>
        <v>5550016974</v>
      </c>
      <c r="F348" s="167" t="str">
        <f>ایذه!F90</f>
        <v>مراقبت زیبایی</v>
      </c>
      <c r="G348" s="11" t="s">
        <v>32</v>
      </c>
      <c r="H348" s="41">
        <f t="shared" si="95"/>
        <v>100</v>
      </c>
      <c r="I348" s="42">
        <f t="shared" si="96"/>
        <v>200</v>
      </c>
      <c r="J348" s="15">
        <f>ایذه!J90</f>
        <v>0</v>
      </c>
      <c r="K348" s="43">
        <f t="shared" si="97"/>
        <v>0</v>
      </c>
      <c r="L348" s="44">
        <f t="shared" si="98"/>
        <v>0</v>
      </c>
      <c r="M348" s="10" t="str">
        <f>ایذه!M90</f>
        <v>81-100</v>
      </c>
      <c r="N348" s="45">
        <f t="shared" si="99"/>
        <v>100</v>
      </c>
      <c r="O348" s="46">
        <f t="shared" si="100"/>
        <v>200</v>
      </c>
      <c r="P348" s="12" t="str">
        <f>ایذه!P90</f>
        <v>91-100</v>
      </c>
      <c r="Q348" s="47">
        <f t="shared" si="101"/>
        <v>100</v>
      </c>
      <c r="R348" s="48">
        <f t="shared" si="102"/>
        <v>200</v>
      </c>
      <c r="S348" s="13" t="str">
        <f>ایذه!S90</f>
        <v>80-100</v>
      </c>
      <c r="T348" s="49">
        <f t="shared" si="103"/>
        <v>100</v>
      </c>
      <c r="U348" s="50">
        <f t="shared" si="104"/>
        <v>100</v>
      </c>
      <c r="V348" s="18">
        <f>ایذه!V90</f>
        <v>2</v>
      </c>
      <c r="W348" s="51">
        <f t="shared" si="105"/>
        <v>10</v>
      </c>
      <c r="X348" s="52">
        <f t="shared" si="106"/>
        <v>10</v>
      </c>
      <c r="Y348" s="14" t="str">
        <f>ایذه!Y90</f>
        <v>یک تذکر مرکز</v>
      </c>
      <c r="Z348" s="53">
        <f t="shared" si="107"/>
        <v>-10</v>
      </c>
      <c r="AA348" s="54">
        <f t="shared" si="108"/>
        <v>-10</v>
      </c>
      <c r="AB348" s="55">
        <v>1006</v>
      </c>
      <c r="AC348" s="125">
        <f>SUM(I348,L348,O348,R348,U348,X348,AA348)-Y1185</f>
        <v>700</v>
      </c>
      <c r="AD348" s="19" t="s">
        <v>24</v>
      </c>
      <c r="AE348" s="148" t="str">
        <f t="shared" si="109"/>
        <v>الف-سوم</v>
      </c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</row>
    <row r="349" spans="1:47" ht="21.95" customHeight="1">
      <c r="A349" s="16">
        <f t="shared" si="110"/>
        <v>346</v>
      </c>
      <c r="B349" s="167" t="str">
        <f>ایذه!B91</f>
        <v>ایذه</v>
      </c>
      <c r="C349" s="167" t="str">
        <f>ایذه!C91</f>
        <v>گونه</v>
      </c>
      <c r="D349" s="167" t="str">
        <f>ایذه!D91</f>
        <v>سودبه قربانی</v>
      </c>
      <c r="E349" s="167">
        <f>ایذه!E91</f>
        <v>1841963925</v>
      </c>
      <c r="F349" s="167" t="str">
        <f>ایذه!F91</f>
        <v>مراقبت زیبایی</v>
      </c>
      <c r="G349" s="11" t="s">
        <v>32</v>
      </c>
      <c r="H349" s="41">
        <f t="shared" si="95"/>
        <v>100</v>
      </c>
      <c r="I349" s="42">
        <f t="shared" si="96"/>
        <v>200</v>
      </c>
      <c r="J349" s="15">
        <f>ایذه!J91</f>
        <v>0</v>
      </c>
      <c r="K349" s="43">
        <f t="shared" si="97"/>
        <v>0</v>
      </c>
      <c r="L349" s="44">
        <f t="shared" si="98"/>
        <v>0</v>
      </c>
      <c r="M349" s="10" t="str">
        <f>ایذه!M91</f>
        <v>81-100</v>
      </c>
      <c r="N349" s="45">
        <f t="shared" si="99"/>
        <v>100</v>
      </c>
      <c r="O349" s="46">
        <f t="shared" si="100"/>
        <v>200</v>
      </c>
      <c r="P349" s="12" t="str">
        <f>ایذه!P91</f>
        <v>91-100</v>
      </c>
      <c r="Q349" s="47">
        <f t="shared" si="101"/>
        <v>100</v>
      </c>
      <c r="R349" s="48">
        <f t="shared" si="102"/>
        <v>200</v>
      </c>
      <c r="S349" s="13" t="str">
        <f>ایذه!S91</f>
        <v>80-100</v>
      </c>
      <c r="T349" s="49">
        <f t="shared" si="103"/>
        <v>100</v>
      </c>
      <c r="U349" s="50">
        <f t="shared" si="104"/>
        <v>100</v>
      </c>
      <c r="V349" s="18">
        <f>ایذه!V91</f>
        <v>2</v>
      </c>
      <c r="W349" s="51">
        <f t="shared" si="105"/>
        <v>10</v>
      </c>
      <c r="X349" s="52">
        <f t="shared" si="106"/>
        <v>10</v>
      </c>
      <c r="Y349" s="14" t="str">
        <f>ایذه!Y91</f>
        <v>فاقد تذکر</v>
      </c>
      <c r="Z349" s="53">
        <f t="shared" si="107"/>
        <v>0</v>
      </c>
      <c r="AA349" s="54">
        <f t="shared" si="108"/>
        <v>0</v>
      </c>
      <c r="AB349" s="55">
        <v>1007</v>
      </c>
      <c r="AC349" s="125">
        <f>SUM(I349,L349,O349,R349,U349,X349,AA349)-Y1186</f>
        <v>710</v>
      </c>
      <c r="AD349" s="19" t="s">
        <v>22</v>
      </c>
      <c r="AE349" s="148" t="str">
        <f t="shared" si="109"/>
        <v>ج-دو</v>
      </c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</row>
    <row r="350" spans="1:47" ht="21.95" customHeight="1">
      <c r="A350" s="16">
        <f t="shared" si="110"/>
        <v>347</v>
      </c>
      <c r="B350" s="167" t="str">
        <f>ایذه!B92</f>
        <v>ایذه</v>
      </c>
      <c r="C350" s="167" t="str">
        <f>ایذه!C92</f>
        <v xml:space="preserve">زهرا   </v>
      </c>
      <c r="D350" s="167" t="str">
        <f>ایذه!D92</f>
        <v>محمودی گم یک</v>
      </c>
      <c r="E350" s="167">
        <f>ایذه!E92</f>
        <v>1830240765</v>
      </c>
      <c r="F350" s="167" t="str">
        <f>ایذه!F92</f>
        <v>مراقبت زیبایی</v>
      </c>
      <c r="G350" s="11" t="s">
        <v>32</v>
      </c>
      <c r="H350" s="41">
        <f t="shared" si="95"/>
        <v>100</v>
      </c>
      <c r="I350" s="42">
        <f t="shared" si="96"/>
        <v>200</v>
      </c>
      <c r="J350" s="15">
        <f>ایذه!J92</f>
        <v>1000</v>
      </c>
      <c r="K350" s="43">
        <f t="shared" si="97"/>
        <v>10</v>
      </c>
      <c r="L350" s="44">
        <f t="shared" si="98"/>
        <v>20</v>
      </c>
      <c r="M350" s="10" t="str">
        <f>ایذه!M92</f>
        <v>81-100</v>
      </c>
      <c r="N350" s="45">
        <f t="shared" si="99"/>
        <v>100</v>
      </c>
      <c r="O350" s="46">
        <f t="shared" si="100"/>
        <v>200</v>
      </c>
      <c r="P350" s="12" t="str">
        <f>ایذه!P92</f>
        <v>91-100</v>
      </c>
      <c r="Q350" s="47">
        <f t="shared" si="101"/>
        <v>100</v>
      </c>
      <c r="R350" s="48">
        <f t="shared" si="102"/>
        <v>200</v>
      </c>
      <c r="S350" s="13" t="str">
        <f>ایذه!S92</f>
        <v>80-100</v>
      </c>
      <c r="T350" s="49">
        <f t="shared" si="103"/>
        <v>100</v>
      </c>
      <c r="U350" s="50">
        <f t="shared" si="104"/>
        <v>100</v>
      </c>
      <c r="V350" s="18">
        <f>ایذه!V92</f>
        <v>3</v>
      </c>
      <c r="W350" s="51">
        <f t="shared" si="105"/>
        <v>15</v>
      </c>
      <c r="X350" s="52">
        <f t="shared" si="106"/>
        <v>15</v>
      </c>
      <c r="Y350" s="14" t="str">
        <f>ایذه!Y92</f>
        <v>فاقد تذکر</v>
      </c>
      <c r="Z350" s="53">
        <f t="shared" si="107"/>
        <v>0</v>
      </c>
      <c r="AA350" s="54">
        <f t="shared" si="108"/>
        <v>0</v>
      </c>
      <c r="AB350" s="55">
        <v>1008</v>
      </c>
      <c r="AC350" s="125">
        <f>SUM(I350,L350,O350,R350,U350,X350,AA350)-Y1187</f>
        <v>735</v>
      </c>
      <c r="AD350" s="19" t="s">
        <v>22</v>
      </c>
      <c r="AE350" s="148" t="str">
        <f t="shared" si="109"/>
        <v>ج-دو</v>
      </c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</row>
    <row r="351" spans="1:47" ht="21.95" customHeight="1">
      <c r="A351" s="16">
        <f t="shared" si="110"/>
        <v>348</v>
      </c>
      <c r="B351" s="167" t="str">
        <f>ایذه!B93</f>
        <v>ایذه</v>
      </c>
      <c r="C351" s="167" t="str">
        <f>ایذه!C93</f>
        <v>لهراسب</v>
      </c>
      <c r="D351" s="167" t="str">
        <f>ایذه!D93</f>
        <v>امیرمحمدعبدلی زادگان</v>
      </c>
      <c r="E351" s="167">
        <f>ایذه!E93</f>
        <v>1841971421</v>
      </c>
      <c r="F351" s="167" t="str">
        <f>ایذه!F93</f>
        <v>مراقبت زیبایی</v>
      </c>
      <c r="G351" s="11" t="str">
        <f>ایذه!G93</f>
        <v>61-80</v>
      </c>
      <c r="H351" s="41">
        <f t="shared" si="95"/>
        <v>70</v>
      </c>
      <c r="I351" s="42">
        <f t="shared" si="96"/>
        <v>140</v>
      </c>
      <c r="J351" s="15">
        <f>ایذه!J93</f>
        <v>0</v>
      </c>
      <c r="K351" s="43">
        <f t="shared" si="97"/>
        <v>0</v>
      </c>
      <c r="L351" s="44">
        <f t="shared" si="98"/>
        <v>0</v>
      </c>
      <c r="M351" s="10" t="str">
        <f>ایذه!M93</f>
        <v>81-100</v>
      </c>
      <c r="N351" s="45">
        <f t="shared" si="99"/>
        <v>100</v>
      </c>
      <c r="O351" s="46">
        <f t="shared" si="100"/>
        <v>200</v>
      </c>
      <c r="P351" s="12" t="str">
        <f>ایذه!P93</f>
        <v>91-100</v>
      </c>
      <c r="Q351" s="47">
        <f t="shared" si="101"/>
        <v>100</v>
      </c>
      <c r="R351" s="48">
        <f t="shared" si="102"/>
        <v>200</v>
      </c>
      <c r="S351" s="13" t="str">
        <f>ایذه!S93</f>
        <v>80-100</v>
      </c>
      <c r="T351" s="49">
        <f t="shared" si="103"/>
        <v>100</v>
      </c>
      <c r="U351" s="50">
        <f t="shared" si="104"/>
        <v>100</v>
      </c>
      <c r="V351" s="18">
        <f>ایذه!V93</f>
        <v>1</v>
      </c>
      <c r="W351" s="51">
        <f t="shared" si="105"/>
        <v>5</v>
      </c>
      <c r="X351" s="52">
        <f t="shared" si="106"/>
        <v>5</v>
      </c>
      <c r="Y351" s="14" t="str">
        <f>ایذه!Y93</f>
        <v>یک تذکر مرکز</v>
      </c>
      <c r="Z351" s="53">
        <f t="shared" si="107"/>
        <v>-10</v>
      </c>
      <c r="AA351" s="54">
        <f t="shared" si="108"/>
        <v>-10</v>
      </c>
      <c r="AB351" s="55">
        <v>1009</v>
      </c>
      <c r="AC351" s="125">
        <f>SUM(I351,L351,O351,R351,U351,X351,AA351)-Y1188</f>
        <v>635</v>
      </c>
      <c r="AD351" s="19" t="s">
        <v>593</v>
      </c>
      <c r="AE351" s="148" t="str">
        <f t="shared" si="109"/>
        <v>ب-سوم</v>
      </c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</row>
    <row r="352" spans="1:47" ht="21.95" customHeight="1">
      <c r="A352" s="16">
        <f t="shared" si="110"/>
        <v>349</v>
      </c>
      <c r="B352" s="167" t="str">
        <f>ایذه!B94</f>
        <v>ایذه</v>
      </c>
      <c r="C352" s="167" t="str">
        <f>ایذه!C94</f>
        <v>روشنا</v>
      </c>
      <c r="D352" s="167" t="str">
        <f>ایذه!D94</f>
        <v>زهراخسرویان</v>
      </c>
      <c r="E352" s="167">
        <f>ایذه!E94</f>
        <v>4670028138</v>
      </c>
      <c r="F352" s="167" t="str">
        <f>ایذه!F94</f>
        <v>مراقبت زیبایی</v>
      </c>
      <c r="G352" s="11" t="str">
        <f>ایذه!G94</f>
        <v>61-80</v>
      </c>
      <c r="H352" s="41">
        <f t="shared" si="95"/>
        <v>70</v>
      </c>
      <c r="I352" s="42">
        <f t="shared" si="96"/>
        <v>140</v>
      </c>
      <c r="J352" s="15">
        <f>ایذه!J94</f>
        <v>0</v>
      </c>
      <c r="K352" s="43">
        <f t="shared" si="97"/>
        <v>0</v>
      </c>
      <c r="L352" s="44">
        <f t="shared" si="98"/>
        <v>0</v>
      </c>
      <c r="M352" s="10" t="str">
        <f>ایذه!M94</f>
        <v>81-100</v>
      </c>
      <c r="N352" s="45">
        <f t="shared" si="99"/>
        <v>100</v>
      </c>
      <c r="O352" s="46">
        <f t="shared" si="100"/>
        <v>200</v>
      </c>
      <c r="P352" s="12" t="str">
        <f>ایذه!P94</f>
        <v>91-100</v>
      </c>
      <c r="Q352" s="47">
        <f t="shared" si="101"/>
        <v>100</v>
      </c>
      <c r="R352" s="48">
        <f t="shared" si="102"/>
        <v>200</v>
      </c>
      <c r="S352" s="13" t="str">
        <f>ایذه!S94</f>
        <v>80-100</v>
      </c>
      <c r="T352" s="49">
        <f t="shared" si="103"/>
        <v>100</v>
      </c>
      <c r="U352" s="50">
        <f t="shared" si="104"/>
        <v>100</v>
      </c>
      <c r="V352" s="18">
        <f>ایذه!V94</f>
        <v>2</v>
      </c>
      <c r="W352" s="51">
        <f t="shared" si="105"/>
        <v>10</v>
      </c>
      <c r="X352" s="52">
        <f t="shared" si="106"/>
        <v>10</v>
      </c>
      <c r="Y352" s="14" t="str">
        <f>ایذه!Y94</f>
        <v>فاقد تذکر</v>
      </c>
      <c r="Z352" s="53">
        <f t="shared" si="107"/>
        <v>0</v>
      </c>
      <c r="AA352" s="54">
        <f t="shared" si="108"/>
        <v>0</v>
      </c>
      <c r="AB352" s="55">
        <v>1010</v>
      </c>
      <c r="AC352" s="125">
        <f>SUM(I352,L352,O352,R352,U352,X352,AA352)-Y1189</f>
        <v>650</v>
      </c>
      <c r="AD352" s="19" t="s">
        <v>593</v>
      </c>
      <c r="AE352" s="148" t="str">
        <f t="shared" si="109"/>
        <v>ب-سوم</v>
      </c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</row>
    <row r="353" spans="1:47" ht="21.95" customHeight="1">
      <c r="A353" s="16">
        <f t="shared" si="110"/>
        <v>350</v>
      </c>
      <c r="B353" s="167" t="str">
        <f>ایذه!B95</f>
        <v>ایذه</v>
      </c>
      <c r="C353" s="167" t="str">
        <f>ایذه!C95</f>
        <v>مخمل پوش</v>
      </c>
      <c r="D353" s="167" t="str">
        <f>ایذه!D95</f>
        <v>زهرانوروزی</v>
      </c>
      <c r="E353" s="167">
        <f>ایذه!E95</f>
        <v>1911829157</v>
      </c>
      <c r="F353" s="167" t="str">
        <f>ایذه!F95</f>
        <v>طراحی دوخت</v>
      </c>
      <c r="G353" s="11" t="s">
        <v>32</v>
      </c>
      <c r="H353" s="41">
        <f t="shared" si="95"/>
        <v>100</v>
      </c>
      <c r="I353" s="42">
        <f t="shared" si="96"/>
        <v>200</v>
      </c>
      <c r="J353" s="15">
        <f>ایذه!J95</f>
        <v>0</v>
      </c>
      <c r="K353" s="43">
        <f t="shared" si="97"/>
        <v>0</v>
      </c>
      <c r="L353" s="44">
        <f t="shared" si="98"/>
        <v>0</v>
      </c>
      <c r="M353" s="10" t="str">
        <f>ایذه!M95</f>
        <v>81-100</v>
      </c>
      <c r="N353" s="45">
        <f t="shared" si="99"/>
        <v>100</v>
      </c>
      <c r="O353" s="46">
        <f t="shared" si="100"/>
        <v>200</v>
      </c>
      <c r="P353" s="12" t="str">
        <f>ایذه!P95</f>
        <v>91-100</v>
      </c>
      <c r="Q353" s="47">
        <f t="shared" si="101"/>
        <v>100</v>
      </c>
      <c r="R353" s="48">
        <f t="shared" si="102"/>
        <v>200</v>
      </c>
      <c r="S353" s="13" t="str">
        <f>ایذه!S95</f>
        <v>80-100</v>
      </c>
      <c r="T353" s="49">
        <f t="shared" si="103"/>
        <v>100</v>
      </c>
      <c r="U353" s="50">
        <f t="shared" si="104"/>
        <v>100</v>
      </c>
      <c r="V353" s="18">
        <f>ایذه!V95</f>
        <v>1</v>
      </c>
      <c r="W353" s="51">
        <f t="shared" si="105"/>
        <v>5</v>
      </c>
      <c r="X353" s="52">
        <f t="shared" si="106"/>
        <v>5</v>
      </c>
      <c r="Y353" s="14" t="str">
        <f>ایذه!Y95</f>
        <v>فاقد تذکر</v>
      </c>
      <c r="Z353" s="53">
        <f t="shared" si="107"/>
        <v>0</v>
      </c>
      <c r="AA353" s="54">
        <f t="shared" si="108"/>
        <v>0</v>
      </c>
      <c r="AB353" s="55">
        <v>1011</v>
      </c>
      <c r="AC353" s="125">
        <f>SUM(I353,L353,O353,R353,U353,X353,AA353)-Y1190</f>
        <v>705</v>
      </c>
      <c r="AD353" s="19" t="s">
        <v>22</v>
      </c>
      <c r="AE353" s="148" t="str">
        <f t="shared" si="109"/>
        <v>ج-دو</v>
      </c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</row>
    <row r="354" spans="1:47" ht="21.95" customHeight="1">
      <c r="A354" s="16">
        <f t="shared" si="110"/>
        <v>351</v>
      </c>
      <c r="B354" s="167" t="str">
        <f>ایذه!B96</f>
        <v>ایذه</v>
      </c>
      <c r="C354" s="167" t="str">
        <f>ایذه!C96</f>
        <v>هورسان</v>
      </c>
      <c r="D354" s="167" t="str">
        <f>ایذه!D96</f>
        <v>حسانه احمدی</v>
      </c>
      <c r="E354" s="167">
        <f>ایذه!E96</f>
        <v>1830672177</v>
      </c>
      <c r="F354" s="167" t="str">
        <f>ایذه!F96</f>
        <v>خدمات آموزشی</v>
      </c>
      <c r="G354" s="11" t="s">
        <v>32</v>
      </c>
      <c r="H354" s="41">
        <f t="shared" si="95"/>
        <v>100</v>
      </c>
      <c r="I354" s="42">
        <f t="shared" si="96"/>
        <v>200</v>
      </c>
      <c r="J354" s="15">
        <f>ایذه!J96</f>
        <v>0</v>
      </c>
      <c r="K354" s="43">
        <f t="shared" si="97"/>
        <v>0</v>
      </c>
      <c r="L354" s="44">
        <f t="shared" si="98"/>
        <v>0</v>
      </c>
      <c r="M354" s="10" t="str">
        <f>ایذه!M96</f>
        <v>81-100</v>
      </c>
      <c r="N354" s="45">
        <f t="shared" si="99"/>
        <v>100</v>
      </c>
      <c r="O354" s="46">
        <f t="shared" si="100"/>
        <v>200</v>
      </c>
      <c r="P354" s="12" t="str">
        <f>ایذه!P96</f>
        <v>91-100</v>
      </c>
      <c r="Q354" s="47">
        <f t="shared" si="101"/>
        <v>100</v>
      </c>
      <c r="R354" s="48">
        <f t="shared" si="102"/>
        <v>200</v>
      </c>
      <c r="S354" s="13" t="str">
        <f>ایذه!S96</f>
        <v>80-100</v>
      </c>
      <c r="T354" s="49">
        <f t="shared" si="103"/>
        <v>100</v>
      </c>
      <c r="U354" s="50">
        <f t="shared" si="104"/>
        <v>100</v>
      </c>
      <c r="V354" s="18">
        <f>ایذه!V96</f>
        <v>1</v>
      </c>
      <c r="W354" s="51">
        <f t="shared" si="105"/>
        <v>5</v>
      </c>
      <c r="X354" s="52">
        <f t="shared" si="106"/>
        <v>5</v>
      </c>
      <c r="Y354" s="14" t="str">
        <f>ایذه!Y96</f>
        <v>فاقد تذکر</v>
      </c>
      <c r="Z354" s="53">
        <f t="shared" si="107"/>
        <v>0</v>
      </c>
      <c r="AA354" s="54">
        <f t="shared" si="108"/>
        <v>0</v>
      </c>
      <c r="AB354" s="55">
        <v>1012</v>
      </c>
      <c r="AC354" s="125">
        <f>SUM(I354,L354,O354,R354,U354,X354,AA354)-Y1191</f>
        <v>705</v>
      </c>
      <c r="AD354" s="19" t="s">
        <v>22</v>
      </c>
      <c r="AE354" s="148" t="str">
        <f t="shared" si="109"/>
        <v>ج-دو</v>
      </c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</row>
    <row r="355" spans="1:47" ht="21.95" customHeight="1">
      <c r="A355" s="16">
        <f t="shared" si="110"/>
        <v>352</v>
      </c>
      <c r="B355" s="167" t="str">
        <f>ایذه!B97</f>
        <v>ایذه</v>
      </c>
      <c r="C355" s="167" t="str">
        <f>ایذه!C97</f>
        <v>گلدخت</v>
      </c>
      <c r="D355" s="167" t="str">
        <f>ایذه!D97</f>
        <v>مریم محمدی</v>
      </c>
      <c r="E355" s="167">
        <f>ایذه!E97</f>
        <v>4689924376</v>
      </c>
      <c r="F355" s="167" t="str">
        <f>ایذه!F97</f>
        <v>طراحی دوخت</v>
      </c>
      <c r="G355" s="11" t="s">
        <v>32</v>
      </c>
      <c r="H355" s="41">
        <f t="shared" si="95"/>
        <v>100</v>
      </c>
      <c r="I355" s="42">
        <f t="shared" si="96"/>
        <v>200</v>
      </c>
      <c r="J355" s="15">
        <f>ایذه!J97</f>
        <v>0</v>
      </c>
      <c r="K355" s="43">
        <f t="shared" si="97"/>
        <v>0</v>
      </c>
      <c r="L355" s="44">
        <f t="shared" si="98"/>
        <v>0</v>
      </c>
      <c r="M355" s="10" t="str">
        <f>ایذه!M97</f>
        <v>81-100</v>
      </c>
      <c r="N355" s="45">
        <f t="shared" si="99"/>
        <v>100</v>
      </c>
      <c r="O355" s="46">
        <f t="shared" si="100"/>
        <v>200</v>
      </c>
      <c r="P355" s="12" t="str">
        <f>ایذه!P97</f>
        <v>91-100</v>
      </c>
      <c r="Q355" s="47">
        <f t="shared" si="101"/>
        <v>100</v>
      </c>
      <c r="R355" s="48">
        <f t="shared" si="102"/>
        <v>200</v>
      </c>
      <c r="S355" s="13" t="str">
        <f>ایذه!S97</f>
        <v>80-100</v>
      </c>
      <c r="T355" s="49">
        <f t="shared" si="103"/>
        <v>100</v>
      </c>
      <c r="U355" s="50">
        <f t="shared" si="104"/>
        <v>100</v>
      </c>
      <c r="V355" s="18">
        <f>ایذه!V97</f>
        <v>2</v>
      </c>
      <c r="W355" s="51">
        <f t="shared" si="105"/>
        <v>10</v>
      </c>
      <c r="X355" s="52">
        <f t="shared" si="106"/>
        <v>10</v>
      </c>
      <c r="Y355" s="14" t="str">
        <f>ایذه!Y97</f>
        <v>فاقد تذکر</v>
      </c>
      <c r="Z355" s="53">
        <f t="shared" si="107"/>
        <v>0</v>
      </c>
      <c r="AA355" s="54">
        <f t="shared" si="108"/>
        <v>0</v>
      </c>
      <c r="AB355" s="55">
        <v>1013</v>
      </c>
      <c r="AC355" s="125">
        <f>SUM(I355,L355,O355,R355,U355,X355,AA355)-Y1192</f>
        <v>710</v>
      </c>
      <c r="AD355" s="19" t="s">
        <v>22</v>
      </c>
      <c r="AE355" s="148" t="str">
        <f t="shared" si="109"/>
        <v>ج-دو</v>
      </c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</row>
    <row r="356" spans="1:47" ht="21.95" customHeight="1">
      <c r="A356" s="16">
        <f t="shared" si="110"/>
        <v>353</v>
      </c>
      <c r="B356" s="167" t="str">
        <f>ایذه!B98</f>
        <v>ایذه</v>
      </c>
      <c r="C356" s="167" t="str">
        <f>ایذه!C98</f>
        <v>شهلاکیانی</v>
      </c>
      <c r="D356" s="167" t="str">
        <f>ایذه!D98</f>
        <v>شهلا شهرایاریان</v>
      </c>
      <c r="E356" s="167">
        <f>ایذه!E98</f>
        <v>1841766539</v>
      </c>
      <c r="F356" s="167" t="str">
        <f>ایذه!F98</f>
        <v>خذمات تغذیه ای</v>
      </c>
      <c r="G356" s="11" t="s">
        <v>32</v>
      </c>
      <c r="H356" s="41">
        <f t="shared" si="95"/>
        <v>100</v>
      </c>
      <c r="I356" s="42">
        <f t="shared" si="96"/>
        <v>200</v>
      </c>
      <c r="J356" s="15">
        <f>ایذه!J98</f>
        <v>0</v>
      </c>
      <c r="K356" s="43">
        <f t="shared" si="97"/>
        <v>0</v>
      </c>
      <c r="L356" s="44">
        <f t="shared" si="98"/>
        <v>0</v>
      </c>
      <c r="M356" s="10" t="str">
        <f>ایذه!M98</f>
        <v>81-100</v>
      </c>
      <c r="N356" s="45">
        <f t="shared" si="99"/>
        <v>100</v>
      </c>
      <c r="O356" s="46">
        <f t="shared" si="100"/>
        <v>200</v>
      </c>
      <c r="P356" s="12" t="str">
        <f>ایذه!P98</f>
        <v>91-100</v>
      </c>
      <c r="Q356" s="47">
        <f t="shared" si="101"/>
        <v>100</v>
      </c>
      <c r="R356" s="48">
        <f t="shared" si="102"/>
        <v>200</v>
      </c>
      <c r="S356" s="13" t="str">
        <f>ایذه!S98</f>
        <v>80-100</v>
      </c>
      <c r="T356" s="49">
        <f t="shared" si="103"/>
        <v>100</v>
      </c>
      <c r="U356" s="50">
        <f t="shared" si="104"/>
        <v>100</v>
      </c>
      <c r="V356" s="18">
        <f>ایذه!V98</f>
        <v>2</v>
      </c>
      <c r="W356" s="51">
        <f t="shared" si="105"/>
        <v>10</v>
      </c>
      <c r="X356" s="52">
        <f t="shared" si="106"/>
        <v>10</v>
      </c>
      <c r="Y356" s="14" t="str">
        <f>ایذه!Y98</f>
        <v>فاقد تذکر</v>
      </c>
      <c r="Z356" s="53">
        <f t="shared" si="107"/>
        <v>0</v>
      </c>
      <c r="AA356" s="54">
        <f t="shared" si="108"/>
        <v>0</v>
      </c>
      <c r="AB356" s="55">
        <v>1014</v>
      </c>
      <c r="AC356" s="125">
        <f>SUM(I356,L356,O356,R356,U356,X356,AA356)-Y1193</f>
        <v>710</v>
      </c>
      <c r="AD356" s="19" t="s">
        <v>22</v>
      </c>
      <c r="AE356" s="148" t="str">
        <f t="shared" si="109"/>
        <v>ج-دو</v>
      </c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</row>
    <row r="357" spans="1:47" ht="21.95" customHeight="1">
      <c r="A357" s="16">
        <f t="shared" si="110"/>
        <v>354</v>
      </c>
      <c r="B357" s="167" t="str">
        <f>ایذه!B99</f>
        <v>ایذه</v>
      </c>
      <c r="C357" s="167" t="str">
        <f>ایذه!C99</f>
        <v>مانیا</v>
      </c>
      <c r="D357" s="167" t="str">
        <f>ایذه!D99</f>
        <v>محترم لجم اورک زاده</v>
      </c>
      <c r="E357" s="167">
        <f>ایذه!E99</f>
        <v>1840990880</v>
      </c>
      <c r="F357" s="167" t="str">
        <f>ایذه!F99</f>
        <v>مراقبت زیبایی</v>
      </c>
      <c r="G357" s="11" t="s">
        <v>32</v>
      </c>
      <c r="H357" s="41">
        <f t="shared" si="95"/>
        <v>100</v>
      </c>
      <c r="I357" s="42">
        <f t="shared" si="96"/>
        <v>200</v>
      </c>
      <c r="J357" s="15">
        <f>ایذه!J99</f>
        <v>0</v>
      </c>
      <c r="K357" s="43">
        <f t="shared" si="97"/>
        <v>0</v>
      </c>
      <c r="L357" s="44">
        <f t="shared" si="98"/>
        <v>0</v>
      </c>
      <c r="M357" s="10" t="str">
        <f>ایذه!M99</f>
        <v>81-100</v>
      </c>
      <c r="N357" s="45">
        <f t="shared" si="99"/>
        <v>100</v>
      </c>
      <c r="O357" s="46">
        <f t="shared" si="100"/>
        <v>200</v>
      </c>
      <c r="P357" s="12" t="str">
        <f>ایذه!P99</f>
        <v>91-100</v>
      </c>
      <c r="Q357" s="47">
        <f t="shared" si="101"/>
        <v>100</v>
      </c>
      <c r="R357" s="48">
        <f t="shared" si="102"/>
        <v>200</v>
      </c>
      <c r="S357" s="13" t="str">
        <f>ایذه!S99</f>
        <v>80-100</v>
      </c>
      <c r="T357" s="49">
        <f t="shared" si="103"/>
        <v>100</v>
      </c>
      <c r="U357" s="50">
        <f t="shared" si="104"/>
        <v>100</v>
      </c>
      <c r="V357" s="18">
        <f>ایذه!V99</f>
        <v>3</v>
      </c>
      <c r="W357" s="51">
        <f t="shared" si="105"/>
        <v>15</v>
      </c>
      <c r="X357" s="52">
        <f t="shared" si="106"/>
        <v>15</v>
      </c>
      <c r="Y357" s="14" t="str">
        <f>ایذه!Y99</f>
        <v>فاقد تذکر</v>
      </c>
      <c r="Z357" s="53">
        <f t="shared" si="107"/>
        <v>0</v>
      </c>
      <c r="AA357" s="54">
        <f t="shared" si="108"/>
        <v>0</v>
      </c>
      <c r="AB357" s="55">
        <v>1015</v>
      </c>
      <c r="AC357" s="125">
        <f>SUM(I357,L357,O357,R357,U357,X357,AA357)-Y1194</f>
        <v>715</v>
      </c>
      <c r="AD357" s="19" t="s">
        <v>22</v>
      </c>
      <c r="AE357" s="148" t="str">
        <f t="shared" si="109"/>
        <v>ج-دو</v>
      </c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</row>
    <row r="358" spans="1:47" ht="21.95" customHeight="1">
      <c r="A358" s="16">
        <f t="shared" si="110"/>
        <v>355</v>
      </c>
      <c r="B358" s="167" t="str">
        <f>ایذه!B100</f>
        <v>ایذه</v>
      </c>
      <c r="C358" s="167" t="str">
        <f>ایذه!C100</f>
        <v>مهندسان آینده</v>
      </c>
      <c r="D358" s="167" t="str">
        <f>ایذه!D100</f>
        <v>سمیراآقاملاپور</v>
      </c>
      <c r="E358" s="167">
        <f>ایذه!E100</f>
        <v>1830181084</v>
      </c>
      <c r="F358" s="167" t="str">
        <f>ایذه!F100</f>
        <v>فن آوری اطلاعات</v>
      </c>
      <c r="G358" s="11" t="s">
        <v>32</v>
      </c>
      <c r="H358" s="41">
        <f t="shared" si="95"/>
        <v>100</v>
      </c>
      <c r="I358" s="42">
        <f t="shared" si="96"/>
        <v>200</v>
      </c>
      <c r="J358" s="15">
        <f>ایذه!J100</f>
        <v>0</v>
      </c>
      <c r="K358" s="43">
        <f t="shared" si="97"/>
        <v>0</v>
      </c>
      <c r="L358" s="44">
        <f t="shared" si="98"/>
        <v>0</v>
      </c>
      <c r="M358" s="10" t="str">
        <f>ایذه!M100</f>
        <v>81-100</v>
      </c>
      <c r="N358" s="45">
        <f t="shared" si="99"/>
        <v>100</v>
      </c>
      <c r="O358" s="46">
        <f t="shared" si="100"/>
        <v>200</v>
      </c>
      <c r="P358" s="12" t="str">
        <f>ایذه!P100</f>
        <v>91-100</v>
      </c>
      <c r="Q358" s="47">
        <f t="shared" si="101"/>
        <v>100</v>
      </c>
      <c r="R358" s="48">
        <f t="shared" si="102"/>
        <v>200</v>
      </c>
      <c r="S358" s="13" t="str">
        <f>ایذه!S100</f>
        <v>80-100</v>
      </c>
      <c r="T358" s="49">
        <f t="shared" si="103"/>
        <v>100</v>
      </c>
      <c r="U358" s="50">
        <f t="shared" si="104"/>
        <v>100</v>
      </c>
      <c r="V358" s="18">
        <f>ایذه!V100</f>
        <v>2</v>
      </c>
      <c r="W358" s="51">
        <f t="shared" si="105"/>
        <v>10</v>
      </c>
      <c r="X358" s="52">
        <f t="shared" si="106"/>
        <v>10</v>
      </c>
      <c r="Y358" s="14" t="str">
        <f>ایذه!Y100</f>
        <v>فاقد تذکر</v>
      </c>
      <c r="Z358" s="53">
        <f t="shared" si="107"/>
        <v>0</v>
      </c>
      <c r="AA358" s="54">
        <f t="shared" si="108"/>
        <v>0</v>
      </c>
      <c r="AB358" s="55">
        <v>1016</v>
      </c>
      <c r="AC358" s="125">
        <f>SUM(I358,L358,O358,R358,U358,X358,AA358)-Y1195</f>
        <v>710</v>
      </c>
      <c r="AD358" s="19" t="s">
        <v>22</v>
      </c>
      <c r="AE358" s="148" t="str">
        <f t="shared" si="109"/>
        <v>ج-دو</v>
      </c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</row>
    <row r="359" spans="1:47" ht="23.25" customHeight="1">
      <c r="A359" s="16">
        <f t="shared" si="110"/>
        <v>356</v>
      </c>
      <c r="B359" s="168" t="str">
        <f>امیدیه!B4</f>
        <v xml:space="preserve">امیدیه </v>
      </c>
      <c r="C359" s="168" t="str">
        <f>امیدیه!C4</f>
        <v xml:space="preserve">خودروسازان </v>
      </c>
      <c r="D359" s="168" t="str">
        <f>امیدیه!D4</f>
        <v xml:space="preserve">علی اصغر جعفری </v>
      </c>
      <c r="E359" s="168">
        <f>امیدیه!E4</f>
        <v>5279734292</v>
      </c>
      <c r="F359" s="168" t="str">
        <f>امیدیه!F4</f>
        <v xml:space="preserve">صنایع خودرو </v>
      </c>
      <c r="G359" s="11" t="str">
        <f>امیدیه!G4</f>
        <v>81-100</v>
      </c>
      <c r="H359" s="41">
        <f t="shared" si="95"/>
        <v>100</v>
      </c>
      <c r="I359" s="42">
        <f t="shared" si="96"/>
        <v>200</v>
      </c>
      <c r="J359" s="15">
        <f>امیدیه!J4</f>
        <v>10000</v>
      </c>
      <c r="K359" s="43">
        <f t="shared" si="97"/>
        <v>100</v>
      </c>
      <c r="L359" s="44">
        <f t="shared" si="98"/>
        <v>200</v>
      </c>
      <c r="M359" s="10" t="str">
        <f>امیدیه!M4</f>
        <v>61-80</v>
      </c>
      <c r="N359" s="45">
        <f t="shared" si="99"/>
        <v>70</v>
      </c>
      <c r="O359" s="46">
        <f t="shared" si="100"/>
        <v>140</v>
      </c>
      <c r="P359" s="12" t="str">
        <f>امیدیه!P4</f>
        <v>71-90</v>
      </c>
      <c r="Q359" s="47">
        <f t="shared" si="101"/>
        <v>70</v>
      </c>
      <c r="R359" s="48">
        <f t="shared" si="102"/>
        <v>140</v>
      </c>
      <c r="S359" s="13" t="str">
        <f>امیدیه!S4</f>
        <v>80-100</v>
      </c>
      <c r="T359" s="49">
        <f t="shared" si="103"/>
        <v>100</v>
      </c>
      <c r="U359" s="50">
        <f t="shared" si="104"/>
        <v>100</v>
      </c>
      <c r="V359" s="18">
        <f>امیدیه!V4</f>
        <v>15</v>
      </c>
      <c r="W359" s="51">
        <f t="shared" si="105"/>
        <v>75</v>
      </c>
      <c r="X359" s="52">
        <f t="shared" si="106"/>
        <v>75</v>
      </c>
      <c r="Y359" s="14" t="str">
        <f>امیدیه!Y4</f>
        <v>فاقد تذکر</v>
      </c>
      <c r="Z359" s="53">
        <f t="shared" si="107"/>
        <v>0</v>
      </c>
      <c r="AA359" s="54">
        <f t="shared" si="108"/>
        <v>0</v>
      </c>
      <c r="AB359" s="55">
        <v>1000</v>
      </c>
      <c r="AC359" s="125">
        <f>SUM(I359,L359,O359,R359,U359,X359,AA359)-Y1196</f>
        <v>855</v>
      </c>
      <c r="AD359" s="19" t="str">
        <f>امیدیه!AD4</f>
        <v>851-900</v>
      </c>
      <c r="AE359" s="148" t="str">
        <f t="shared" si="109"/>
        <v>ج-یک</v>
      </c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</row>
    <row r="360" spans="1:47" ht="21.95" customHeight="1">
      <c r="A360" s="16">
        <f t="shared" si="110"/>
        <v>357</v>
      </c>
      <c r="B360" s="168" t="str">
        <f>امیدیه!B5</f>
        <v xml:space="preserve">امیدیه </v>
      </c>
      <c r="C360" s="168" t="str">
        <f>امیدیه!C5</f>
        <v xml:space="preserve">کوکی دوخت </v>
      </c>
      <c r="D360" s="168" t="str">
        <f>امیدیه!D5</f>
        <v xml:space="preserve">تهمینه طیبی </v>
      </c>
      <c r="E360" s="168">
        <f>امیدیه!E5</f>
        <v>1951036255</v>
      </c>
      <c r="F360" s="168" t="str">
        <f>امیدیه!F5</f>
        <v xml:space="preserve">صنایع پوشاک </v>
      </c>
      <c r="G360" s="11" t="str">
        <f>امیدیه!G5</f>
        <v>81-100</v>
      </c>
      <c r="H360" s="41">
        <f t="shared" si="95"/>
        <v>100</v>
      </c>
      <c r="I360" s="42">
        <f t="shared" si="96"/>
        <v>200</v>
      </c>
      <c r="J360" s="15">
        <f>امیدیه!J5</f>
        <v>0</v>
      </c>
      <c r="K360" s="43">
        <f t="shared" si="97"/>
        <v>0</v>
      </c>
      <c r="L360" s="44">
        <f t="shared" si="98"/>
        <v>0</v>
      </c>
      <c r="M360" s="10">
        <f>امیدیه!M5</f>
        <v>0</v>
      </c>
      <c r="N360" s="45">
        <f t="shared" si="99"/>
        <v>0</v>
      </c>
      <c r="O360" s="46">
        <f t="shared" si="100"/>
        <v>0</v>
      </c>
      <c r="P360" s="12">
        <f>امیدیه!P5</f>
        <v>0</v>
      </c>
      <c r="Q360" s="47">
        <f t="shared" si="101"/>
        <v>0</v>
      </c>
      <c r="R360" s="48">
        <f t="shared" si="102"/>
        <v>0</v>
      </c>
      <c r="S360" s="13" t="str">
        <f>امیدیه!S5</f>
        <v>80-100</v>
      </c>
      <c r="T360" s="49">
        <f t="shared" si="103"/>
        <v>100</v>
      </c>
      <c r="U360" s="50">
        <f t="shared" si="104"/>
        <v>100</v>
      </c>
      <c r="V360" s="18">
        <f>امیدیه!V5</f>
        <v>3</v>
      </c>
      <c r="W360" s="51">
        <f t="shared" si="105"/>
        <v>15</v>
      </c>
      <c r="X360" s="52">
        <f t="shared" si="106"/>
        <v>15</v>
      </c>
      <c r="Y360" s="14" t="str">
        <f>امیدیه!Y5</f>
        <v>فاقد تذکر</v>
      </c>
      <c r="Z360" s="53">
        <f t="shared" si="107"/>
        <v>0</v>
      </c>
      <c r="AA360" s="54">
        <f t="shared" si="108"/>
        <v>0</v>
      </c>
      <c r="AB360" s="55">
        <v>1000</v>
      </c>
      <c r="AC360" s="125">
        <f>SUM(I360,L360,O360,R360,U360,X360,AA360)-Y1197</f>
        <v>315</v>
      </c>
      <c r="AD360" s="19" t="str">
        <f>امیدیه!AD5</f>
        <v>0-400</v>
      </c>
      <c r="AE360" s="148" t="str">
        <f t="shared" si="109"/>
        <v>بدون درجه</v>
      </c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</row>
    <row r="361" spans="1:47" ht="21.95" customHeight="1">
      <c r="A361" s="16">
        <f t="shared" si="110"/>
        <v>358</v>
      </c>
      <c r="B361" s="168" t="str">
        <f>امیدیه!B6</f>
        <v xml:space="preserve">امیدیه </v>
      </c>
      <c r="C361" s="168" t="str">
        <f>امیدیه!C6</f>
        <v xml:space="preserve">کوثر </v>
      </c>
      <c r="D361" s="168" t="str">
        <f>امیدیه!D6</f>
        <v xml:space="preserve">فاطمه شربفات </v>
      </c>
      <c r="E361" s="168">
        <f>امیدیه!E6</f>
        <v>5279627313</v>
      </c>
      <c r="F361" s="168" t="str">
        <f>امیدیه!F6</f>
        <v xml:space="preserve">صنایع پوشاک </v>
      </c>
      <c r="G361" s="11" t="str">
        <f>امیدیه!G6</f>
        <v>61-80</v>
      </c>
      <c r="H361" s="41">
        <f t="shared" si="95"/>
        <v>70</v>
      </c>
      <c r="I361" s="42">
        <f t="shared" si="96"/>
        <v>140</v>
      </c>
      <c r="J361" s="15">
        <f>امیدیه!J6</f>
        <v>0</v>
      </c>
      <c r="K361" s="43">
        <f t="shared" si="97"/>
        <v>0</v>
      </c>
      <c r="L361" s="44">
        <f t="shared" si="98"/>
        <v>0</v>
      </c>
      <c r="M361" s="10" t="str">
        <f>امیدیه!M6</f>
        <v>61-80</v>
      </c>
      <c r="N361" s="45">
        <f t="shared" si="99"/>
        <v>70</v>
      </c>
      <c r="O361" s="46">
        <f t="shared" si="100"/>
        <v>140</v>
      </c>
      <c r="P361" s="12" t="str">
        <f>امیدیه!P6</f>
        <v>91-100</v>
      </c>
      <c r="Q361" s="47">
        <f t="shared" si="101"/>
        <v>100</v>
      </c>
      <c r="R361" s="48">
        <f t="shared" si="102"/>
        <v>200</v>
      </c>
      <c r="S361" s="13" t="str">
        <f>امیدیه!S6</f>
        <v>0-40</v>
      </c>
      <c r="T361" s="49">
        <f t="shared" si="103"/>
        <v>35</v>
      </c>
      <c r="U361" s="50">
        <f t="shared" si="104"/>
        <v>35</v>
      </c>
      <c r="V361" s="18">
        <f>امیدیه!V6</f>
        <v>20</v>
      </c>
      <c r="W361" s="51">
        <f t="shared" si="105"/>
        <v>100</v>
      </c>
      <c r="X361" s="52">
        <f t="shared" si="106"/>
        <v>100</v>
      </c>
      <c r="Y361" s="14" t="str">
        <f>امیدیه!Y6</f>
        <v>فاقد تذکر</v>
      </c>
      <c r="Z361" s="53">
        <f t="shared" si="107"/>
        <v>0</v>
      </c>
      <c r="AA361" s="54">
        <f t="shared" si="108"/>
        <v>0</v>
      </c>
      <c r="AB361" s="55">
        <v>1000</v>
      </c>
      <c r="AC361" s="125">
        <f>SUM(I361,L361,O361,R361,U361,X361,AA361)-Y1198</f>
        <v>615</v>
      </c>
      <c r="AD361" s="19" t="str">
        <f>امیدیه!AD6</f>
        <v>601-650</v>
      </c>
      <c r="AE361" s="148" t="str">
        <f t="shared" si="109"/>
        <v>ب-سوم</v>
      </c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</row>
    <row r="362" spans="1:47" ht="21.95" customHeight="1">
      <c r="A362" s="16">
        <f t="shared" si="110"/>
        <v>359</v>
      </c>
      <c r="B362" s="168" t="str">
        <f>امیدیه!B7</f>
        <v xml:space="preserve">امیدیه </v>
      </c>
      <c r="C362" s="168" t="str">
        <f>امیدیه!C7</f>
        <v xml:space="preserve">ماه بانو </v>
      </c>
      <c r="D362" s="168" t="str">
        <f>امیدیه!D7</f>
        <v xml:space="preserve">شیما شیرالی </v>
      </c>
      <c r="E362" s="168">
        <f>امیدیه!E7</f>
        <v>1740409906</v>
      </c>
      <c r="F362" s="168" t="str">
        <f>امیدیه!F7</f>
        <v>مراقبت و زیبایی</v>
      </c>
      <c r="G362" s="11" t="str">
        <f>امیدیه!G7</f>
        <v>61-80</v>
      </c>
      <c r="H362" s="41">
        <f t="shared" si="95"/>
        <v>70</v>
      </c>
      <c r="I362" s="42">
        <f t="shared" si="96"/>
        <v>140</v>
      </c>
      <c r="J362" s="15">
        <f>امیدیه!J7</f>
        <v>0</v>
      </c>
      <c r="K362" s="43">
        <f t="shared" si="97"/>
        <v>0</v>
      </c>
      <c r="L362" s="44">
        <f t="shared" si="98"/>
        <v>0</v>
      </c>
      <c r="M362" s="10" t="str">
        <f>امیدیه!M7</f>
        <v>81-100</v>
      </c>
      <c r="N362" s="45">
        <f t="shared" si="99"/>
        <v>100</v>
      </c>
      <c r="O362" s="46">
        <f t="shared" si="100"/>
        <v>200</v>
      </c>
      <c r="P362" s="12" t="str">
        <f>امیدیه!P7</f>
        <v>91-100</v>
      </c>
      <c r="Q362" s="47">
        <f t="shared" si="101"/>
        <v>100</v>
      </c>
      <c r="R362" s="48">
        <f t="shared" si="102"/>
        <v>200</v>
      </c>
      <c r="S362" s="13" t="str">
        <f>امیدیه!S7</f>
        <v>80-100</v>
      </c>
      <c r="T362" s="49">
        <f t="shared" si="103"/>
        <v>100</v>
      </c>
      <c r="U362" s="50">
        <f t="shared" si="104"/>
        <v>100</v>
      </c>
      <c r="V362" s="18">
        <f>امیدیه!V7</f>
        <v>4</v>
      </c>
      <c r="W362" s="51">
        <f t="shared" si="105"/>
        <v>20</v>
      </c>
      <c r="X362" s="52">
        <f t="shared" si="106"/>
        <v>20</v>
      </c>
      <c r="Y362" s="14" t="str">
        <f>امیدیه!Y7</f>
        <v>فاقد تذکر</v>
      </c>
      <c r="Z362" s="53">
        <f t="shared" si="107"/>
        <v>0</v>
      </c>
      <c r="AA362" s="54">
        <f t="shared" si="108"/>
        <v>0</v>
      </c>
      <c r="AB362" s="55">
        <v>1000</v>
      </c>
      <c r="AC362" s="125">
        <f>SUM(I362,L362,O362,R362,U362,X362,AA362)-Y1199</f>
        <v>660</v>
      </c>
      <c r="AD362" s="19" t="str">
        <f>امیدیه!AD7</f>
        <v>651-700</v>
      </c>
      <c r="AE362" s="148" t="str">
        <f t="shared" si="109"/>
        <v>الف-سوم</v>
      </c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</row>
    <row r="363" spans="1:47" ht="21.95" customHeight="1">
      <c r="A363" s="16">
        <f t="shared" si="110"/>
        <v>360</v>
      </c>
      <c r="B363" s="168" t="str">
        <f>امیدیه!B8</f>
        <v xml:space="preserve">امیدیه </v>
      </c>
      <c r="C363" s="168" t="str">
        <f>امیدیه!C8</f>
        <v>مهدیس</v>
      </c>
      <c r="D363" s="168" t="str">
        <f>امیدیه!D8</f>
        <v xml:space="preserve">نرگس آبادیان </v>
      </c>
      <c r="E363" s="168">
        <f>امیدیه!E8</f>
        <v>1940237270</v>
      </c>
      <c r="F363" s="168" t="str">
        <f>امیدیه!F8</f>
        <v>مراقبت و زیبایی</v>
      </c>
      <c r="G363" s="11" t="str">
        <f>امیدیه!G8</f>
        <v>61-80</v>
      </c>
      <c r="H363" s="41">
        <f t="shared" si="95"/>
        <v>70</v>
      </c>
      <c r="I363" s="42">
        <f t="shared" si="96"/>
        <v>140</v>
      </c>
      <c r="J363" s="15">
        <f>امیدیه!J8</f>
        <v>6000</v>
      </c>
      <c r="K363" s="43">
        <f t="shared" si="97"/>
        <v>60</v>
      </c>
      <c r="L363" s="44">
        <f t="shared" si="98"/>
        <v>120</v>
      </c>
      <c r="M363" s="10" t="str">
        <f>امیدیه!M8</f>
        <v>81-100</v>
      </c>
      <c r="N363" s="45">
        <f t="shared" si="99"/>
        <v>100</v>
      </c>
      <c r="O363" s="46">
        <f t="shared" si="100"/>
        <v>200</v>
      </c>
      <c r="P363" s="12" t="str">
        <f>امیدیه!P8</f>
        <v>60-70</v>
      </c>
      <c r="Q363" s="47">
        <f t="shared" si="101"/>
        <v>50</v>
      </c>
      <c r="R363" s="48">
        <f t="shared" si="102"/>
        <v>100</v>
      </c>
      <c r="S363" s="13" t="str">
        <f>امیدیه!S8</f>
        <v>0-40</v>
      </c>
      <c r="T363" s="49">
        <f t="shared" si="103"/>
        <v>35</v>
      </c>
      <c r="U363" s="50">
        <f t="shared" si="104"/>
        <v>35</v>
      </c>
      <c r="V363" s="18">
        <f>امیدیه!V8</f>
        <v>13</v>
      </c>
      <c r="W363" s="51">
        <f t="shared" si="105"/>
        <v>65</v>
      </c>
      <c r="X363" s="52">
        <f t="shared" si="106"/>
        <v>65</v>
      </c>
      <c r="Y363" s="14" t="str">
        <f>امیدیه!Y8</f>
        <v>فاقد تذکر</v>
      </c>
      <c r="Z363" s="53">
        <f t="shared" si="107"/>
        <v>0</v>
      </c>
      <c r="AA363" s="54">
        <f t="shared" si="108"/>
        <v>0</v>
      </c>
      <c r="AB363" s="55">
        <v>1000</v>
      </c>
      <c r="AC363" s="125">
        <f>SUM(I363,L363,O363,R363,U363,X363,AA363)-Y1200</f>
        <v>660</v>
      </c>
      <c r="AD363" s="19" t="str">
        <f>امیدیه!AD8</f>
        <v>651-700</v>
      </c>
      <c r="AE363" s="148" t="str">
        <f t="shared" si="109"/>
        <v>الف-سوم</v>
      </c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</row>
    <row r="364" spans="1:47" ht="21.95" customHeight="1">
      <c r="A364" s="16">
        <f t="shared" si="110"/>
        <v>361</v>
      </c>
      <c r="B364" s="168" t="str">
        <f>امیدیه!B9</f>
        <v xml:space="preserve">امیدیه </v>
      </c>
      <c r="C364" s="168" t="str">
        <f>امیدیه!C9</f>
        <v xml:space="preserve">آنارام </v>
      </c>
      <c r="D364" s="168" t="str">
        <f>امیدیه!D9</f>
        <v xml:space="preserve">افروز حموله دشتگلی </v>
      </c>
      <c r="E364" s="168">
        <f>امیدیه!E9</f>
        <v>5279674133</v>
      </c>
      <c r="F364" s="168" t="str">
        <f>امیدیه!F9</f>
        <v>مراقبت و زیبایی</v>
      </c>
      <c r="G364" s="11" t="str">
        <f>امیدیه!G9</f>
        <v>61-80</v>
      </c>
      <c r="H364" s="41">
        <f t="shared" si="95"/>
        <v>70</v>
      </c>
      <c r="I364" s="42">
        <f t="shared" si="96"/>
        <v>140</v>
      </c>
      <c r="J364" s="15">
        <f>امیدیه!J9</f>
        <v>0</v>
      </c>
      <c r="K364" s="43">
        <f t="shared" si="97"/>
        <v>0</v>
      </c>
      <c r="L364" s="44">
        <f t="shared" si="98"/>
        <v>0</v>
      </c>
      <c r="M364" s="10" t="str">
        <f>امیدیه!M9</f>
        <v>81-100</v>
      </c>
      <c r="N364" s="45">
        <f t="shared" si="99"/>
        <v>100</v>
      </c>
      <c r="O364" s="46">
        <f t="shared" si="100"/>
        <v>200</v>
      </c>
      <c r="P364" s="12" t="str">
        <f>امیدیه!P9</f>
        <v>71-90</v>
      </c>
      <c r="Q364" s="47">
        <f t="shared" si="101"/>
        <v>70</v>
      </c>
      <c r="R364" s="48">
        <f t="shared" si="102"/>
        <v>140</v>
      </c>
      <c r="S364" s="13" t="str">
        <f>امیدیه!S9</f>
        <v>41-60</v>
      </c>
      <c r="T364" s="49">
        <f t="shared" si="103"/>
        <v>50</v>
      </c>
      <c r="U364" s="50">
        <f t="shared" si="104"/>
        <v>50</v>
      </c>
      <c r="V364" s="18">
        <f>امیدیه!V9</f>
        <v>13</v>
      </c>
      <c r="W364" s="51">
        <f t="shared" si="105"/>
        <v>65</v>
      </c>
      <c r="X364" s="52">
        <f t="shared" si="106"/>
        <v>65</v>
      </c>
      <c r="Y364" s="14" t="str">
        <f>امیدیه!Y9</f>
        <v>فاقد تذکر</v>
      </c>
      <c r="Z364" s="53">
        <f t="shared" si="107"/>
        <v>0</v>
      </c>
      <c r="AA364" s="54">
        <f t="shared" si="108"/>
        <v>0</v>
      </c>
      <c r="AB364" s="55">
        <v>1000</v>
      </c>
      <c r="AC364" s="125">
        <f>SUM(I364,L364,O364,R364,U364,X364,AA364)-Y1201</f>
        <v>595</v>
      </c>
      <c r="AD364" s="19" t="str">
        <f>امیدیه!AD9</f>
        <v>551-600</v>
      </c>
      <c r="AE364" s="148" t="str">
        <f t="shared" si="109"/>
        <v>ج-سوم</v>
      </c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</row>
    <row r="365" spans="1:47" ht="21.95" customHeight="1">
      <c r="A365" s="16">
        <f t="shared" si="110"/>
        <v>362</v>
      </c>
      <c r="B365" s="168" t="str">
        <f>امیدیه!B10</f>
        <v xml:space="preserve">امیدیه </v>
      </c>
      <c r="C365" s="168" t="str">
        <f>امیدیه!C10</f>
        <v xml:space="preserve">دیاکو </v>
      </c>
      <c r="D365" s="168" t="str">
        <f>امیدیه!D10</f>
        <v xml:space="preserve">حسن شریفات </v>
      </c>
      <c r="E365" s="168">
        <f>امیدیه!E10</f>
        <v>1850036446</v>
      </c>
      <c r="F365" s="168" t="str">
        <f>امیدیه!F10</f>
        <v xml:space="preserve">صتایع پوشاک - خدمات آموزشی </v>
      </c>
      <c r="G365" s="11" t="str">
        <f>امیدیه!G10</f>
        <v>41-60</v>
      </c>
      <c r="H365" s="41">
        <f t="shared" si="95"/>
        <v>50</v>
      </c>
      <c r="I365" s="42">
        <f t="shared" si="96"/>
        <v>100</v>
      </c>
      <c r="J365" s="15">
        <f>امیدیه!J10</f>
        <v>0</v>
      </c>
      <c r="K365" s="43">
        <f t="shared" si="97"/>
        <v>0</v>
      </c>
      <c r="L365" s="44">
        <f t="shared" si="98"/>
        <v>0</v>
      </c>
      <c r="M365" s="10" t="str">
        <f>امیدیه!M10</f>
        <v>81-100</v>
      </c>
      <c r="N365" s="45">
        <f t="shared" si="99"/>
        <v>100</v>
      </c>
      <c r="O365" s="46">
        <f t="shared" si="100"/>
        <v>200</v>
      </c>
      <c r="P365" s="12" t="str">
        <f>امیدیه!P10</f>
        <v>71-90</v>
      </c>
      <c r="Q365" s="47">
        <f t="shared" si="101"/>
        <v>70</v>
      </c>
      <c r="R365" s="48">
        <f t="shared" si="102"/>
        <v>140</v>
      </c>
      <c r="S365" s="13" t="str">
        <f>امیدیه!S10</f>
        <v>0-40</v>
      </c>
      <c r="T365" s="49">
        <f t="shared" si="103"/>
        <v>35</v>
      </c>
      <c r="U365" s="50">
        <f t="shared" si="104"/>
        <v>35</v>
      </c>
      <c r="V365" s="18">
        <f>امیدیه!V10</f>
        <v>13</v>
      </c>
      <c r="W365" s="51">
        <f t="shared" si="105"/>
        <v>65</v>
      </c>
      <c r="X365" s="52">
        <f t="shared" si="106"/>
        <v>65</v>
      </c>
      <c r="Y365" s="14" t="str">
        <f>امیدیه!Y10</f>
        <v>فاقد تذکر</v>
      </c>
      <c r="Z365" s="53">
        <f t="shared" si="107"/>
        <v>0</v>
      </c>
      <c r="AA365" s="54">
        <f t="shared" si="108"/>
        <v>0</v>
      </c>
      <c r="AB365" s="55">
        <v>1000</v>
      </c>
      <c r="AC365" s="125">
        <f>SUM(I365,L365,O365,R365,U365,X365,AA365)-Y1202</f>
        <v>540</v>
      </c>
      <c r="AD365" s="19" t="str">
        <f>امیدیه!AD10</f>
        <v>501-550</v>
      </c>
      <c r="AE365" s="148" t="str">
        <f t="shared" si="109"/>
        <v>الف-چهارم</v>
      </c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</row>
    <row r="366" spans="1:47" ht="21.95" customHeight="1">
      <c r="A366" s="16">
        <f t="shared" si="110"/>
        <v>363</v>
      </c>
      <c r="B366" s="168" t="str">
        <f>امیدیه!B11</f>
        <v xml:space="preserve">امیدیه </v>
      </c>
      <c r="C366" s="168" t="str">
        <f>امیدیه!C11</f>
        <v xml:space="preserve">ماهر </v>
      </c>
      <c r="D366" s="168" t="str">
        <f>امیدیه!D11</f>
        <v>مهین شریفی</v>
      </c>
      <c r="E366" s="168">
        <f>امیدیه!E11</f>
        <v>5279389870</v>
      </c>
      <c r="F366" s="168" t="str">
        <f>امیدیه!F11</f>
        <v xml:space="preserve">صنایع پوشاک </v>
      </c>
      <c r="G366" s="11" t="str">
        <f>امیدیه!G11</f>
        <v>81-100</v>
      </c>
      <c r="H366" s="41">
        <f t="shared" si="95"/>
        <v>100</v>
      </c>
      <c r="I366" s="42">
        <f t="shared" si="96"/>
        <v>200</v>
      </c>
      <c r="J366" s="15">
        <f>امیدیه!J11</f>
        <v>2000</v>
      </c>
      <c r="K366" s="43">
        <f t="shared" si="97"/>
        <v>20</v>
      </c>
      <c r="L366" s="44">
        <f t="shared" si="98"/>
        <v>40</v>
      </c>
      <c r="M366" s="10" t="str">
        <f>امیدیه!M11</f>
        <v>81-100</v>
      </c>
      <c r="N366" s="45">
        <f t="shared" si="99"/>
        <v>100</v>
      </c>
      <c r="O366" s="46">
        <f t="shared" si="100"/>
        <v>200</v>
      </c>
      <c r="P366" s="12" t="str">
        <f>امیدیه!P11</f>
        <v>71-90</v>
      </c>
      <c r="Q366" s="47">
        <f t="shared" si="101"/>
        <v>70</v>
      </c>
      <c r="R366" s="48">
        <f t="shared" si="102"/>
        <v>140</v>
      </c>
      <c r="S366" s="13" t="str">
        <f>امیدیه!S11</f>
        <v>80-100</v>
      </c>
      <c r="T366" s="49">
        <f t="shared" si="103"/>
        <v>100</v>
      </c>
      <c r="U366" s="50">
        <f t="shared" si="104"/>
        <v>100</v>
      </c>
      <c r="V366" s="18">
        <f>امیدیه!V11</f>
        <v>16</v>
      </c>
      <c r="W366" s="51">
        <f t="shared" si="105"/>
        <v>80</v>
      </c>
      <c r="X366" s="52">
        <f t="shared" si="106"/>
        <v>80</v>
      </c>
      <c r="Y366" s="14" t="str">
        <f>امیدیه!Y11</f>
        <v>فاقد تذکر</v>
      </c>
      <c r="Z366" s="53">
        <f t="shared" si="107"/>
        <v>0</v>
      </c>
      <c r="AA366" s="54">
        <f t="shared" si="108"/>
        <v>0</v>
      </c>
      <c r="AB366" s="55">
        <v>1000</v>
      </c>
      <c r="AC366" s="125">
        <f>SUM(I366,L366,O366,R366,U366,X366,AA366)-Y1203</f>
        <v>760</v>
      </c>
      <c r="AD366" s="19" t="str">
        <f>امیدیه!AD11</f>
        <v>701-750</v>
      </c>
      <c r="AE366" s="148" t="str">
        <f t="shared" si="109"/>
        <v>ج-دو</v>
      </c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</row>
    <row r="367" spans="1:47" ht="21.95" customHeight="1">
      <c r="A367" s="16">
        <f t="shared" si="110"/>
        <v>364</v>
      </c>
      <c r="B367" s="168" t="str">
        <f>امیدیه!B12</f>
        <v xml:space="preserve">امیدیه </v>
      </c>
      <c r="C367" s="168" t="str">
        <f>امیدیه!C12</f>
        <v>بهار نارنج</v>
      </c>
      <c r="D367" s="168" t="str">
        <f>امیدیه!D12</f>
        <v xml:space="preserve">نرگس صیداوی </v>
      </c>
      <c r="E367" s="168">
        <f>امیدیه!E12</f>
        <v>5859344546</v>
      </c>
      <c r="F367" s="168" t="str">
        <f>امیدیه!F12</f>
        <v xml:space="preserve">صنایع غذایی - صنایع پوشاک - خدمات تغذیه ای </v>
      </c>
      <c r="G367" s="11" t="str">
        <f>امیدیه!G12</f>
        <v>41-60</v>
      </c>
      <c r="H367" s="41">
        <f t="shared" si="95"/>
        <v>50</v>
      </c>
      <c r="I367" s="42">
        <f t="shared" si="96"/>
        <v>100</v>
      </c>
      <c r="J367" s="15">
        <f>امیدیه!J12</f>
        <v>1000</v>
      </c>
      <c r="K367" s="43">
        <f t="shared" si="97"/>
        <v>10</v>
      </c>
      <c r="L367" s="44">
        <f t="shared" si="98"/>
        <v>20</v>
      </c>
      <c r="M367" s="10" t="str">
        <f>امیدیه!M12</f>
        <v>61-80</v>
      </c>
      <c r="N367" s="45">
        <f t="shared" si="99"/>
        <v>70</v>
      </c>
      <c r="O367" s="46">
        <f t="shared" si="100"/>
        <v>140</v>
      </c>
      <c r="P367" s="12" t="str">
        <f>امیدیه!P12</f>
        <v>71-90</v>
      </c>
      <c r="Q367" s="47">
        <f t="shared" si="101"/>
        <v>70</v>
      </c>
      <c r="R367" s="48">
        <f t="shared" si="102"/>
        <v>140</v>
      </c>
      <c r="S367" s="13" t="str">
        <f>امیدیه!S12</f>
        <v>0-40</v>
      </c>
      <c r="T367" s="49">
        <f t="shared" si="103"/>
        <v>35</v>
      </c>
      <c r="U367" s="50">
        <f t="shared" si="104"/>
        <v>35</v>
      </c>
      <c r="V367" s="18">
        <f>امیدیه!V12</f>
        <v>7</v>
      </c>
      <c r="W367" s="51">
        <f t="shared" si="105"/>
        <v>35</v>
      </c>
      <c r="X367" s="52">
        <f t="shared" si="106"/>
        <v>35</v>
      </c>
      <c r="Y367" s="14" t="str">
        <f>امیدیه!Y12</f>
        <v>فاقد تذکر</v>
      </c>
      <c r="Z367" s="53">
        <f t="shared" si="107"/>
        <v>0</v>
      </c>
      <c r="AA367" s="54">
        <f t="shared" si="108"/>
        <v>0</v>
      </c>
      <c r="AB367" s="55">
        <v>1000</v>
      </c>
      <c r="AC367" s="125">
        <f>SUM(I367,L367,O367,R367,U367,X367,AA367)-Y1204</f>
        <v>470</v>
      </c>
      <c r="AD367" s="19" t="str">
        <f>امیدیه!AD12</f>
        <v>451-500</v>
      </c>
      <c r="AE367" s="148" t="str">
        <f t="shared" si="109"/>
        <v>ب-چهارم</v>
      </c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</row>
    <row r="368" spans="1:47" ht="21.95" customHeight="1">
      <c r="A368" s="16">
        <f t="shared" si="110"/>
        <v>365</v>
      </c>
      <c r="B368" s="168" t="str">
        <f>امیدیه!B13</f>
        <v xml:space="preserve">امیدیه </v>
      </c>
      <c r="C368" s="168" t="str">
        <f>امیدیه!C13</f>
        <v>پارمیس</v>
      </c>
      <c r="D368" s="168" t="str">
        <f>امیدیه!D13</f>
        <v xml:space="preserve">مرضیه اشرفی </v>
      </c>
      <c r="E368" s="168">
        <f>امیدیه!E13</f>
        <v>5279897485</v>
      </c>
      <c r="F368" s="168" t="str">
        <f>امیدیه!F13</f>
        <v xml:space="preserve">صنایع پوشاک </v>
      </c>
      <c r="G368" s="11" t="str">
        <f>امیدیه!G13</f>
        <v>61-80</v>
      </c>
      <c r="H368" s="41">
        <f t="shared" si="95"/>
        <v>70</v>
      </c>
      <c r="I368" s="42">
        <f t="shared" si="96"/>
        <v>140</v>
      </c>
      <c r="J368" s="15">
        <f>امیدیه!J13</f>
        <v>2000</v>
      </c>
      <c r="K368" s="43">
        <f t="shared" si="97"/>
        <v>20</v>
      </c>
      <c r="L368" s="44">
        <f t="shared" si="98"/>
        <v>40</v>
      </c>
      <c r="M368" s="10" t="str">
        <f>امیدیه!M13</f>
        <v>61-80</v>
      </c>
      <c r="N368" s="45">
        <f t="shared" si="99"/>
        <v>70</v>
      </c>
      <c r="O368" s="46">
        <f t="shared" si="100"/>
        <v>140</v>
      </c>
      <c r="P368" s="12" t="str">
        <f>امیدیه!P13</f>
        <v>60-70</v>
      </c>
      <c r="Q368" s="47">
        <f t="shared" si="101"/>
        <v>50</v>
      </c>
      <c r="R368" s="48">
        <f t="shared" si="102"/>
        <v>100</v>
      </c>
      <c r="S368" s="13" t="str">
        <f>امیدیه!S13</f>
        <v>0-40</v>
      </c>
      <c r="T368" s="49">
        <f t="shared" si="103"/>
        <v>35</v>
      </c>
      <c r="U368" s="50">
        <f t="shared" si="104"/>
        <v>35</v>
      </c>
      <c r="V368" s="18">
        <f>امیدیه!V13</f>
        <v>8</v>
      </c>
      <c r="W368" s="51">
        <f t="shared" si="105"/>
        <v>40</v>
      </c>
      <c r="X368" s="52">
        <f t="shared" si="106"/>
        <v>40</v>
      </c>
      <c r="Y368" s="14" t="str">
        <f>امیدیه!Y13</f>
        <v>فاقد تذکر</v>
      </c>
      <c r="Z368" s="53">
        <f t="shared" si="107"/>
        <v>0</v>
      </c>
      <c r="AA368" s="54">
        <f t="shared" si="108"/>
        <v>0</v>
      </c>
      <c r="AB368" s="55">
        <v>1000</v>
      </c>
      <c r="AC368" s="125">
        <f>SUM(I368,L368,O368,R368,U368,X368,AA368)-Y1205</f>
        <v>495</v>
      </c>
      <c r="AD368" s="19" t="str">
        <f>امیدیه!AD13</f>
        <v>451-500</v>
      </c>
      <c r="AE368" s="148" t="str">
        <f t="shared" si="109"/>
        <v>ب-چهارم</v>
      </c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</row>
    <row r="369" spans="1:47" ht="21.95" customHeight="1">
      <c r="A369" s="16">
        <f t="shared" si="110"/>
        <v>366</v>
      </c>
      <c r="B369" s="168" t="str">
        <f>امیدیه!B14</f>
        <v xml:space="preserve">امیدیه </v>
      </c>
      <c r="C369" s="168" t="str">
        <f>امیدیه!C14</f>
        <v>آزاده توسل پور</v>
      </c>
      <c r="D369" s="168" t="str">
        <f>امیدیه!D14</f>
        <v>آزاده توسل پور</v>
      </c>
      <c r="E369" s="168">
        <f>امیدیه!E14</f>
        <v>1753644601</v>
      </c>
      <c r="F369" s="168" t="str">
        <f>امیدیه!F14</f>
        <v>صنایع پوشاک - خدمات تغذیه ای</v>
      </c>
      <c r="G369" s="11" t="str">
        <f>امیدیه!G14</f>
        <v>61-80</v>
      </c>
      <c r="H369" s="41">
        <f t="shared" si="95"/>
        <v>70</v>
      </c>
      <c r="I369" s="42">
        <f t="shared" si="96"/>
        <v>140</v>
      </c>
      <c r="J369" s="15">
        <f>امیدیه!J14</f>
        <v>6000</v>
      </c>
      <c r="K369" s="43">
        <f t="shared" si="97"/>
        <v>60</v>
      </c>
      <c r="L369" s="44">
        <f t="shared" si="98"/>
        <v>120</v>
      </c>
      <c r="M369" s="10" t="str">
        <f>امیدیه!M14</f>
        <v>81-100</v>
      </c>
      <c r="N369" s="45">
        <f t="shared" si="99"/>
        <v>100</v>
      </c>
      <c r="O369" s="46">
        <f t="shared" si="100"/>
        <v>200</v>
      </c>
      <c r="P369" s="12" t="str">
        <f>امیدیه!P14</f>
        <v>71-90</v>
      </c>
      <c r="Q369" s="47">
        <f t="shared" si="101"/>
        <v>70</v>
      </c>
      <c r="R369" s="48">
        <f t="shared" si="102"/>
        <v>140</v>
      </c>
      <c r="S369" s="13" t="str">
        <f>امیدیه!S14</f>
        <v>0-40</v>
      </c>
      <c r="T369" s="49">
        <f t="shared" si="103"/>
        <v>35</v>
      </c>
      <c r="U369" s="50">
        <f t="shared" si="104"/>
        <v>35</v>
      </c>
      <c r="V369" s="18">
        <f>امیدیه!V14</f>
        <v>2</v>
      </c>
      <c r="W369" s="51">
        <f t="shared" si="105"/>
        <v>10</v>
      </c>
      <c r="X369" s="52">
        <f t="shared" si="106"/>
        <v>10</v>
      </c>
      <c r="Y369" s="14" t="str">
        <f>امیدیه!Y14</f>
        <v>فاقد تذکر</v>
      </c>
      <c r="Z369" s="53">
        <f t="shared" si="107"/>
        <v>0</v>
      </c>
      <c r="AA369" s="54">
        <f t="shared" si="108"/>
        <v>0</v>
      </c>
      <c r="AB369" s="55">
        <v>1000</v>
      </c>
      <c r="AC369" s="125">
        <f>SUM(I369,L369,O369,R369,U369,X369,AA369)-Y1206</f>
        <v>645</v>
      </c>
      <c r="AD369" s="19" t="str">
        <f>امیدیه!AD14</f>
        <v>601-650</v>
      </c>
      <c r="AE369" s="148" t="str">
        <f t="shared" si="109"/>
        <v>ب-سوم</v>
      </c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</row>
    <row r="370" spans="1:47" ht="21.95" customHeight="1">
      <c r="A370" s="16">
        <f t="shared" si="110"/>
        <v>367</v>
      </c>
      <c r="B370" s="168" t="str">
        <f>امیدیه!B15</f>
        <v xml:space="preserve">امیدیه </v>
      </c>
      <c r="C370" s="168" t="str">
        <f>امیدیه!C15</f>
        <v xml:space="preserve">نینا </v>
      </c>
      <c r="D370" s="168" t="str">
        <f>امیدیه!D15</f>
        <v>سیده سهبلا حسین زاده</v>
      </c>
      <c r="E370" s="168">
        <f>امیدیه!E15</f>
        <v>5279840025</v>
      </c>
      <c r="F370" s="168" t="str">
        <f>امیدیه!F15</f>
        <v>مراقبت و زیبایی</v>
      </c>
      <c r="G370" s="11" t="str">
        <f>امیدیه!G15</f>
        <v>61-80</v>
      </c>
      <c r="H370" s="41">
        <f t="shared" si="95"/>
        <v>70</v>
      </c>
      <c r="I370" s="42">
        <f t="shared" si="96"/>
        <v>140</v>
      </c>
      <c r="J370" s="15">
        <f>امیدیه!J15</f>
        <v>7000</v>
      </c>
      <c r="K370" s="43">
        <f t="shared" si="97"/>
        <v>70</v>
      </c>
      <c r="L370" s="44">
        <f t="shared" si="98"/>
        <v>140</v>
      </c>
      <c r="M370" s="10" t="str">
        <f>امیدیه!M15</f>
        <v>61-80</v>
      </c>
      <c r="N370" s="45">
        <f t="shared" si="99"/>
        <v>70</v>
      </c>
      <c r="O370" s="46">
        <f t="shared" si="100"/>
        <v>140</v>
      </c>
      <c r="P370" s="12" t="str">
        <f>امیدیه!P15</f>
        <v>71-90</v>
      </c>
      <c r="Q370" s="47">
        <f t="shared" si="101"/>
        <v>70</v>
      </c>
      <c r="R370" s="48">
        <f t="shared" si="102"/>
        <v>140</v>
      </c>
      <c r="S370" s="13" t="str">
        <f>امیدیه!S15</f>
        <v>0-40</v>
      </c>
      <c r="T370" s="49">
        <f t="shared" si="103"/>
        <v>35</v>
      </c>
      <c r="U370" s="50">
        <f t="shared" si="104"/>
        <v>35</v>
      </c>
      <c r="V370" s="18">
        <f>امیدیه!V15</f>
        <v>18</v>
      </c>
      <c r="W370" s="51">
        <f t="shared" si="105"/>
        <v>90</v>
      </c>
      <c r="X370" s="52">
        <f t="shared" si="106"/>
        <v>90</v>
      </c>
      <c r="Y370" s="14" t="str">
        <f>امیدیه!Y15</f>
        <v>فاقد تذکر</v>
      </c>
      <c r="Z370" s="53">
        <f t="shared" si="107"/>
        <v>0</v>
      </c>
      <c r="AA370" s="54">
        <f t="shared" si="108"/>
        <v>0</v>
      </c>
      <c r="AB370" s="55">
        <v>1000</v>
      </c>
      <c r="AC370" s="125">
        <f>SUM(I370,L370,O370,R370,U370,X370,AA370)-Y1207</f>
        <v>685</v>
      </c>
      <c r="AD370" s="19" t="str">
        <f>امیدیه!AD15</f>
        <v>651-700</v>
      </c>
      <c r="AE370" s="148" t="str">
        <f t="shared" si="109"/>
        <v>الف-سوم</v>
      </c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</row>
    <row r="371" spans="1:47" ht="21.95" customHeight="1">
      <c r="A371" s="16">
        <f t="shared" si="110"/>
        <v>368</v>
      </c>
      <c r="B371" s="168" t="str">
        <f>امیدیه!B16</f>
        <v xml:space="preserve">امیدیه </v>
      </c>
      <c r="C371" s="168" t="str">
        <f>امیدیه!C16</f>
        <v xml:space="preserve">آسمان </v>
      </c>
      <c r="D371" s="168" t="str">
        <f>امیدیه!D16</f>
        <v>سیده لیلا حسین زاده</v>
      </c>
      <c r="E371" s="168">
        <f>امیدیه!E16</f>
        <v>5279657220</v>
      </c>
      <c r="F371" s="168" t="str">
        <f>امیدیه!F16</f>
        <v xml:space="preserve">هنرهای تجسمی </v>
      </c>
      <c r="G371" s="11" t="str">
        <f>امیدیه!G16</f>
        <v>61-80</v>
      </c>
      <c r="H371" s="41">
        <f t="shared" si="95"/>
        <v>70</v>
      </c>
      <c r="I371" s="42">
        <f t="shared" si="96"/>
        <v>140</v>
      </c>
      <c r="J371" s="15">
        <f>امیدیه!J16</f>
        <v>0</v>
      </c>
      <c r="K371" s="43">
        <f t="shared" si="97"/>
        <v>0</v>
      </c>
      <c r="L371" s="44">
        <f t="shared" si="98"/>
        <v>0</v>
      </c>
      <c r="M371" s="10" t="str">
        <f>امیدیه!M16</f>
        <v>61-80</v>
      </c>
      <c r="N371" s="45">
        <f t="shared" si="99"/>
        <v>70</v>
      </c>
      <c r="O371" s="46">
        <f t="shared" si="100"/>
        <v>140</v>
      </c>
      <c r="P371" s="12" t="str">
        <f>امیدیه!P16</f>
        <v>91-100</v>
      </c>
      <c r="Q371" s="47">
        <f t="shared" si="101"/>
        <v>100</v>
      </c>
      <c r="R371" s="48">
        <f t="shared" si="102"/>
        <v>200</v>
      </c>
      <c r="S371" s="13" t="str">
        <f>امیدیه!S16</f>
        <v>41-60</v>
      </c>
      <c r="T371" s="49">
        <f t="shared" si="103"/>
        <v>50</v>
      </c>
      <c r="U371" s="50">
        <f t="shared" si="104"/>
        <v>50</v>
      </c>
      <c r="V371" s="18">
        <f>امیدیه!V16</f>
        <v>3</v>
      </c>
      <c r="W371" s="51">
        <f t="shared" si="105"/>
        <v>15</v>
      </c>
      <c r="X371" s="52">
        <f t="shared" si="106"/>
        <v>15</v>
      </c>
      <c r="Y371" s="14" t="str">
        <f>امیدیه!Y16</f>
        <v>فاقد تذکر</v>
      </c>
      <c r="Z371" s="53">
        <f t="shared" si="107"/>
        <v>0</v>
      </c>
      <c r="AA371" s="54">
        <f t="shared" si="108"/>
        <v>0</v>
      </c>
      <c r="AB371" s="55">
        <v>1000</v>
      </c>
      <c r="AC371" s="125">
        <f>SUM(I371,L371,O371,R371,U371,X371,AA371)-Y1208</f>
        <v>545</v>
      </c>
      <c r="AD371" s="19" t="str">
        <f>امیدیه!AD16</f>
        <v>501-550</v>
      </c>
      <c r="AE371" s="148" t="str">
        <f t="shared" si="109"/>
        <v>الف-چهارم</v>
      </c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</row>
    <row r="372" spans="1:47" ht="21.95" customHeight="1">
      <c r="A372" s="16">
        <f t="shared" si="110"/>
        <v>369</v>
      </c>
      <c r="B372" s="168" t="str">
        <f>امیدیه!B17</f>
        <v xml:space="preserve">امیدیه </v>
      </c>
      <c r="C372" s="168" t="str">
        <f>امیدیه!C17</f>
        <v>اوج پارسیان</v>
      </c>
      <c r="D372" s="168" t="str">
        <f>امیدیه!D17</f>
        <v xml:space="preserve">جواد سلیمانی </v>
      </c>
      <c r="E372" s="168">
        <f>امیدیه!E17</f>
        <v>1850029911</v>
      </c>
      <c r="F372" s="168" t="str">
        <f>امیدیه!F17</f>
        <v xml:space="preserve">فناوری اطلاعات-امورمالی و بازرگانی-خدمات آموزشی- بهداشت و ایمنی -خدمات تغذیه ای - هنرهای تجسمی </v>
      </c>
      <c r="G372" s="11" t="str">
        <f>امیدیه!G17</f>
        <v>61-80</v>
      </c>
      <c r="H372" s="41">
        <f t="shared" si="95"/>
        <v>70</v>
      </c>
      <c r="I372" s="42">
        <f t="shared" si="96"/>
        <v>140</v>
      </c>
      <c r="J372" s="15">
        <f>امیدیه!J17</f>
        <v>0</v>
      </c>
      <c r="K372" s="43">
        <f t="shared" si="97"/>
        <v>0</v>
      </c>
      <c r="L372" s="44">
        <f t="shared" si="98"/>
        <v>0</v>
      </c>
      <c r="M372" s="10" t="str">
        <f>امیدیه!M17</f>
        <v>61-80</v>
      </c>
      <c r="N372" s="45">
        <f t="shared" si="99"/>
        <v>70</v>
      </c>
      <c r="O372" s="46">
        <f t="shared" si="100"/>
        <v>140</v>
      </c>
      <c r="P372" s="12" t="str">
        <f>امیدیه!P17</f>
        <v>60-70</v>
      </c>
      <c r="Q372" s="47">
        <f t="shared" si="101"/>
        <v>50</v>
      </c>
      <c r="R372" s="48">
        <f t="shared" si="102"/>
        <v>100</v>
      </c>
      <c r="S372" s="13" t="str">
        <f>امیدیه!S17</f>
        <v>41-60</v>
      </c>
      <c r="T372" s="49">
        <f t="shared" si="103"/>
        <v>50</v>
      </c>
      <c r="U372" s="50">
        <f t="shared" si="104"/>
        <v>50</v>
      </c>
      <c r="V372" s="18">
        <f>امیدیه!V17</f>
        <v>6</v>
      </c>
      <c r="W372" s="51">
        <f t="shared" si="105"/>
        <v>30</v>
      </c>
      <c r="X372" s="52">
        <f t="shared" si="106"/>
        <v>30</v>
      </c>
      <c r="Y372" s="14" t="str">
        <f>امیدیه!Y17</f>
        <v>فاقد تذکر</v>
      </c>
      <c r="Z372" s="53">
        <f t="shared" si="107"/>
        <v>0</v>
      </c>
      <c r="AA372" s="54">
        <f t="shared" si="108"/>
        <v>0</v>
      </c>
      <c r="AB372" s="55">
        <v>1000</v>
      </c>
      <c r="AC372" s="125">
        <f>SUM(I372,L372,O372,R372,U372,X372,AA372)-Y1209</f>
        <v>460</v>
      </c>
      <c r="AD372" s="19" t="str">
        <f>امیدیه!AD17</f>
        <v>451-500</v>
      </c>
      <c r="AE372" s="148" t="str">
        <f t="shared" si="109"/>
        <v>ب-چهارم</v>
      </c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</row>
    <row r="373" spans="1:47" ht="21.95" customHeight="1">
      <c r="A373" s="16">
        <f t="shared" si="110"/>
        <v>370</v>
      </c>
      <c r="B373" s="168" t="str">
        <f>امیدیه!B18</f>
        <v xml:space="preserve">امیدیه </v>
      </c>
      <c r="C373" s="168" t="str">
        <f>امیدیه!C18</f>
        <v>آرتمیس</v>
      </c>
      <c r="D373" s="168" t="str">
        <f>امیدیه!D18</f>
        <v>ساغر روشندل</v>
      </c>
      <c r="E373" s="168">
        <f>امیدیه!E18</f>
        <v>1810582784</v>
      </c>
      <c r="F373" s="168" t="str">
        <f>امیدیه!F18</f>
        <v>بهداشت و ایمنی</v>
      </c>
      <c r="G373" s="11" t="str">
        <f>امیدیه!G18</f>
        <v>61-80</v>
      </c>
      <c r="H373" s="41">
        <f t="shared" si="95"/>
        <v>70</v>
      </c>
      <c r="I373" s="42">
        <f t="shared" si="96"/>
        <v>140</v>
      </c>
      <c r="J373" s="15">
        <f>امیدیه!J18</f>
        <v>0</v>
      </c>
      <c r="K373" s="43">
        <f t="shared" si="97"/>
        <v>0</v>
      </c>
      <c r="L373" s="44">
        <f t="shared" si="98"/>
        <v>0</v>
      </c>
      <c r="M373" s="10" t="str">
        <f>امیدیه!M18</f>
        <v>81-100</v>
      </c>
      <c r="N373" s="45">
        <f t="shared" si="99"/>
        <v>100</v>
      </c>
      <c r="O373" s="46">
        <f t="shared" si="100"/>
        <v>200</v>
      </c>
      <c r="P373" s="12" t="str">
        <f>امیدیه!P18</f>
        <v>91-100</v>
      </c>
      <c r="Q373" s="47">
        <f t="shared" si="101"/>
        <v>100</v>
      </c>
      <c r="R373" s="48">
        <f t="shared" si="102"/>
        <v>200</v>
      </c>
      <c r="S373" s="13" t="str">
        <f>امیدیه!S18</f>
        <v>0-40</v>
      </c>
      <c r="T373" s="49">
        <f t="shared" si="103"/>
        <v>35</v>
      </c>
      <c r="U373" s="50">
        <f t="shared" si="104"/>
        <v>35</v>
      </c>
      <c r="V373" s="18">
        <f>امیدیه!V18</f>
        <v>2</v>
      </c>
      <c r="W373" s="51">
        <f t="shared" si="105"/>
        <v>10</v>
      </c>
      <c r="X373" s="52">
        <f t="shared" si="106"/>
        <v>10</v>
      </c>
      <c r="Y373" s="14" t="str">
        <f>امیدیه!Y18</f>
        <v>فاقد تذکر</v>
      </c>
      <c r="Z373" s="53">
        <f t="shared" si="107"/>
        <v>0</v>
      </c>
      <c r="AA373" s="54">
        <f t="shared" si="108"/>
        <v>0</v>
      </c>
      <c r="AB373" s="55">
        <v>1000</v>
      </c>
      <c r="AC373" s="125">
        <f>SUM(I373,L373,O373,R373,U373,X373,AA373)-Y1210</f>
        <v>585</v>
      </c>
      <c r="AD373" s="19" t="str">
        <f>امیدیه!AD18</f>
        <v>551-600</v>
      </c>
      <c r="AE373" s="148" t="str">
        <f t="shared" si="109"/>
        <v>ج-سوم</v>
      </c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</row>
    <row r="374" spans="1:47" ht="21.95" customHeight="1">
      <c r="A374" s="16">
        <f t="shared" si="110"/>
        <v>371</v>
      </c>
      <c r="B374" s="168" t="str">
        <f>امیدیه!B19</f>
        <v xml:space="preserve">امیدیه </v>
      </c>
      <c r="C374" s="168" t="str">
        <f>امیدیه!C19</f>
        <v xml:space="preserve">ابتسام رسولی </v>
      </c>
      <c r="D374" s="168" t="str">
        <f>امیدیه!D19</f>
        <v xml:space="preserve">ابتسام دریس رسولی </v>
      </c>
      <c r="E374" s="168">
        <f>امیدیه!E19</f>
        <v>1850030261</v>
      </c>
      <c r="F374" s="168" t="str">
        <f>امیدیه!F19</f>
        <v>مراقبت و زیبایی</v>
      </c>
      <c r="G374" s="11" t="str">
        <f>امیدیه!G19</f>
        <v>61-80</v>
      </c>
      <c r="H374" s="41">
        <f t="shared" si="95"/>
        <v>70</v>
      </c>
      <c r="I374" s="42">
        <f t="shared" si="96"/>
        <v>140</v>
      </c>
      <c r="J374" s="15">
        <f>امیدیه!J19</f>
        <v>0</v>
      </c>
      <c r="K374" s="43">
        <f t="shared" si="97"/>
        <v>0</v>
      </c>
      <c r="L374" s="44">
        <f t="shared" si="98"/>
        <v>0</v>
      </c>
      <c r="M374" s="10" t="str">
        <f>امیدیه!M19</f>
        <v>81-100</v>
      </c>
      <c r="N374" s="45">
        <f t="shared" si="99"/>
        <v>100</v>
      </c>
      <c r="O374" s="46">
        <f t="shared" si="100"/>
        <v>200</v>
      </c>
      <c r="P374" s="12" t="str">
        <f>امیدیه!P19</f>
        <v>91-100</v>
      </c>
      <c r="Q374" s="47">
        <f t="shared" si="101"/>
        <v>100</v>
      </c>
      <c r="R374" s="48">
        <f t="shared" si="102"/>
        <v>200</v>
      </c>
      <c r="S374" s="13" t="str">
        <f>امیدیه!S19</f>
        <v>41-60</v>
      </c>
      <c r="T374" s="49">
        <f t="shared" si="103"/>
        <v>50</v>
      </c>
      <c r="U374" s="50">
        <f t="shared" si="104"/>
        <v>50</v>
      </c>
      <c r="V374" s="18">
        <f>امیدیه!V19</f>
        <v>3</v>
      </c>
      <c r="W374" s="51">
        <f t="shared" si="105"/>
        <v>15</v>
      </c>
      <c r="X374" s="52">
        <f t="shared" si="106"/>
        <v>15</v>
      </c>
      <c r="Y374" s="14" t="str">
        <f>امیدیه!Y19</f>
        <v>فاقد تذکر</v>
      </c>
      <c r="Z374" s="53">
        <f t="shared" si="107"/>
        <v>0</v>
      </c>
      <c r="AA374" s="54">
        <f t="shared" si="108"/>
        <v>0</v>
      </c>
      <c r="AB374" s="55">
        <v>1000</v>
      </c>
      <c r="AC374" s="125">
        <f>SUM(I374,L374,O374,R374,U374,X374,AA374)-Y1211</f>
        <v>605</v>
      </c>
      <c r="AD374" s="19" t="str">
        <f>امیدیه!AD19</f>
        <v>601-650</v>
      </c>
      <c r="AE374" s="148" t="str">
        <f t="shared" si="109"/>
        <v>ب-سوم</v>
      </c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</row>
    <row r="375" spans="1:47" ht="21.95" customHeight="1">
      <c r="A375" s="16">
        <f t="shared" si="110"/>
        <v>372</v>
      </c>
      <c r="B375" s="168" t="str">
        <f>امیدیه!B20</f>
        <v xml:space="preserve">امیدیه </v>
      </c>
      <c r="C375" s="168" t="str">
        <f>امیدیه!C20</f>
        <v>سارا محمد رضائی</v>
      </c>
      <c r="D375" s="168" t="str">
        <f>امیدیه!D20</f>
        <v xml:space="preserve">سارا محمد رضائی </v>
      </c>
      <c r="E375" s="168">
        <f>امیدیه!E20</f>
        <v>1850020698</v>
      </c>
      <c r="F375" s="168" t="str">
        <f>امیدیه!F20</f>
        <v>مراقبت و زیبایی</v>
      </c>
      <c r="G375" s="11" t="str">
        <f>امیدیه!G20</f>
        <v>61-80</v>
      </c>
      <c r="H375" s="41">
        <f t="shared" si="95"/>
        <v>70</v>
      </c>
      <c r="I375" s="42">
        <f t="shared" si="96"/>
        <v>140</v>
      </c>
      <c r="J375" s="15">
        <f>امیدیه!J20</f>
        <v>0</v>
      </c>
      <c r="K375" s="43">
        <f t="shared" si="97"/>
        <v>0</v>
      </c>
      <c r="L375" s="44">
        <f t="shared" si="98"/>
        <v>0</v>
      </c>
      <c r="M375" s="10" t="str">
        <f>امیدیه!M20</f>
        <v>61-80</v>
      </c>
      <c r="N375" s="45">
        <f t="shared" si="99"/>
        <v>70</v>
      </c>
      <c r="O375" s="46">
        <f t="shared" si="100"/>
        <v>140</v>
      </c>
      <c r="P375" s="12" t="str">
        <f>امیدیه!P20</f>
        <v>91-100</v>
      </c>
      <c r="Q375" s="47">
        <f t="shared" si="101"/>
        <v>100</v>
      </c>
      <c r="R375" s="48">
        <f t="shared" si="102"/>
        <v>200</v>
      </c>
      <c r="S375" s="13" t="str">
        <f>امیدیه!S20</f>
        <v>0-40</v>
      </c>
      <c r="T375" s="49">
        <f t="shared" si="103"/>
        <v>35</v>
      </c>
      <c r="U375" s="50">
        <f t="shared" si="104"/>
        <v>35</v>
      </c>
      <c r="V375" s="18">
        <f>امیدیه!V20</f>
        <v>1</v>
      </c>
      <c r="W375" s="51">
        <f t="shared" si="105"/>
        <v>5</v>
      </c>
      <c r="X375" s="52">
        <f t="shared" si="106"/>
        <v>5</v>
      </c>
      <c r="Y375" s="14" t="str">
        <f>امیدیه!Y20</f>
        <v>فاقد تذکر</v>
      </c>
      <c r="Z375" s="53">
        <f t="shared" si="107"/>
        <v>0</v>
      </c>
      <c r="AA375" s="54">
        <f t="shared" si="108"/>
        <v>0</v>
      </c>
      <c r="AB375" s="55">
        <v>1000</v>
      </c>
      <c r="AC375" s="125">
        <f>SUM(I375,L375,O375,R375,U375,X375,AA375)-Y1212</f>
        <v>520</v>
      </c>
      <c r="AD375" s="19" t="s">
        <v>23</v>
      </c>
      <c r="AE375" s="148" t="str">
        <f t="shared" si="109"/>
        <v>الف-چهارم</v>
      </c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</row>
    <row r="376" spans="1:47" ht="21.95" customHeight="1">
      <c r="A376" s="16">
        <f t="shared" si="110"/>
        <v>373</v>
      </c>
      <c r="B376" s="168" t="str">
        <f>امیدیه!B21</f>
        <v xml:space="preserve">امیدیه </v>
      </c>
      <c r="C376" s="168" t="str">
        <f>امیدیه!C21</f>
        <v xml:space="preserve">جهان دوخت </v>
      </c>
      <c r="D376" s="168" t="str">
        <f>امیدیه!D21</f>
        <v xml:space="preserve">روح انگیز کورائی </v>
      </c>
      <c r="E376" s="168">
        <f>امیدیه!E21</f>
        <v>1881935711</v>
      </c>
      <c r="F376" s="168" t="str">
        <f>امیدیه!F21</f>
        <v xml:space="preserve">صنایع پوشاک </v>
      </c>
      <c r="G376" s="11" t="str">
        <f>امیدیه!G21</f>
        <v>61-80</v>
      </c>
      <c r="H376" s="41">
        <f t="shared" si="95"/>
        <v>70</v>
      </c>
      <c r="I376" s="42">
        <f t="shared" si="96"/>
        <v>140</v>
      </c>
      <c r="J376" s="15">
        <f>امیدیه!J21</f>
        <v>0</v>
      </c>
      <c r="K376" s="43">
        <f t="shared" si="97"/>
        <v>0</v>
      </c>
      <c r="L376" s="44">
        <f t="shared" si="98"/>
        <v>0</v>
      </c>
      <c r="M376" s="10" t="str">
        <f>امیدیه!M21</f>
        <v>61-80</v>
      </c>
      <c r="N376" s="45">
        <f t="shared" si="99"/>
        <v>70</v>
      </c>
      <c r="O376" s="46">
        <f t="shared" si="100"/>
        <v>140</v>
      </c>
      <c r="P376" s="12" t="str">
        <f>امیدیه!P21</f>
        <v>60-70</v>
      </c>
      <c r="Q376" s="47">
        <f t="shared" si="101"/>
        <v>50</v>
      </c>
      <c r="R376" s="48">
        <f t="shared" si="102"/>
        <v>100</v>
      </c>
      <c r="S376" s="13" t="str">
        <f>امیدیه!S21</f>
        <v>41-60</v>
      </c>
      <c r="T376" s="49">
        <f t="shared" si="103"/>
        <v>50</v>
      </c>
      <c r="U376" s="50">
        <f t="shared" si="104"/>
        <v>50</v>
      </c>
      <c r="V376" s="18">
        <f>امیدیه!V21</f>
        <v>3</v>
      </c>
      <c r="W376" s="51">
        <f t="shared" si="105"/>
        <v>15</v>
      </c>
      <c r="X376" s="52">
        <f t="shared" si="106"/>
        <v>15</v>
      </c>
      <c r="Y376" s="14" t="str">
        <f>امیدیه!Y21</f>
        <v>فاقد تذکر</v>
      </c>
      <c r="Z376" s="53">
        <f t="shared" si="107"/>
        <v>0</v>
      </c>
      <c r="AA376" s="54">
        <f t="shared" si="108"/>
        <v>0</v>
      </c>
      <c r="AB376" s="55">
        <v>1000</v>
      </c>
      <c r="AC376" s="125">
        <f>SUM(I376,L376,O376,R376,U376,X376,AA376)-Y1213</f>
        <v>445</v>
      </c>
      <c r="AD376" s="19" t="str">
        <f>امیدیه!AD21</f>
        <v>401-450</v>
      </c>
      <c r="AE376" s="148" t="str">
        <f t="shared" si="109"/>
        <v>ج-چهارم</v>
      </c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</row>
    <row r="377" spans="1:47" ht="21.95" customHeight="1">
      <c r="A377" s="16">
        <f t="shared" si="110"/>
        <v>374</v>
      </c>
      <c r="B377" s="168" t="str">
        <f>امیدیه!B22</f>
        <v xml:space="preserve">امیدیه </v>
      </c>
      <c r="C377" s="168" t="str">
        <f>امیدیه!C22</f>
        <v xml:space="preserve">سما رمیلی </v>
      </c>
      <c r="D377" s="168" t="str">
        <f>امیدیه!D22</f>
        <v xml:space="preserve">سما رمیلی </v>
      </c>
      <c r="E377" s="168">
        <f>امیدیه!E22</f>
        <v>1940562988</v>
      </c>
      <c r="F377" s="168" t="str">
        <f>امیدیه!F22</f>
        <v>مراقبت و زیبایی</v>
      </c>
      <c r="G377" s="11" t="str">
        <f>امیدیه!G22</f>
        <v>61-80</v>
      </c>
      <c r="H377" s="41">
        <f t="shared" si="95"/>
        <v>70</v>
      </c>
      <c r="I377" s="42">
        <f t="shared" si="96"/>
        <v>140</v>
      </c>
      <c r="J377" s="15">
        <f>امیدیه!J22</f>
        <v>0</v>
      </c>
      <c r="K377" s="43">
        <f t="shared" si="97"/>
        <v>0</v>
      </c>
      <c r="L377" s="44">
        <f t="shared" si="98"/>
        <v>0</v>
      </c>
      <c r="M377" s="10" t="str">
        <f>امیدیه!M22</f>
        <v>61-80</v>
      </c>
      <c r="N377" s="45">
        <f t="shared" si="99"/>
        <v>70</v>
      </c>
      <c r="O377" s="46">
        <f t="shared" si="100"/>
        <v>140</v>
      </c>
      <c r="P377" s="12" t="str">
        <f>امیدیه!P22</f>
        <v>60-70</v>
      </c>
      <c r="Q377" s="47">
        <f t="shared" si="101"/>
        <v>50</v>
      </c>
      <c r="R377" s="48">
        <f t="shared" si="102"/>
        <v>100</v>
      </c>
      <c r="S377" s="13" t="str">
        <f>امیدیه!S22</f>
        <v>0-40</v>
      </c>
      <c r="T377" s="49">
        <f t="shared" si="103"/>
        <v>35</v>
      </c>
      <c r="U377" s="50">
        <f t="shared" si="104"/>
        <v>35</v>
      </c>
      <c r="V377" s="18">
        <f>امیدیه!V22</f>
        <v>2</v>
      </c>
      <c r="W377" s="51">
        <f t="shared" si="105"/>
        <v>10</v>
      </c>
      <c r="X377" s="52">
        <f t="shared" si="106"/>
        <v>10</v>
      </c>
      <c r="Y377" s="14" t="str">
        <f>امیدیه!Y22</f>
        <v>فاقد تذکر</v>
      </c>
      <c r="Z377" s="53">
        <f t="shared" si="107"/>
        <v>0</v>
      </c>
      <c r="AA377" s="54">
        <f t="shared" si="108"/>
        <v>0</v>
      </c>
      <c r="AB377" s="55">
        <v>1000</v>
      </c>
      <c r="AC377" s="125">
        <f>SUM(I377,L377,O377,R377,U377,X377,AA377)-Y1214</f>
        <v>425</v>
      </c>
      <c r="AD377" s="19" t="str">
        <f>امیدیه!AD22</f>
        <v>401-450</v>
      </c>
      <c r="AE377" s="148" t="str">
        <f t="shared" si="109"/>
        <v>ج-چهارم</v>
      </c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</row>
    <row r="378" spans="1:47" ht="21.95" customHeight="1">
      <c r="A378" s="16">
        <f t="shared" si="110"/>
        <v>375</v>
      </c>
      <c r="B378" s="168" t="str">
        <f>امیدیه!B23</f>
        <v xml:space="preserve">امیدیه </v>
      </c>
      <c r="C378" s="168" t="str">
        <f>امیدیه!C23</f>
        <v xml:space="preserve">ناهید کلاه کج </v>
      </c>
      <c r="D378" s="168" t="str">
        <f>امیدیه!D23</f>
        <v xml:space="preserve">ناهید کلاه کج </v>
      </c>
      <c r="E378" s="168">
        <f>امیدیه!E23</f>
        <v>1900088681</v>
      </c>
      <c r="F378" s="168" t="str">
        <f>امیدیه!F23</f>
        <v>مراقبت و زیبایی</v>
      </c>
      <c r="G378" s="11" t="str">
        <f>امیدیه!G23</f>
        <v>61-80</v>
      </c>
      <c r="H378" s="41">
        <f t="shared" si="95"/>
        <v>70</v>
      </c>
      <c r="I378" s="42">
        <f t="shared" si="96"/>
        <v>140</v>
      </c>
      <c r="J378" s="15">
        <f>امیدیه!J23</f>
        <v>0</v>
      </c>
      <c r="K378" s="43">
        <f t="shared" si="97"/>
        <v>0</v>
      </c>
      <c r="L378" s="44">
        <f t="shared" si="98"/>
        <v>0</v>
      </c>
      <c r="M378" s="10" t="str">
        <f>امیدیه!M23</f>
        <v>81-100</v>
      </c>
      <c r="N378" s="45">
        <f t="shared" si="99"/>
        <v>100</v>
      </c>
      <c r="O378" s="46">
        <f t="shared" si="100"/>
        <v>200</v>
      </c>
      <c r="P378" s="12" t="str">
        <f>امیدیه!P23</f>
        <v>71-90</v>
      </c>
      <c r="Q378" s="47">
        <f t="shared" si="101"/>
        <v>70</v>
      </c>
      <c r="R378" s="48">
        <f t="shared" si="102"/>
        <v>140</v>
      </c>
      <c r="S378" s="13" t="str">
        <f>امیدیه!S23</f>
        <v>0-40</v>
      </c>
      <c r="T378" s="49">
        <f t="shared" si="103"/>
        <v>35</v>
      </c>
      <c r="U378" s="50">
        <f t="shared" si="104"/>
        <v>35</v>
      </c>
      <c r="V378" s="18">
        <f>امیدیه!V23</f>
        <v>2</v>
      </c>
      <c r="W378" s="51">
        <f t="shared" si="105"/>
        <v>10</v>
      </c>
      <c r="X378" s="52">
        <f t="shared" si="106"/>
        <v>10</v>
      </c>
      <c r="Y378" s="14" t="str">
        <f>امیدیه!Y23</f>
        <v>فاقد تذکر</v>
      </c>
      <c r="Z378" s="53">
        <f t="shared" si="107"/>
        <v>0</v>
      </c>
      <c r="AA378" s="54">
        <f t="shared" si="108"/>
        <v>0</v>
      </c>
      <c r="AB378" s="55">
        <v>1000</v>
      </c>
      <c r="AC378" s="125">
        <f>SUM(I378,L378,O378,R378,U378,X378,AA378)-Y1215</f>
        <v>525</v>
      </c>
      <c r="AD378" s="19" t="str">
        <f>امیدیه!AD23</f>
        <v>501-550</v>
      </c>
      <c r="AE378" s="148" t="str">
        <f t="shared" si="109"/>
        <v>الف-چهارم</v>
      </c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</row>
    <row r="379" spans="1:47" ht="21.95" customHeight="1">
      <c r="A379" s="16">
        <f t="shared" si="110"/>
        <v>376</v>
      </c>
      <c r="B379" s="168" t="str">
        <f>امیدیه!B24</f>
        <v xml:space="preserve">امیدیه </v>
      </c>
      <c r="C379" s="168" t="str">
        <f>امیدیه!C24</f>
        <v>خانه مهارت</v>
      </c>
      <c r="D379" s="168" t="str">
        <f>امیدیه!D24</f>
        <v>نسرین امانی</v>
      </c>
      <c r="E379" s="168">
        <f>امیدیه!E24</f>
        <v>1861820501</v>
      </c>
      <c r="F379" s="168" t="str">
        <f>امیدیه!F24</f>
        <v xml:space="preserve">فناوری اطلاعات- تاسیسات - خدمات آموزشی </v>
      </c>
      <c r="G379" s="11" t="str">
        <f>امیدیه!G24</f>
        <v>61-80</v>
      </c>
      <c r="H379" s="41">
        <f t="shared" si="95"/>
        <v>70</v>
      </c>
      <c r="I379" s="42">
        <f t="shared" si="96"/>
        <v>140</v>
      </c>
      <c r="J379" s="15">
        <f>امیدیه!J24</f>
        <v>10000</v>
      </c>
      <c r="K379" s="43">
        <f t="shared" si="97"/>
        <v>100</v>
      </c>
      <c r="L379" s="44">
        <f t="shared" si="98"/>
        <v>200</v>
      </c>
      <c r="M379" s="10" t="str">
        <f>امیدیه!M24</f>
        <v>61-80</v>
      </c>
      <c r="N379" s="45">
        <f t="shared" si="99"/>
        <v>70</v>
      </c>
      <c r="O379" s="46">
        <f t="shared" si="100"/>
        <v>140</v>
      </c>
      <c r="P379" s="12" t="str">
        <f>امیدیه!P24</f>
        <v>60-70</v>
      </c>
      <c r="Q379" s="47">
        <f t="shared" si="101"/>
        <v>50</v>
      </c>
      <c r="R379" s="48">
        <f t="shared" si="102"/>
        <v>100</v>
      </c>
      <c r="S379" s="13" t="str">
        <f>امیدیه!S24</f>
        <v>0-40</v>
      </c>
      <c r="T379" s="49">
        <f t="shared" si="103"/>
        <v>35</v>
      </c>
      <c r="U379" s="50">
        <f t="shared" si="104"/>
        <v>35</v>
      </c>
      <c r="V379" s="18">
        <f>امیدیه!V24</f>
        <v>6</v>
      </c>
      <c r="W379" s="51">
        <f t="shared" si="105"/>
        <v>30</v>
      </c>
      <c r="X379" s="52">
        <f t="shared" si="106"/>
        <v>30</v>
      </c>
      <c r="Y379" s="14" t="str">
        <f>امیدیه!Y24</f>
        <v>فاقد تذکر</v>
      </c>
      <c r="Z379" s="53">
        <f t="shared" si="107"/>
        <v>0</v>
      </c>
      <c r="AA379" s="54">
        <f t="shared" si="108"/>
        <v>0</v>
      </c>
      <c r="AB379" s="55">
        <v>1000</v>
      </c>
      <c r="AC379" s="125">
        <f>SUM(I379,L379,O379,R379,U379,X379,AA379)-Y1216</f>
        <v>645</v>
      </c>
      <c r="AD379" s="19" t="str">
        <f>امیدیه!AD24</f>
        <v>601-650</v>
      </c>
      <c r="AE379" s="148" t="str">
        <f t="shared" si="109"/>
        <v>ب-سوم</v>
      </c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</row>
    <row r="380" spans="1:47" ht="21.95" customHeight="1">
      <c r="A380" s="16">
        <f t="shared" si="110"/>
        <v>377</v>
      </c>
      <c r="B380" s="168" t="str">
        <f>امیدیه!B25</f>
        <v xml:space="preserve">امیدیه </v>
      </c>
      <c r="C380" s="168" t="str">
        <f>امیدیه!C25</f>
        <v xml:space="preserve">رئوس </v>
      </c>
      <c r="D380" s="168" t="str">
        <f>امیدیه!D25</f>
        <v xml:space="preserve">رضا موسوی ترک </v>
      </c>
      <c r="E380" s="168">
        <f>امیدیه!E25</f>
        <v>5270045621</v>
      </c>
      <c r="F380" s="168" t="str">
        <f>امیدیه!F25</f>
        <v>مراقبت و زیبایی</v>
      </c>
      <c r="G380" s="11" t="str">
        <f>امیدیه!G25</f>
        <v>61-80</v>
      </c>
      <c r="H380" s="41">
        <f t="shared" si="95"/>
        <v>70</v>
      </c>
      <c r="I380" s="42">
        <f t="shared" si="96"/>
        <v>140</v>
      </c>
      <c r="J380" s="15">
        <f>امیدیه!J25</f>
        <v>0</v>
      </c>
      <c r="K380" s="43">
        <f t="shared" si="97"/>
        <v>0</v>
      </c>
      <c r="L380" s="44">
        <f t="shared" si="98"/>
        <v>0</v>
      </c>
      <c r="M380" s="10" t="str">
        <f>امیدیه!M25</f>
        <v>81-100</v>
      </c>
      <c r="N380" s="45">
        <f t="shared" si="99"/>
        <v>100</v>
      </c>
      <c r="O380" s="46">
        <f t="shared" si="100"/>
        <v>200</v>
      </c>
      <c r="P380" s="12" t="str">
        <f>امیدیه!P25</f>
        <v>60-70</v>
      </c>
      <c r="Q380" s="47">
        <f t="shared" si="101"/>
        <v>50</v>
      </c>
      <c r="R380" s="48">
        <f t="shared" si="102"/>
        <v>100</v>
      </c>
      <c r="S380" s="13" t="str">
        <f>امیدیه!S25</f>
        <v>0-40</v>
      </c>
      <c r="T380" s="49">
        <f t="shared" si="103"/>
        <v>35</v>
      </c>
      <c r="U380" s="50">
        <f t="shared" si="104"/>
        <v>35</v>
      </c>
      <c r="V380" s="18">
        <f>امیدیه!V25</f>
        <v>3</v>
      </c>
      <c r="W380" s="51">
        <f t="shared" si="105"/>
        <v>15</v>
      </c>
      <c r="X380" s="52">
        <f t="shared" si="106"/>
        <v>15</v>
      </c>
      <c r="Y380" s="14" t="str">
        <f>امیدیه!Y25</f>
        <v>فاقد تذکر</v>
      </c>
      <c r="Z380" s="53">
        <f t="shared" si="107"/>
        <v>0</v>
      </c>
      <c r="AA380" s="54">
        <f t="shared" si="108"/>
        <v>0</v>
      </c>
      <c r="AB380" s="55">
        <v>1000</v>
      </c>
      <c r="AC380" s="125">
        <f>SUM(I380,L380,O380,R380,U380,X380,AA380)-Y1217</f>
        <v>490</v>
      </c>
      <c r="AD380" s="19" t="str">
        <f>امیدیه!AD25</f>
        <v>451-500</v>
      </c>
      <c r="AE380" s="148" t="str">
        <f t="shared" si="109"/>
        <v>ب-چهارم</v>
      </c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</row>
    <row r="381" spans="1:47" ht="21.95" customHeight="1">
      <c r="A381" s="16">
        <f t="shared" si="110"/>
        <v>378</v>
      </c>
      <c r="B381" s="168" t="str">
        <f>امیدیه!B26</f>
        <v xml:space="preserve">امیدیه </v>
      </c>
      <c r="C381" s="168" t="str">
        <f>امیدیه!C26</f>
        <v xml:space="preserve">لیلا آزادی </v>
      </c>
      <c r="D381" s="168" t="str">
        <f>امیدیه!D26</f>
        <v xml:space="preserve">لیلا آزادی </v>
      </c>
      <c r="E381" s="168">
        <f>امیدیه!E26</f>
        <v>1940462231</v>
      </c>
      <c r="F381" s="168" t="str">
        <f>امیدیه!F26</f>
        <v>مراقبت و زیبایی</v>
      </c>
      <c r="G381" s="11" t="str">
        <f>امیدیه!G26</f>
        <v>41-60</v>
      </c>
      <c r="H381" s="41">
        <f t="shared" si="95"/>
        <v>50</v>
      </c>
      <c r="I381" s="42">
        <f t="shared" si="96"/>
        <v>100</v>
      </c>
      <c r="J381" s="15">
        <f>امیدیه!J26</f>
        <v>0</v>
      </c>
      <c r="K381" s="43">
        <f t="shared" si="97"/>
        <v>0</v>
      </c>
      <c r="L381" s="44">
        <f t="shared" si="98"/>
        <v>0</v>
      </c>
      <c r="M381" s="10" t="str">
        <f>امیدیه!M26</f>
        <v>81-100</v>
      </c>
      <c r="N381" s="45">
        <f t="shared" si="99"/>
        <v>100</v>
      </c>
      <c r="O381" s="46">
        <f t="shared" si="100"/>
        <v>200</v>
      </c>
      <c r="P381" s="12" t="str">
        <f>امیدیه!P26</f>
        <v>91-100</v>
      </c>
      <c r="Q381" s="47">
        <f t="shared" si="101"/>
        <v>100</v>
      </c>
      <c r="R381" s="48">
        <f t="shared" si="102"/>
        <v>200</v>
      </c>
      <c r="S381" s="13" t="str">
        <f>امیدیه!S26</f>
        <v>0-40</v>
      </c>
      <c r="T381" s="49">
        <f t="shared" si="103"/>
        <v>35</v>
      </c>
      <c r="U381" s="50">
        <f t="shared" si="104"/>
        <v>35</v>
      </c>
      <c r="V381" s="18">
        <f>امیدیه!V26</f>
        <v>3</v>
      </c>
      <c r="W381" s="51">
        <f t="shared" si="105"/>
        <v>15</v>
      </c>
      <c r="X381" s="52">
        <f t="shared" si="106"/>
        <v>15</v>
      </c>
      <c r="Y381" s="14" t="str">
        <f>امیدیه!Y26</f>
        <v>فاقد تذکر</v>
      </c>
      <c r="Z381" s="53">
        <f t="shared" si="107"/>
        <v>0</v>
      </c>
      <c r="AA381" s="54">
        <f t="shared" si="108"/>
        <v>0</v>
      </c>
      <c r="AB381" s="55">
        <v>1000</v>
      </c>
      <c r="AC381" s="125">
        <f>SUM(I381,L381,O381,R381,U381,X381,AA381)-Y1218</f>
        <v>550</v>
      </c>
      <c r="AD381" s="19" t="str">
        <f>امیدیه!AD26</f>
        <v>501-550</v>
      </c>
      <c r="AE381" s="148" t="str">
        <f t="shared" si="109"/>
        <v>الف-چهارم</v>
      </c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</row>
    <row r="382" spans="1:47" ht="21.95" customHeight="1">
      <c r="A382" s="16">
        <f t="shared" si="110"/>
        <v>379</v>
      </c>
      <c r="B382" s="168" t="str">
        <f>امیدیه!B27</f>
        <v xml:space="preserve">امیدیه </v>
      </c>
      <c r="C382" s="168" t="str">
        <f>امیدیه!C27</f>
        <v xml:space="preserve">سیگما </v>
      </c>
      <c r="D382" s="168" t="str">
        <f>امیدیه!D27</f>
        <v xml:space="preserve">معصومه آزادی </v>
      </c>
      <c r="E382" s="168">
        <f>امیدیه!E27</f>
        <v>1861813724</v>
      </c>
      <c r="F382" s="168" t="str">
        <f>امیدیه!F27</f>
        <v xml:space="preserve">فناوری اطلاعات - مالی بازرگانی </v>
      </c>
      <c r="G382" s="11" t="str">
        <f>امیدیه!G27</f>
        <v>61-80</v>
      </c>
      <c r="H382" s="41">
        <f t="shared" si="95"/>
        <v>70</v>
      </c>
      <c r="I382" s="42">
        <f t="shared" si="96"/>
        <v>140</v>
      </c>
      <c r="J382" s="15">
        <f>امیدیه!J27</f>
        <v>2000</v>
      </c>
      <c r="K382" s="43">
        <f t="shared" si="97"/>
        <v>20</v>
      </c>
      <c r="L382" s="44">
        <f t="shared" si="98"/>
        <v>40</v>
      </c>
      <c r="M382" s="10" t="str">
        <f>امیدیه!M27</f>
        <v>81-100</v>
      </c>
      <c r="N382" s="45">
        <f t="shared" si="99"/>
        <v>100</v>
      </c>
      <c r="O382" s="46">
        <f t="shared" si="100"/>
        <v>200</v>
      </c>
      <c r="P382" s="12" t="str">
        <f>امیدیه!P27</f>
        <v>71-90</v>
      </c>
      <c r="Q382" s="47">
        <f t="shared" si="101"/>
        <v>70</v>
      </c>
      <c r="R382" s="48">
        <f t="shared" si="102"/>
        <v>140</v>
      </c>
      <c r="S382" s="13" t="str">
        <f>امیدیه!S27</f>
        <v>0-40</v>
      </c>
      <c r="T382" s="49">
        <f t="shared" si="103"/>
        <v>35</v>
      </c>
      <c r="U382" s="50">
        <f t="shared" si="104"/>
        <v>35</v>
      </c>
      <c r="V382" s="18">
        <f>امیدیه!V27</f>
        <v>3</v>
      </c>
      <c r="W382" s="51">
        <f t="shared" si="105"/>
        <v>15</v>
      </c>
      <c r="X382" s="52">
        <f t="shared" si="106"/>
        <v>15</v>
      </c>
      <c r="Y382" s="14" t="str">
        <f>امیدیه!Y27</f>
        <v>فاقد تذکر</v>
      </c>
      <c r="Z382" s="53">
        <f t="shared" si="107"/>
        <v>0</v>
      </c>
      <c r="AA382" s="54">
        <f t="shared" si="108"/>
        <v>0</v>
      </c>
      <c r="AB382" s="55">
        <v>1000</v>
      </c>
      <c r="AC382" s="125">
        <f>SUM(I382,L382,O382,R382,U382,X382,AA382)-Y1219</f>
        <v>570</v>
      </c>
      <c r="AD382" s="19" t="str">
        <f>امیدیه!AD27</f>
        <v>551-600</v>
      </c>
      <c r="AE382" s="148" t="str">
        <f t="shared" si="109"/>
        <v>ج-سوم</v>
      </c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</row>
    <row r="383" spans="1:47" ht="21.95" customHeight="1">
      <c r="A383" s="16">
        <f t="shared" si="110"/>
        <v>380</v>
      </c>
      <c r="B383" s="169" t="str">
        <f>اندیمشک!B4</f>
        <v>اندیمشک</v>
      </c>
      <c r="C383" s="169" t="str">
        <f>اندیمشک!C4</f>
        <v>احد</v>
      </c>
      <c r="D383" s="169" t="str">
        <f>اندیمشک!D4</f>
        <v>شهرام شوشیان</v>
      </c>
      <c r="E383" s="169">
        <f>اندیمشک!E4</f>
        <v>4859658779</v>
      </c>
      <c r="F383" s="169" t="str">
        <f>اندیمشک!F4</f>
        <v>مراقبت و زیبایی</v>
      </c>
      <c r="G383" s="11" t="s">
        <v>32</v>
      </c>
      <c r="H383" s="41">
        <f t="shared" si="95"/>
        <v>100</v>
      </c>
      <c r="I383" s="42">
        <f t="shared" si="96"/>
        <v>200</v>
      </c>
      <c r="J383" s="15">
        <f>اندیمشک!J4</f>
        <v>10000</v>
      </c>
      <c r="K383" s="43">
        <f t="shared" si="97"/>
        <v>100</v>
      </c>
      <c r="L383" s="44">
        <f t="shared" si="98"/>
        <v>200</v>
      </c>
      <c r="M383" s="10" t="str">
        <f>اندیمشک!M4</f>
        <v>81-100</v>
      </c>
      <c r="N383" s="45">
        <f t="shared" si="99"/>
        <v>100</v>
      </c>
      <c r="O383" s="46">
        <f t="shared" si="100"/>
        <v>200</v>
      </c>
      <c r="P383" s="12" t="str">
        <f>اندیمشک!P4</f>
        <v>91-100</v>
      </c>
      <c r="Q383" s="47">
        <f t="shared" si="101"/>
        <v>100</v>
      </c>
      <c r="R383" s="48">
        <f t="shared" si="102"/>
        <v>200</v>
      </c>
      <c r="S383" s="13" t="str">
        <f>اندیمشک!S4</f>
        <v>0-40</v>
      </c>
      <c r="T383" s="49">
        <f t="shared" si="103"/>
        <v>35</v>
      </c>
      <c r="U383" s="50">
        <f t="shared" si="104"/>
        <v>35</v>
      </c>
      <c r="V383" s="18">
        <f>اندیمشک!V4</f>
        <v>18</v>
      </c>
      <c r="W383" s="51">
        <f t="shared" si="105"/>
        <v>90</v>
      </c>
      <c r="X383" s="52">
        <f t="shared" si="106"/>
        <v>90</v>
      </c>
      <c r="Y383" s="14" t="str">
        <f>اندیمشک!Y4</f>
        <v>فاقد تذکر</v>
      </c>
      <c r="Z383" s="53">
        <f t="shared" si="107"/>
        <v>0</v>
      </c>
      <c r="AA383" s="54">
        <f t="shared" si="108"/>
        <v>0</v>
      </c>
      <c r="AB383" s="55">
        <v>1000</v>
      </c>
      <c r="AC383" s="125">
        <f t="shared" ref="AC383:AC428" si="111">SUM(I383,L383,O383,R383,U383,X383,AA383)-Y1220</f>
        <v>925</v>
      </c>
      <c r="AD383" s="19" t="str">
        <f>اندیمشک!AD4</f>
        <v>901-950</v>
      </c>
      <c r="AE383" s="148" t="str">
        <f t="shared" si="109"/>
        <v>ب-یک</v>
      </c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</row>
    <row r="384" spans="1:47" ht="21.95" customHeight="1">
      <c r="A384" s="16">
        <f t="shared" si="110"/>
        <v>381</v>
      </c>
      <c r="B384" s="169" t="str">
        <f>اندیمشک!B5</f>
        <v>اندیمشک</v>
      </c>
      <c r="C384" s="169" t="str">
        <f>اندیمشک!C5</f>
        <v>کیان نو</v>
      </c>
      <c r="D384" s="169" t="str">
        <f>اندیمشک!D5</f>
        <v>فهیمه موبد</v>
      </c>
      <c r="E384" s="169">
        <f>اندیمشک!E5</f>
        <v>1930726716</v>
      </c>
      <c r="F384" s="169" t="str">
        <f>اندیمشک!F5</f>
        <v>صنایع پوشاک</v>
      </c>
      <c r="G384" s="11" t="s">
        <v>32</v>
      </c>
      <c r="H384" s="41">
        <f t="shared" si="95"/>
        <v>100</v>
      </c>
      <c r="I384" s="42">
        <f t="shared" si="96"/>
        <v>200</v>
      </c>
      <c r="J384" s="15">
        <f>اندیمشک!J5</f>
        <v>10000</v>
      </c>
      <c r="K384" s="43">
        <f t="shared" si="97"/>
        <v>100</v>
      </c>
      <c r="L384" s="44">
        <f t="shared" si="98"/>
        <v>200</v>
      </c>
      <c r="M384" s="10" t="str">
        <f>اندیمشک!M5</f>
        <v>61-80</v>
      </c>
      <c r="N384" s="45">
        <f t="shared" si="99"/>
        <v>70</v>
      </c>
      <c r="O384" s="46">
        <f t="shared" si="100"/>
        <v>140</v>
      </c>
      <c r="P384" s="12" t="str">
        <f>اندیمشک!P5</f>
        <v>71-90</v>
      </c>
      <c r="Q384" s="47">
        <f t="shared" si="101"/>
        <v>70</v>
      </c>
      <c r="R384" s="48">
        <f t="shared" si="102"/>
        <v>140</v>
      </c>
      <c r="S384" s="13" t="str">
        <f>اندیمشک!S5</f>
        <v>80-100</v>
      </c>
      <c r="T384" s="49">
        <f t="shared" si="103"/>
        <v>100</v>
      </c>
      <c r="U384" s="50">
        <f t="shared" si="104"/>
        <v>100</v>
      </c>
      <c r="V384" s="18">
        <f>اندیمشک!V5</f>
        <v>20</v>
      </c>
      <c r="W384" s="51">
        <f t="shared" si="105"/>
        <v>100</v>
      </c>
      <c r="X384" s="52">
        <f t="shared" si="106"/>
        <v>100</v>
      </c>
      <c r="Y384" s="14" t="str">
        <f>اندیمشک!Y5</f>
        <v>فاقد تذکر</v>
      </c>
      <c r="Z384" s="53">
        <f t="shared" si="107"/>
        <v>0</v>
      </c>
      <c r="AA384" s="54">
        <f t="shared" si="108"/>
        <v>0</v>
      </c>
      <c r="AB384" s="55">
        <v>1000</v>
      </c>
      <c r="AC384" s="125">
        <f t="shared" si="111"/>
        <v>880</v>
      </c>
      <c r="AD384" s="19" t="str">
        <f>اندیمشک!AD5</f>
        <v>851-900</v>
      </c>
      <c r="AE384" s="148" t="str">
        <f t="shared" si="109"/>
        <v>ج-یک</v>
      </c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</row>
    <row r="385" spans="1:47" ht="21.95" customHeight="1">
      <c r="A385" s="16">
        <f t="shared" si="110"/>
        <v>382</v>
      </c>
      <c r="B385" s="169" t="str">
        <f>اندیمشک!B6</f>
        <v>اندیمشک</v>
      </c>
      <c r="C385" s="169" t="str">
        <f>اندیمشک!C6</f>
        <v>تاج نقره ای</v>
      </c>
      <c r="D385" s="169" t="str">
        <f>اندیمشک!D6</f>
        <v>الهام دژپسندبنه ساعت بك</v>
      </c>
      <c r="E385" s="169">
        <f>اندیمشک!E6</f>
        <v>1931057941</v>
      </c>
      <c r="F385" s="169" t="str">
        <f>اندیمشک!F6</f>
        <v>مراقبت وزیبایی</v>
      </c>
      <c r="G385" s="11" t="str">
        <f>اندیمشک!G6</f>
        <v>41-60</v>
      </c>
      <c r="H385" s="41">
        <f t="shared" si="95"/>
        <v>50</v>
      </c>
      <c r="I385" s="42">
        <f t="shared" si="96"/>
        <v>100</v>
      </c>
      <c r="J385" s="15">
        <f>اندیمشک!J6</f>
        <v>4000</v>
      </c>
      <c r="K385" s="43">
        <f t="shared" si="97"/>
        <v>40</v>
      </c>
      <c r="L385" s="44">
        <f t="shared" si="98"/>
        <v>80</v>
      </c>
      <c r="M385" s="10" t="str">
        <f>اندیمشک!M6</f>
        <v>61-80</v>
      </c>
      <c r="N385" s="45">
        <f t="shared" si="99"/>
        <v>70</v>
      </c>
      <c r="O385" s="46">
        <f t="shared" si="100"/>
        <v>140</v>
      </c>
      <c r="P385" s="12" t="str">
        <f>اندیمشک!P6</f>
        <v>91-100</v>
      </c>
      <c r="Q385" s="47">
        <f t="shared" si="101"/>
        <v>100</v>
      </c>
      <c r="R385" s="48">
        <f t="shared" si="102"/>
        <v>200</v>
      </c>
      <c r="S385" s="13" t="str">
        <f>اندیمشک!S6</f>
        <v>0-40</v>
      </c>
      <c r="T385" s="49">
        <f t="shared" si="103"/>
        <v>35</v>
      </c>
      <c r="U385" s="50">
        <f t="shared" si="104"/>
        <v>35</v>
      </c>
      <c r="V385" s="18">
        <f>اندیمشک!V6</f>
        <v>3</v>
      </c>
      <c r="W385" s="51">
        <f t="shared" si="105"/>
        <v>15</v>
      </c>
      <c r="X385" s="52">
        <f t="shared" si="106"/>
        <v>15</v>
      </c>
      <c r="Y385" s="14" t="str">
        <f>اندیمشک!Y6</f>
        <v>فاقد تذکر</v>
      </c>
      <c r="Z385" s="53">
        <f t="shared" si="107"/>
        <v>0</v>
      </c>
      <c r="AA385" s="54">
        <f t="shared" si="108"/>
        <v>0</v>
      </c>
      <c r="AB385" s="55">
        <v>1000</v>
      </c>
      <c r="AC385" s="125">
        <f t="shared" si="111"/>
        <v>570</v>
      </c>
      <c r="AD385" s="19" t="s">
        <v>592</v>
      </c>
      <c r="AE385" s="148" t="str">
        <f t="shared" si="109"/>
        <v>ج-سوم</v>
      </c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</row>
    <row r="386" spans="1:47" ht="21.95" customHeight="1">
      <c r="A386" s="16">
        <f t="shared" si="110"/>
        <v>383</v>
      </c>
      <c r="B386" s="169" t="str">
        <f>اندیمشک!B7</f>
        <v>اندیمشک</v>
      </c>
      <c r="C386" s="169" t="str">
        <f>اندیمشک!C7</f>
        <v>چی گل ( شعبه روستایی )</v>
      </c>
      <c r="D386" s="169" t="str">
        <f>اندیمشک!D7</f>
        <v>سهیلا لک</v>
      </c>
      <c r="E386" s="169">
        <f>اندیمشک!E7</f>
        <v>1753474116</v>
      </c>
      <c r="F386" s="169" t="str">
        <f>اندیمشک!F7</f>
        <v>صنایع پوشاک</v>
      </c>
      <c r="G386" s="11" t="str">
        <f>اندیمشک!G7</f>
        <v>0-40</v>
      </c>
      <c r="H386" s="41">
        <f t="shared" si="95"/>
        <v>35</v>
      </c>
      <c r="I386" s="42">
        <f t="shared" si="96"/>
        <v>70</v>
      </c>
      <c r="J386" s="15">
        <f>اندیمشک!J7</f>
        <v>5000</v>
      </c>
      <c r="K386" s="43">
        <f t="shared" si="97"/>
        <v>50</v>
      </c>
      <c r="L386" s="44">
        <f t="shared" si="98"/>
        <v>100</v>
      </c>
      <c r="M386" s="10" t="str">
        <f>اندیمشک!M7</f>
        <v>81-100</v>
      </c>
      <c r="N386" s="45">
        <f t="shared" si="99"/>
        <v>100</v>
      </c>
      <c r="O386" s="46">
        <f t="shared" si="100"/>
        <v>200</v>
      </c>
      <c r="P386" s="12" t="str">
        <f>اندیمشک!P7</f>
        <v>71-90</v>
      </c>
      <c r="Q386" s="47">
        <f t="shared" si="101"/>
        <v>70</v>
      </c>
      <c r="R386" s="48">
        <f t="shared" si="102"/>
        <v>140</v>
      </c>
      <c r="S386" s="13" t="str">
        <f>اندیمشک!S7</f>
        <v>0-40</v>
      </c>
      <c r="T386" s="49">
        <f t="shared" si="103"/>
        <v>35</v>
      </c>
      <c r="U386" s="50">
        <f t="shared" si="104"/>
        <v>35</v>
      </c>
      <c r="V386" s="18">
        <f>اندیمشک!V7</f>
        <v>12</v>
      </c>
      <c r="W386" s="51">
        <f t="shared" si="105"/>
        <v>60</v>
      </c>
      <c r="X386" s="52">
        <f t="shared" si="106"/>
        <v>60</v>
      </c>
      <c r="Y386" s="14" t="str">
        <f>اندیمشک!Y7</f>
        <v>فاقد تذکر</v>
      </c>
      <c r="Z386" s="53">
        <f t="shared" si="107"/>
        <v>0</v>
      </c>
      <c r="AA386" s="54">
        <f t="shared" si="108"/>
        <v>0</v>
      </c>
      <c r="AB386" s="55">
        <v>1000</v>
      </c>
      <c r="AC386" s="125">
        <f t="shared" si="111"/>
        <v>605</v>
      </c>
      <c r="AD386" s="19" t="s">
        <v>592</v>
      </c>
      <c r="AE386" s="148" t="str">
        <f t="shared" si="109"/>
        <v>ج-سوم</v>
      </c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</row>
    <row r="387" spans="1:47" ht="21.95" customHeight="1">
      <c r="A387" s="16">
        <f t="shared" si="110"/>
        <v>384</v>
      </c>
      <c r="B387" s="169" t="str">
        <f>اندیمشک!B8</f>
        <v>اندیمشک</v>
      </c>
      <c r="C387" s="169" t="str">
        <f>اندیمشک!C8</f>
        <v>افراسیابی</v>
      </c>
      <c r="D387" s="169" t="str">
        <f>اندیمشک!D8</f>
        <v>نوشین افراسیابی</v>
      </c>
      <c r="E387" s="169">
        <f>اندیمشک!E8</f>
        <v>4519880556</v>
      </c>
      <c r="F387" s="169" t="str">
        <f>اندیمشک!F8</f>
        <v>مراقبت و زیبایی</v>
      </c>
      <c r="G387" s="11" t="str">
        <f>اندیمشک!G8</f>
        <v>0-40</v>
      </c>
      <c r="H387" s="41">
        <f t="shared" si="95"/>
        <v>35</v>
      </c>
      <c r="I387" s="42">
        <f t="shared" si="96"/>
        <v>70</v>
      </c>
      <c r="J387" s="15">
        <f>اندیمشک!J8</f>
        <v>3000</v>
      </c>
      <c r="K387" s="43">
        <f t="shared" si="97"/>
        <v>30</v>
      </c>
      <c r="L387" s="44">
        <f t="shared" si="98"/>
        <v>60</v>
      </c>
      <c r="M387" s="10" t="str">
        <f>اندیمشک!M8</f>
        <v>81-100</v>
      </c>
      <c r="N387" s="45">
        <f t="shared" si="99"/>
        <v>100</v>
      </c>
      <c r="O387" s="46">
        <f t="shared" si="100"/>
        <v>200</v>
      </c>
      <c r="P387" s="12" t="str">
        <f>اندیمشک!P8</f>
        <v>91-100</v>
      </c>
      <c r="Q387" s="47">
        <f t="shared" si="101"/>
        <v>100</v>
      </c>
      <c r="R387" s="48">
        <f t="shared" si="102"/>
        <v>200</v>
      </c>
      <c r="S387" s="13" t="str">
        <f>اندیمشک!S8</f>
        <v>0-40</v>
      </c>
      <c r="T387" s="49">
        <f t="shared" si="103"/>
        <v>35</v>
      </c>
      <c r="U387" s="50">
        <f t="shared" si="104"/>
        <v>35</v>
      </c>
      <c r="V387" s="18">
        <f>اندیمشک!V8</f>
        <v>3</v>
      </c>
      <c r="W387" s="51">
        <f t="shared" si="105"/>
        <v>15</v>
      </c>
      <c r="X387" s="52">
        <f t="shared" si="106"/>
        <v>15</v>
      </c>
      <c r="Y387" s="14" t="str">
        <f>اندیمشک!Y8</f>
        <v>فاقد تذکر</v>
      </c>
      <c r="Z387" s="53">
        <f t="shared" si="107"/>
        <v>0</v>
      </c>
      <c r="AA387" s="54">
        <f t="shared" si="108"/>
        <v>0</v>
      </c>
      <c r="AB387" s="55">
        <v>1000</v>
      </c>
      <c r="AC387" s="125">
        <f t="shared" si="111"/>
        <v>580</v>
      </c>
      <c r="AD387" s="19" t="s">
        <v>592</v>
      </c>
      <c r="AE387" s="148" t="str">
        <f t="shared" si="109"/>
        <v>ج-سوم</v>
      </c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</row>
    <row r="388" spans="1:47" ht="21.95" customHeight="1">
      <c r="A388" s="16">
        <f t="shared" si="110"/>
        <v>385</v>
      </c>
      <c r="B388" s="169" t="str">
        <f>اندیمشک!B9</f>
        <v>اندیمشک</v>
      </c>
      <c r="C388" s="169" t="str">
        <f>اندیمشک!C9</f>
        <v>آرنگ</v>
      </c>
      <c r="D388" s="169" t="str">
        <f>اندیمشک!D9</f>
        <v>نجمه بیدلی</v>
      </c>
      <c r="E388" s="169">
        <f>اندیمشک!E9</f>
        <v>1930730055</v>
      </c>
      <c r="F388" s="169" t="str">
        <f>اندیمشک!F9</f>
        <v>هنرهای تجسمی</v>
      </c>
      <c r="G388" s="11" t="str">
        <f>اندیمشک!G9</f>
        <v>0-40</v>
      </c>
      <c r="H388" s="41">
        <f t="shared" si="95"/>
        <v>35</v>
      </c>
      <c r="I388" s="42">
        <f t="shared" si="96"/>
        <v>70</v>
      </c>
      <c r="J388" s="15">
        <f>اندیمشک!J9</f>
        <v>2000</v>
      </c>
      <c r="K388" s="43">
        <f t="shared" si="97"/>
        <v>20</v>
      </c>
      <c r="L388" s="44">
        <f t="shared" si="98"/>
        <v>40</v>
      </c>
      <c r="M388" s="10" t="str">
        <f>اندیمشک!M9</f>
        <v>61-80</v>
      </c>
      <c r="N388" s="45">
        <f t="shared" si="99"/>
        <v>70</v>
      </c>
      <c r="O388" s="46">
        <f t="shared" si="100"/>
        <v>140</v>
      </c>
      <c r="P388" s="12" t="str">
        <f>اندیمشک!P9</f>
        <v>91-100</v>
      </c>
      <c r="Q388" s="47">
        <f t="shared" si="101"/>
        <v>100</v>
      </c>
      <c r="R388" s="48">
        <f t="shared" si="102"/>
        <v>200</v>
      </c>
      <c r="S388" s="13" t="str">
        <f>اندیمشک!S9</f>
        <v>80-100</v>
      </c>
      <c r="T388" s="49">
        <f t="shared" si="103"/>
        <v>100</v>
      </c>
      <c r="U388" s="50">
        <f t="shared" si="104"/>
        <v>100</v>
      </c>
      <c r="V388" s="18">
        <f>اندیمشک!V9</f>
        <v>20</v>
      </c>
      <c r="W388" s="51">
        <f t="shared" si="105"/>
        <v>100</v>
      </c>
      <c r="X388" s="52">
        <f t="shared" si="106"/>
        <v>100</v>
      </c>
      <c r="Y388" s="14" t="str">
        <f>اندیمشک!Y9</f>
        <v>فاقد تذکر</v>
      </c>
      <c r="Z388" s="53">
        <f t="shared" si="107"/>
        <v>0</v>
      </c>
      <c r="AA388" s="54">
        <f t="shared" si="108"/>
        <v>0</v>
      </c>
      <c r="AB388" s="55">
        <v>1000</v>
      </c>
      <c r="AC388" s="125">
        <f t="shared" si="111"/>
        <v>650</v>
      </c>
      <c r="AD388" s="19" t="s">
        <v>592</v>
      </c>
      <c r="AE388" s="148" t="str">
        <f t="shared" si="109"/>
        <v>ج-سوم</v>
      </c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</row>
    <row r="389" spans="1:47" ht="21.95" customHeight="1">
      <c r="A389" s="16">
        <f t="shared" si="110"/>
        <v>386</v>
      </c>
      <c r="B389" s="169" t="str">
        <f>اندیمشک!B10</f>
        <v>اندیمشک</v>
      </c>
      <c r="C389" s="169" t="str">
        <f>اندیمشک!C10</f>
        <v>انیس</v>
      </c>
      <c r="D389" s="169" t="str">
        <f>اندیمشک!D10</f>
        <v>پروانه یا موسی</v>
      </c>
      <c r="E389" s="169">
        <f>اندیمشک!E10</f>
        <v>1930628994</v>
      </c>
      <c r="F389" s="169" t="str">
        <f>اندیمشک!F10</f>
        <v>صنایع پوشاک</v>
      </c>
      <c r="G389" s="11" t="str">
        <f>اندیمشک!G10</f>
        <v>0-40</v>
      </c>
      <c r="H389" s="41">
        <f t="shared" ref="H389:H459" si="112">IFERROR(VLOOKUP(G389,$AG$2:$AH$6,2,FALSE),0)</f>
        <v>35</v>
      </c>
      <c r="I389" s="42">
        <f t="shared" ref="I389:I459" si="113">H389*2</f>
        <v>70</v>
      </c>
      <c r="J389" s="15">
        <f>اندیمشک!J10</f>
        <v>2000</v>
      </c>
      <c r="K389" s="43">
        <f t="shared" ref="K389:K459" si="114">IFERROR(VLOOKUP(J389,$AI$2:$AJ$12,2,FALSE),0)</f>
        <v>20</v>
      </c>
      <c r="L389" s="44">
        <f t="shared" ref="L389:L459" si="115">K389*2</f>
        <v>40</v>
      </c>
      <c r="M389" s="10" t="str">
        <f>اندیمشک!M10</f>
        <v>81-100</v>
      </c>
      <c r="N389" s="45">
        <f t="shared" ref="N389:N459" si="116">IFERROR(VLOOKUP(M389,$AK$2:$AL$4,2,FALSE),0)</f>
        <v>100</v>
      </c>
      <c r="O389" s="46">
        <f t="shared" ref="O389:O459" si="117">N389*2</f>
        <v>200</v>
      </c>
      <c r="P389" s="12" t="str">
        <f>اندیمشک!P10</f>
        <v>71-90</v>
      </c>
      <c r="Q389" s="47">
        <f t="shared" ref="Q389:Q459" si="118">IFERROR(VLOOKUP(P389,$AM$2:$AN$5,2,FALSE),0)</f>
        <v>70</v>
      </c>
      <c r="R389" s="48">
        <f t="shared" ref="R389:R459" si="119">Q389*2</f>
        <v>140</v>
      </c>
      <c r="S389" s="13" t="str">
        <f>اندیمشک!S10</f>
        <v>0-40</v>
      </c>
      <c r="T389" s="49">
        <f t="shared" ref="T389:T459" si="120">IFERROR(VLOOKUP(S389,$AO$2:$AP$6,2,FALSE),0)</f>
        <v>35</v>
      </c>
      <c r="U389" s="50">
        <f t="shared" ref="U389:U459" si="121">T389*1</f>
        <v>35</v>
      </c>
      <c r="V389" s="18">
        <f>اندیمشک!V10</f>
        <v>18</v>
      </c>
      <c r="W389" s="51">
        <f t="shared" ref="W389:W459" si="122">IFERROR(VLOOKUP(V389,$AQ$2:$AR$22,2,FALSE),0)</f>
        <v>90</v>
      </c>
      <c r="X389" s="52">
        <f t="shared" ref="X389:X459" si="123">W389*1</f>
        <v>90</v>
      </c>
      <c r="Y389" s="14" t="str">
        <f>اندیمشک!Y10</f>
        <v>فاقد تذکر</v>
      </c>
      <c r="Z389" s="53">
        <f t="shared" ref="Z389:Z459" si="124">IFERROR(VLOOKUP(Y389,$AS$2:$AT$8,2,FALSE),0)</f>
        <v>0</v>
      </c>
      <c r="AA389" s="54">
        <f t="shared" ref="AA389:AA459" si="125">Z389*1</f>
        <v>0</v>
      </c>
      <c r="AB389" s="55">
        <v>1000</v>
      </c>
      <c r="AC389" s="125">
        <f t="shared" si="111"/>
        <v>575</v>
      </c>
      <c r="AD389" s="19" t="s">
        <v>592</v>
      </c>
      <c r="AE389" s="148" t="str">
        <f t="shared" ref="AE389:AE459" si="126">IFERROR(VLOOKUP(AD389,$AL$8:$AM$20,2,FALSE),0)</f>
        <v>ج-سوم</v>
      </c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</row>
    <row r="390" spans="1:47" ht="21.95" customHeight="1">
      <c r="A390" s="16">
        <f t="shared" si="110"/>
        <v>387</v>
      </c>
      <c r="B390" s="169" t="str">
        <f>اندیمشک!B11</f>
        <v>اندیمشک</v>
      </c>
      <c r="C390" s="169" t="str">
        <f>اندیمشک!C11</f>
        <v>بانوی مهر</v>
      </c>
      <c r="D390" s="169" t="str">
        <f>اندیمشک!D11</f>
        <v>فروزان خادم</v>
      </c>
      <c r="E390" s="169">
        <f>اندیمشک!E11</f>
        <v>1930096674</v>
      </c>
      <c r="F390" s="169" t="str">
        <f>اندیمشک!F11</f>
        <v>بهداشت  وایمنی-فناوری و اطلاعات-خدمات تغذیه-هنرهای تجسمی خدمات آموزشی-گردشگری</v>
      </c>
      <c r="G390" s="11" t="s">
        <v>32</v>
      </c>
      <c r="H390" s="41">
        <f t="shared" si="112"/>
        <v>100</v>
      </c>
      <c r="I390" s="42">
        <f t="shared" si="113"/>
        <v>200</v>
      </c>
      <c r="J390" s="15">
        <f>اندیمشک!J11</f>
        <v>10000</v>
      </c>
      <c r="K390" s="43">
        <f t="shared" si="114"/>
        <v>100</v>
      </c>
      <c r="L390" s="44">
        <f t="shared" si="115"/>
        <v>200</v>
      </c>
      <c r="M390" s="10" t="str">
        <f>اندیمشک!M11</f>
        <v>81-100</v>
      </c>
      <c r="N390" s="45">
        <f t="shared" si="116"/>
        <v>100</v>
      </c>
      <c r="O390" s="46">
        <f t="shared" si="117"/>
        <v>200</v>
      </c>
      <c r="P390" s="12" t="str">
        <f>اندیمشک!P11</f>
        <v>71-90</v>
      </c>
      <c r="Q390" s="47">
        <f t="shared" si="118"/>
        <v>70</v>
      </c>
      <c r="R390" s="48">
        <f t="shared" si="119"/>
        <v>140</v>
      </c>
      <c r="S390" s="13" t="str">
        <f>اندیمشک!S11</f>
        <v>0-40</v>
      </c>
      <c r="T390" s="49">
        <f t="shared" si="120"/>
        <v>35</v>
      </c>
      <c r="U390" s="50">
        <f t="shared" si="121"/>
        <v>35</v>
      </c>
      <c r="V390" s="18">
        <f>اندیمشک!V11</f>
        <v>16</v>
      </c>
      <c r="W390" s="51">
        <f t="shared" si="122"/>
        <v>80</v>
      </c>
      <c r="X390" s="52">
        <f t="shared" si="123"/>
        <v>80</v>
      </c>
      <c r="Y390" s="14" t="str">
        <f>اندیمشک!Y11</f>
        <v>فاقد تذکر</v>
      </c>
      <c r="Z390" s="53">
        <f t="shared" si="124"/>
        <v>0</v>
      </c>
      <c r="AA390" s="54">
        <f t="shared" si="125"/>
        <v>0</v>
      </c>
      <c r="AB390" s="55">
        <v>1000</v>
      </c>
      <c r="AC390" s="125">
        <f t="shared" si="111"/>
        <v>855</v>
      </c>
      <c r="AD390" s="19" t="str">
        <f>اندیمشک!AD11</f>
        <v>851-900</v>
      </c>
      <c r="AE390" s="148" t="str">
        <f t="shared" si="126"/>
        <v>ج-یک</v>
      </c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</row>
    <row r="391" spans="1:47" ht="21.95" customHeight="1">
      <c r="A391" s="16">
        <f t="shared" ref="A391:A454" si="127">A390+1</f>
        <v>388</v>
      </c>
      <c r="B391" s="169" t="str">
        <f>اندیمشک!B12</f>
        <v>اندیمشک</v>
      </c>
      <c r="C391" s="169" t="str">
        <f>اندیمشک!C12</f>
        <v>عمران الوار</v>
      </c>
      <c r="D391" s="169" t="str">
        <f>اندیمشک!D12</f>
        <v>گلمحمد قلاوند</v>
      </c>
      <c r="E391" s="169">
        <f>اندیمشک!E12</f>
        <v>1930307251</v>
      </c>
      <c r="F391" s="169" t="str">
        <f>اندیمشک!F12</f>
        <v>معماری-گردشگری-ساختمان -بهداشت  وایمنی-فناوری و اطلاعات-امور مالی بازرگانی</v>
      </c>
      <c r="G391" s="11" t="str">
        <f>اندیمشک!G12</f>
        <v>41-60</v>
      </c>
      <c r="H391" s="41">
        <f t="shared" si="112"/>
        <v>50</v>
      </c>
      <c r="I391" s="42">
        <f t="shared" si="113"/>
        <v>100</v>
      </c>
      <c r="J391" s="15">
        <f>اندیمشک!J12</f>
        <v>10000</v>
      </c>
      <c r="K391" s="43">
        <f t="shared" si="114"/>
        <v>100</v>
      </c>
      <c r="L391" s="44">
        <f t="shared" si="115"/>
        <v>200</v>
      </c>
      <c r="M391" s="10" t="str">
        <f>اندیمشک!M12</f>
        <v>61-80</v>
      </c>
      <c r="N391" s="45">
        <f t="shared" si="116"/>
        <v>70</v>
      </c>
      <c r="O391" s="46">
        <f t="shared" si="117"/>
        <v>140</v>
      </c>
      <c r="P391" s="12">
        <f>اندیمشک!P12</f>
        <v>0</v>
      </c>
      <c r="Q391" s="47">
        <f t="shared" si="118"/>
        <v>0</v>
      </c>
      <c r="R391" s="48">
        <f t="shared" si="119"/>
        <v>0</v>
      </c>
      <c r="S391" s="13" t="str">
        <f>اندیمشک!S12</f>
        <v>41-60</v>
      </c>
      <c r="T391" s="49">
        <f t="shared" si="120"/>
        <v>50</v>
      </c>
      <c r="U391" s="50">
        <f t="shared" si="121"/>
        <v>50</v>
      </c>
      <c r="V391" s="18">
        <f>اندیمشک!V12</f>
        <v>15</v>
      </c>
      <c r="W391" s="51">
        <f t="shared" si="122"/>
        <v>75</v>
      </c>
      <c r="X391" s="52">
        <f t="shared" si="123"/>
        <v>75</v>
      </c>
      <c r="Y391" s="14" t="str">
        <f>اندیمشک!Y12</f>
        <v>فاقد تذکر</v>
      </c>
      <c r="Z391" s="53">
        <f t="shared" si="124"/>
        <v>0</v>
      </c>
      <c r="AA391" s="54">
        <f t="shared" si="125"/>
        <v>0</v>
      </c>
      <c r="AB391" s="55">
        <v>1000</v>
      </c>
      <c r="AC391" s="125">
        <f t="shared" si="111"/>
        <v>565</v>
      </c>
      <c r="AD391" s="19" t="s">
        <v>592</v>
      </c>
      <c r="AE391" s="148" t="str">
        <f t="shared" si="126"/>
        <v>ج-سوم</v>
      </c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</row>
    <row r="392" spans="1:47" ht="21.95" customHeight="1">
      <c r="A392" s="16">
        <f t="shared" si="127"/>
        <v>389</v>
      </c>
      <c r="B392" s="169" t="str">
        <f>اندیمشک!B13</f>
        <v>اندیمشک</v>
      </c>
      <c r="C392" s="169" t="str">
        <f>اندیمشک!C13</f>
        <v>فاز ایران</v>
      </c>
      <c r="D392" s="169" t="str">
        <f>اندیمشک!D13</f>
        <v>محمد ارزان پور</v>
      </c>
      <c r="E392" s="169">
        <f>اندیمشک!E13</f>
        <v>2002701334</v>
      </c>
      <c r="F392" s="169" t="str">
        <f>اندیمشک!F13</f>
        <v>برق- ابزار دقیق</v>
      </c>
      <c r="G392" s="11" t="s">
        <v>32</v>
      </c>
      <c r="H392" s="41">
        <f t="shared" si="112"/>
        <v>100</v>
      </c>
      <c r="I392" s="42">
        <f t="shared" si="113"/>
        <v>200</v>
      </c>
      <c r="J392" s="15">
        <f>اندیمشک!J13</f>
        <v>10000</v>
      </c>
      <c r="K392" s="43">
        <f t="shared" si="114"/>
        <v>100</v>
      </c>
      <c r="L392" s="44">
        <f t="shared" si="115"/>
        <v>200</v>
      </c>
      <c r="M392" s="10" t="str">
        <f>اندیمشک!M13</f>
        <v>81-100</v>
      </c>
      <c r="N392" s="45">
        <f t="shared" si="116"/>
        <v>100</v>
      </c>
      <c r="O392" s="46">
        <f t="shared" si="117"/>
        <v>200</v>
      </c>
      <c r="P392" s="12" t="str">
        <f>اندیمشک!P13</f>
        <v>71-90</v>
      </c>
      <c r="Q392" s="47">
        <f t="shared" si="118"/>
        <v>70</v>
      </c>
      <c r="R392" s="48">
        <f t="shared" si="119"/>
        <v>140</v>
      </c>
      <c r="S392" s="13" t="str">
        <f>اندیمشک!S13</f>
        <v>0-40</v>
      </c>
      <c r="T392" s="49">
        <f t="shared" si="120"/>
        <v>35</v>
      </c>
      <c r="U392" s="50">
        <f t="shared" si="121"/>
        <v>35</v>
      </c>
      <c r="V392" s="18">
        <f>اندیمشک!V13</f>
        <v>18</v>
      </c>
      <c r="W392" s="51">
        <f t="shared" si="122"/>
        <v>90</v>
      </c>
      <c r="X392" s="52">
        <f t="shared" si="123"/>
        <v>90</v>
      </c>
      <c r="Y392" s="14" t="str">
        <f>اندیمشک!Y13</f>
        <v>فاقد تذکر</v>
      </c>
      <c r="Z392" s="53">
        <f t="shared" si="124"/>
        <v>0</v>
      </c>
      <c r="AA392" s="54">
        <f t="shared" si="125"/>
        <v>0</v>
      </c>
      <c r="AB392" s="55">
        <v>1000</v>
      </c>
      <c r="AC392" s="125">
        <f t="shared" si="111"/>
        <v>865</v>
      </c>
      <c r="AD392" s="19" t="str">
        <f>اندیمشک!AD13</f>
        <v>851-900</v>
      </c>
      <c r="AE392" s="148" t="str">
        <f t="shared" si="126"/>
        <v>ج-یک</v>
      </c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</row>
    <row r="393" spans="1:47" ht="21.95" customHeight="1">
      <c r="A393" s="16">
        <f t="shared" si="127"/>
        <v>390</v>
      </c>
      <c r="B393" s="169" t="str">
        <f>اندیمشک!B14</f>
        <v>اندیمشک</v>
      </c>
      <c r="C393" s="169" t="str">
        <f>اندیمشک!C14</f>
        <v>فراصنعت</v>
      </c>
      <c r="D393" s="169" t="str">
        <f>اندیمشک!D14</f>
        <v>علی ارزان پور</v>
      </c>
      <c r="E393" s="169">
        <f>اندیمشک!E14</f>
        <v>2002184372</v>
      </c>
      <c r="F393" s="169" t="str">
        <f>اندیمشک!F14</f>
        <v>برق- ابزار دقیق</v>
      </c>
      <c r="G393" s="11" t="s">
        <v>32</v>
      </c>
      <c r="H393" s="41">
        <f t="shared" si="112"/>
        <v>100</v>
      </c>
      <c r="I393" s="42">
        <f t="shared" si="113"/>
        <v>200</v>
      </c>
      <c r="J393" s="15">
        <f>اندیمشک!J14</f>
        <v>10000</v>
      </c>
      <c r="K393" s="43">
        <f t="shared" si="114"/>
        <v>100</v>
      </c>
      <c r="L393" s="44">
        <f t="shared" si="115"/>
        <v>200</v>
      </c>
      <c r="M393" s="10" t="str">
        <f>اندیمشک!M14</f>
        <v>81-100</v>
      </c>
      <c r="N393" s="45">
        <f t="shared" si="116"/>
        <v>100</v>
      </c>
      <c r="O393" s="46">
        <f t="shared" si="117"/>
        <v>200</v>
      </c>
      <c r="P393" s="12" t="str">
        <f>اندیمشک!P14</f>
        <v>71-90</v>
      </c>
      <c r="Q393" s="47">
        <f t="shared" si="118"/>
        <v>70</v>
      </c>
      <c r="R393" s="48">
        <f t="shared" si="119"/>
        <v>140</v>
      </c>
      <c r="S393" s="13" t="str">
        <f>اندیمشک!S14</f>
        <v>0-40</v>
      </c>
      <c r="T393" s="49">
        <f t="shared" si="120"/>
        <v>35</v>
      </c>
      <c r="U393" s="50">
        <f t="shared" si="121"/>
        <v>35</v>
      </c>
      <c r="V393" s="18">
        <f>اندیمشک!V14</f>
        <v>20</v>
      </c>
      <c r="W393" s="51">
        <f t="shared" si="122"/>
        <v>100</v>
      </c>
      <c r="X393" s="52">
        <f t="shared" si="123"/>
        <v>100</v>
      </c>
      <c r="Y393" s="14" t="str">
        <f>اندیمشک!Y14</f>
        <v>فاقد تذکر</v>
      </c>
      <c r="Z393" s="53">
        <f t="shared" si="124"/>
        <v>0</v>
      </c>
      <c r="AA393" s="54">
        <f t="shared" si="125"/>
        <v>0</v>
      </c>
      <c r="AB393" s="55">
        <v>1000</v>
      </c>
      <c r="AC393" s="125">
        <f t="shared" si="111"/>
        <v>875</v>
      </c>
      <c r="AD393" s="19" t="str">
        <f>اندیمشک!AD14</f>
        <v>851-900</v>
      </c>
      <c r="AE393" s="148" t="str">
        <f t="shared" si="126"/>
        <v>ج-یک</v>
      </c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</row>
    <row r="394" spans="1:47" ht="21.95" customHeight="1">
      <c r="A394" s="16">
        <f t="shared" si="127"/>
        <v>391</v>
      </c>
      <c r="B394" s="169" t="str">
        <f>اندیمشک!B15</f>
        <v>اندیمشک</v>
      </c>
      <c r="C394" s="169" t="str">
        <f>اندیمشک!C15</f>
        <v>بانوی شرقی</v>
      </c>
      <c r="D394" s="169" t="str">
        <f>اندیمشک!D15</f>
        <v>گلی فرج الهی</v>
      </c>
      <c r="E394" s="169">
        <f>اندیمشک!E15</f>
        <v>4072276049</v>
      </c>
      <c r="F394" s="169" t="str">
        <f>اندیمشک!F15</f>
        <v>صنایع پوشاک</v>
      </c>
      <c r="G394" s="11" t="str">
        <f>اندیمشک!G15</f>
        <v>0-40</v>
      </c>
      <c r="H394" s="41">
        <f t="shared" si="112"/>
        <v>35</v>
      </c>
      <c r="I394" s="42">
        <f t="shared" si="113"/>
        <v>70</v>
      </c>
      <c r="J394" s="15">
        <f>اندیمشک!J15</f>
        <v>5000</v>
      </c>
      <c r="K394" s="43">
        <f t="shared" si="114"/>
        <v>50</v>
      </c>
      <c r="L394" s="44">
        <f t="shared" si="115"/>
        <v>100</v>
      </c>
      <c r="M394" s="10" t="str">
        <f>اندیمشک!M15</f>
        <v>81-100</v>
      </c>
      <c r="N394" s="45">
        <f t="shared" si="116"/>
        <v>100</v>
      </c>
      <c r="O394" s="46">
        <f t="shared" si="117"/>
        <v>200</v>
      </c>
      <c r="P394" s="12">
        <f>اندیمشک!P15</f>
        <v>0</v>
      </c>
      <c r="Q394" s="47">
        <f t="shared" si="118"/>
        <v>0</v>
      </c>
      <c r="R394" s="48">
        <f t="shared" si="119"/>
        <v>0</v>
      </c>
      <c r="S394" s="13" t="str">
        <f>اندیمشک!S15</f>
        <v>0-40</v>
      </c>
      <c r="T394" s="49">
        <f t="shared" si="120"/>
        <v>35</v>
      </c>
      <c r="U394" s="50">
        <f t="shared" si="121"/>
        <v>35</v>
      </c>
      <c r="V394" s="18">
        <f>اندیمشک!V15</f>
        <v>20</v>
      </c>
      <c r="W394" s="51">
        <f t="shared" si="122"/>
        <v>100</v>
      </c>
      <c r="X394" s="52">
        <f t="shared" si="123"/>
        <v>100</v>
      </c>
      <c r="Y394" s="14" t="str">
        <f>اندیمشک!Y15</f>
        <v>فاقد تذکر</v>
      </c>
      <c r="Z394" s="53">
        <f t="shared" si="124"/>
        <v>0</v>
      </c>
      <c r="AA394" s="54">
        <f t="shared" si="125"/>
        <v>0</v>
      </c>
      <c r="AB394" s="55">
        <v>1000</v>
      </c>
      <c r="AC394" s="125">
        <f t="shared" si="111"/>
        <v>505</v>
      </c>
      <c r="AD394" s="19" t="str">
        <f>اندیمشک!AD15</f>
        <v>501-550</v>
      </c>
      <c r="AE394" s="148" t="str">
        <f t="shared" si="126"/>
        <v>الف-چهارم</v>
      </c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</row>
    <row r="395" spans="1:47" ht="21.95" customHeight="1">
      <c r="A395" s="16">
        <f t="shared" si="127"/>
        <v>392</v>
      </c>
      <c r="B395" s="169" t="str">
        <f>اندیمشک!B16</f>
        <v>اندیمشک</v>
      </c>
      <c r="C395" s="169" t="str">
        <f>اندیمشک!C16</f>
        <v>به آرا</v>
      </c>
      <c r="D395" s="169" t="str">
        <f>اندیمشک!D16</f>
        <v>توران قلاوند</v>
      </c>
      <c r="E395" s="169">
        <f>اندیمشک!E16</f>
        <v>1930591101</v>
      </c>
      <c r="F395" s="169" t="str">
        <f>اندیمشک!F16</f>
        <v>مراقبت و زیبایی</v>
      </c>
      <c r="G395" s="11" t="str">
        <f>اندیمشک!G16</f>
        <v>0-40</v>
      </c>
      <c r="H395" s="41">
        <f t="shared" si="112"/>
        <v>35</v>
      </c>
      <c r="I395" s="42">
        <f t="shared" si="113"/>
        <v>70</v>
      </c>
      <c r="J395" s="15">
        <f>اندیمشک!J16</f>
        <v>2000</v>
      </c>
      <c r="K395" s="43">
        <f t="shared" si="114"/>
        <v>20</v>
      </c>
      <c r="L395" s="44">
        <f t="shared" si="115"/>
        <v>40</v>
      </c>
      <c r="M395" s="10" t="str">
        <f>اندیمشک!M16</f>
        <v>61-80</v>
      </c>
      <c r="N395" s="45">
        <f t="shared" si="116"/>
        <v>70</v>
      </c>
      <c r="O395" s="46">
        <f t="shared" si="117"/>
        <v>140</v>
      </c>
      <c r="P395" s="12" t="str">
        <f>اندیمشک!P16</f>
        <v>71-90</v>
      </c>
      <c r="Q395" s="47">
        <f t="shared" si="118"/>
        <v>70</v>
      </c>
      <c r="R395" s="48">
        <f t="shared" si="119"/>
        <v>140</v>
      </c>
      <c r="S395" s="13" t="str">
        <f>اندیمشک!S16</f>
        <v>0-40</v>
      </c>
      <c r="T395" s="49">
        <f t="shared" si="120"/>
        <v>35</v>
      </c>
      <c r="U395" s="50">
        <f t="shared" si="121"/>
        <v>35</v>
      </c>
      <c r="V395" s="18">
        <f>اندیمشک!V16</f>
        <v>20</v>
      </c>
      <c r="W395" s="51">
        <f t="shared" si="122"/>
        <v>100</v>
      </c>
      <c r="X395" s="52">
        <f t="shared" si="123"/>
        <v>100</v>
      </c>
      <c r="Y395" s="14" t="str">
        <f>اندیمشک!Y16</f>
        <v>فاقد تذکر</v>
      </c>
      <c r="Z395" s="53">
        <f t="shared" si="124"/>
        <v>0</v>
      </c>
      <c r="AA395" s="54">
        <f t="shared" si="125"/>
        <v>0</v>
      </c>
      <c r="AB395" s="55">
        <v>1000</v>
      </c>
      <c r="AC395" s="125">
        <f t="shared" si="111"/>
        <v>525</v>
      </c>
      <c r="AD395" s="19" t="str">
        <f>اندیمشک!AD16</f>
        <v>501-550</v>
      </c>
      <c r="AE395" s="148" t="str">
        <f t="shared" si="126"/>
        <v>الف-چهارم</v>
      </c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</row>
    <row r="396" spans="1:47" ht="21.95" customHeight="1">
      <c r="A396" s="16">
        <f t="shared" si="127"/>
        <v>393</v>
      </c>
      <c r="B396" s="169" t="str">
        <f>اندیمشک!B17</f>
        <v>اندیمشک</v>
      </c>
      <c r="C396" s="169" t="str">
        <f>اندیمشک!C17</f>
        <v>بهار گل</v>
      </c>
      <c r="D396" s="169" t="str">
        <f>اندیمشک!D17</f>
        <v>مژگان غلامی</v>
      </c>
      <c r="E396" s="169">
        <f>اندیمشک!E17</f>
        <v>1817150170</v>
      </c>
      <c r="F396" s="169" t="str">
        <f>اندیمشک!F17</f>
        <v>صنایع غذایی</v>
      </c>
      <c r="G396" s="11" t="str">
        <f>اندیمشک!G17</f>
        <v>0-40</v>
      </c>
      <c r="H396" s="41">
        <f t="shared" si="112"/>
        <v>35</v>
      </c>
      <c r="I396" s="42">
        <f t="shared" si="113"/>
        <v>70</v>
      </c>
      <c r="J396" s="15">
        <f>اندیمشک!J17</f>
        <v>2000</v>
      </c>
      <c r="K396" s="43">
        <f t="shared" si="114"/>
        <v>20</v>
      </c>
      <c r="L396" s="44">
        <f t="shared" si="115"/>
        <v>40</v>
      </c>
      <c r="M396" s="10" t="str">
        <f>اندیمشک!M17</f>
        <v>81-100</v>
      </c>
      <c r="N396" s="45">
        <f t="shared" si="116"/>
        <v>100</v>
      </c>
      <c r="O396" s="46">
        <f t="shared" si="117"/>
        <v>200</v>
      </c>
      <c r="P396" s="12" t="str">
        <f>اندیمشک!P17</f>
        <v>71-90</v>
      </c>
      <c r="Q396" s="47">
        <f t="shared" si="118"/>
        <v>70</v>
      </c>
      <c r="R396" s="48">
        <f t="shared" si="119"/>
        <v>140</v>
      </c>
      <c r="S396" s="13" t="str">
        <f>اندیمشک!S17</f>
        <v>0-40</v>
      </c>
      <c r="T396" s="49">
        <f t="shared" si="120"/>
        <v>35</v>
      </c>
      <c r="U396" s="50">
        <f t="shared" si="121"/>
        <v>35</v>
      </c>
      <c r="V396" s="18">
        <f>اندیمشک!V17</f>
        <v>3</v>
      </c>
      <c r="W396" s="51">
        <f t="shared" si="122"/>
        <v>15</v>
      </c>
      <c r="X396" s="52">
        <f t="shared" si="123"/>
        <v>15</v>
      </c>
      <c r="Y396" s="14" t="str">
        <f>اندیمشک!Y17</f>
        <v>فاقد تذکر</v>
      </c>
      <c r="Z396" s="53">
        <f t="shared" si="124"/>
        <v>0</v>
      </c>
      <c r="AA396" s="54">
        <f t="shared" si="125"/>
        <v>0</v>
      </c>
      <c r="AB396" s="55">
        <v>1000</v>
      </c>
      <c r="AC396" s="125">
        <f t="shared" si="111"/>
        <v>500</v>
      </c>
      <c r="AD396" s="19" t="str">
        <f>اندیمشک!AD17</f>
        <v>451-500</v>
      </c>
      <c r="AE396" s="148" t="str">
        <f t="shared" si="126"/>
        <v>ب-چهارم</v>
      </c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</row>
    <row r="397" spans="1:47" ht="21.95" customHeight="1">
      <c r="A397" s="16">
        <f t="shared" si="127"/>
        <v>394</v>
      </c>
      <c r="B397" s="169" t="str">
        <f>اندیمشک!B18</f>
        <v>اندیمشک</v>
      </c>
      <c r="C397" s="169" t="str">
        <f>اندیمشک!C18</f>
        <v>بهمن</v>
      </c>
      <c r="D397" s="169" t="str">
        <f>اندیمشک!D18</f>
        <v>بهمن شاهيوند</v>
      </c>
      <c r="E397" s="169">
        <f>اندیمشک!E18</f>
        <v>1930907478</v>
      </c>
      <c r="F397" s="169" t="str">
        <f>اندیمشک!F18</f>
        <v>برق- ابزار دقیق</v>
      </c>
      <c r="G397" s="11" t="s">
        <v>32</v>
      </c>
      <c r="H397" s="41">
        <f t="shared" si="112"/>
        <v>100</v>
      </c>
      <c r="I397" s="42">
        <f t="shared" si="113"/>
        <v>200</v>
      </c>
      <c r="J397" s="15">
        <f>اندیمشک!J18</f>
        <v>10000</v>
      </c>
      <c r="K397" s="43">
        <f t="shared" si="114"/>
        <v>100</v>
      </c>
      <c r="L397" s="44">
        <f t="shared" si="115"/>
        <v>200</v>
      </c>
      <c r="M397" s="10" t="str">
        <f>اندیمشک!M18</f>
        <v>81-100</v>
      </c>
      <c r="N397" s="45">
        <f t="shared" si="116"/>
        <v>100</v>
      </c>
      <c r="O397" s="46">
        <f t="shared" si="117"/>
        <v>200</v>
      </c>
      <c r="P397" s="12">
        <f>اندیمشک!P18</f>
        <v>0</v>
      </c>
      <c r="Q397" s="47">
        <f t="shared" si="118"/>
        <v>0</v>
      </c>
      <c r="R397" s="48">
        <f t="shared" si="119"/>
        <v>0</v>
      </c>
      <c r="S397" s="13" t="str">
        <f>اندیمشک!S18</f>
        <v>80-100</v>
      </c>
      <c r="T397" s="49">
        <f t="shared" si="120"/>
        <v>100</v>
      </c>
      <c r="U397" s="50">
        <f t="shared" si="121"/>
        <v>100</v>
      </c>
      <c r="V397" s="18">
        <f>اندیمشک!V18</f>
        <v>9</v>
      </c>
      <c r="W397" s="51">
        <f t="shared" si="122"/>
        <v>45</v>
      </c>
      <c r="X397" s="52">
        <f t="shared" si="123"/>
        <v>45</v>
      </c>
      <c r="Y397" s="14" t="str">
        <f>اندیمشک!Y18</f>
        <v>فاقد تذکر</v>
      </c>
      <c r="Z397" s="53">
        <f t="shared" si="124"/>
        <v>0</v>
      </c>
      <c r="AA397" s="54">
        <f t="shared" si="125"/>
        <v>0</v>
      </c>
      <c r="AB397" s="55">
        <v>1000</v>
      </c>
      <c r="AC397" s="125">
        <f t="shared" si="111"/>
        <v>745</v>
      </c>
      <c r="AD397" s="19" t="str">
        <f>اندیمشک!AD18</f>
        <v>701-750</v>
      </c>
      <c r="AE397" s="148" t="str">
        <f t="shared" si="126"/>
        <v>ج-دو</v>
      </c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</row>
    <row r="398" spans="1:47" ht="21.95" customHeight="1">
      <c r="A398" s="16">
        <f t="shared" si="127"/>
        <v>395</v>
      </c>
      <c r="B398" s="169" t="str">
        <f>اندیمشک!B19</f>
        <v>اندیمشک</v>
      </c>
      <c r="C398" s="169" t="str">
        <f>اندیمشک!C19</f>
        <v>پیچه</v>
      </c>
      <c r="D398" s="169" t="str">
        <f>اندیمشک!D19</f>
        <v>رضا نمازی</v>
      </c>
      <c r="E398" s="169">
        <f>اندیمشک!E19</f>
        <v>1920001328</v>
      </c>
      <c r="F398" s="169" t="str">
        <f>اندیمشک!F19</f>
        <v>فناوری و اطلاعات -برق- ابزار دقیق</v>
      </c>
      <c r="G398" s="11" t="s">
        <v>32</v>
      </c>
      <c r="H398" s="41">
        <f t="shared" si="112"/>
        <v>100</v>
      </c>
      <c r="I398" s="42">
        <f t="shared" si="113"/>
        <v>200</v>
      </c>
      <c r="J398" s="15">
        <f>اندیمشک!J19</f>
        <v>10000</v>
      </c>
      <c r="K398" s="43">
        <f t="shared" si="114"/>
        <v>100</v>
      </c>
      <c r="L398" s="44">
        <f t="shared" si="115"/>
        <v>200</v>
      </c>
      <c r="M398" s="10" t="str">
        <f>اندیمشک!M19</f>
        <v>81-100</v>
      </c>
      <c r="N398" s="45">
        <f t="shared" si="116"/>
        <v>100</v>
      </c>
      <c r="O398" s="46">
        <f t="shared" si="117"/>
        <v>200</v>
      </c>
      <c r="P398" s="12" t="str">
        <f>اندیمشک!P19</f>
        <v>60-70</v>
      </c>
      <c r="Q398" s="47">
        <f t="shared" si="118"/>
        <v>50</v>
      </c>
      <c r="R398" s="48">
        <f t="shared" si="119"/>
        <v>100</v>
      </c>
      <c r="S398" s="13" t="str">
        <f>اندیمشک!S19</f>
        <v>41-60</v>
      </c>
      <c r="T398" s="49">
        <f t="shared" si="120"/>
        <v>50</v>
      </c>
      <c r="U398" s="50">
        <f t="shared" si="121"/>
        <v>50</v>
      </c>
      <c r="V398" s="18">
        <f>اندیمشک!V19</f>
        <v>6</v>
      </c>
      <c r="W398" s="51">
        <f t="shared" si="122"/>
        <v>30</v>
      </c>
      <c r="X398" s="52">
        <f t="shared" si="123"/>
        <v>30</v>
      </c>
      <c r="Y398" s="14" t="str">
        <f>اندیمشک!Y19</f>
        <v>فاقد تذکر</v>
      </c>
      <c r="Z398" s="53">
        <f t="shared" si="124"/>
        <v>0</v>
      </c>
      <c r="AA398" s="54">
        <f t="shared" si="125"/>
        <v>0</v>
      </c>
      <c r="AB398" s="55">
        <v>1000</v>
      </c>
      <c r="AC398" s="125">
        <f t="shared" si="111"/>
        <v>780</v>
      </c>
      <c r="AD398" s="19" t="str">
        <f>اندیمشک!AD19</f>
        <v>751-800</v>
      </c>
      <c r="AE398" s="148" t="str">
        <f t="shared" si="126"/>
        <v>ب-دو</v>
      </c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</row>
    <row r="399" spans="1:47" ht="21.95" customHeight="1">
      <c r="A399" s="16">
        <f t="shared" si="127"/>
        <v>396</v>
      </c>
      <c r="B399" s="169" t="str">
        <f>اندیمشک!B20</f>
        <v>اندیمشک</v>
      </c>
      <c r="C399" s="169" t="str">
        <f>اندیمشک!C20</f>
        <v>پیوند</v>
      </c>
      <c r="D399" s="169" t="str">
        <f>اندیمشک!D20</f>
        <v>زیور بیژن زاده</v>
      </c>
      <c r="E399" s="169">
        <f>اندیمشک!E20</f>
        <v>2002462151</v>
      </c>
      <c r="F399" s="169" t="str">
        <f>اندیمشک!F20</f>
        <v>مراقبت و زیبایی-بهداشت و ایمنی</v>
      </c>
      <c r="G399" s="11" t="str">
        <f>اندیمشک!G20</f>
        <v>41-60</v>
      </c>
      <c r="H399" s="41">
        <f t="shared" si="112"/>
        <v>50</v>
      </c>
      <c r="I399" s="42">
        <f t="shared" si="113"/>
        <v>100</v>
      </c>
      <c r="J399" s="15">
        <f>اندیمشک!J20</f>
        <v>10000</v>
      </c>
      <c r="K399" s="43">
        <f t="shared" si="114"/>
        <v>100</v>
      </c>
      <c r="L399" s="44">
        <f t="shared" si="115"/>
        <v>200</v>
      </c>
      <c r="M399" s="10" t="str">
        <f>اندیمشک!M20</f>
        <v>81-100</v>
      </c>
      <c r="N399" s="45">
        <f t="shared" si="116"/>
        <v>100</v>
      </c>
      <c r="O399" s="46">
        <f t="shared" si="117"/>
        <v>200</v>
      </c>
      <c r="P399" s="12" t="str">
        <f>اندیمشک!P20</f>
        <v>71-90</v>
      </c>
      <c r="Q399" s="47">
        <f t="shared" si="118"/>
        <v>70</v>
      </c>
      <c r="R399" s="48">
        <f t="shared" si="119"/>
        <v>140</v>
      </c>
      <c r="S399" s="13" t="str">
        <f>اندیمشک!S20</f>
        <v>0-40</v>
      </c>
      <c r="T399" s="49">
        <f t="shared" si="120"/>
        <v>35</v>
      </c>
      <c r="U399" s="50">
        <f t="shared" si="121"/>
        <v>35</v>
      </c>
      <c r="V399" s="18">
        <f>اندیمشک!V20</f>
        <v>18</v>
      </c>
      <c r="W399" s="51">
        <f t="shared" si="122"/>
        <v>90</v>
      </c>
      <c r="X399" s="52">
        <f t="shared" si="123"/>
        <v>90</v>
      </c>
      <c r="Y399" s="14" t="str">
        <f>اندیمشک!Y20</f>
        <v>فاقد تذکر</v>
      </c>
      <c r="Z399" s="53">
        <f t="shared" si="124"/>
        <v>0</v>
      </c>
      <c r="AA399" s="54">
        <f t="shared" si="125"/>
        <v>0</v>
      </c>
      <c r="AB399" s="55">
        <v>1000</v>
      </c>
      <c r="AC399" s="125">
        <f t="shared" si="111"/>
        <v>765</v>
      </c>
      <c r="AD399" s="19" t="str">
        <f>اندیمشک!AD20</f>
        <v>751-800</v>
      </c>
      <c r="AE399" s="148" t="str">
        <f t="shared" si="126"/>
        <v>ب-دو</v>
      </c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</row>
    <row r="400" spans="1:47" ht="21.95" customHeight="1">
      <c r="A400" s="16">
        <f t="shared" si="127"/>
        <v>397</v>
      </c>
      <c r="B400" s="169" t="str">
        <f>اندیمشک!B21</f>
        <v>اندیمشک</v>
      </c>
      <c r="C400" s="169" t="str">
        <f>اندیمشک!C21</f>
        <v>عروس گلها</v>
      </c>
      <c r="D400" s="169" t="str">
        <f>اندیمشک!D21</f>
        <v>مرضیه جعفری</v>
      </c>
      <c r="E400" s="169">
        <f>اندیمشک!E21</f>
        <v>1930406568</v>
      </c>
      <c r="F400" s="169" t="str">
        <f>اندیمشک!F21</f>
        <v>مراقبت و زیبایی</v>
      </c>
      <c r="G400" s="11" t="str">
        <f>اندیمشک!G21</f>
        <v>0-40</v>
      </c>
      <c r="H400" s="41">
        <f t="shared" si="112"/>
        <v>35</v>
      </c>
      <c r="I400" s="42">
        <f t="shared" si="113"/>
        <v>70</v>
      </c>
      <c r="J400" s="15">
        <f>اندیمشک!J21</f>
        <v>2000</v>
      </c>
      <c r="K400" s="43">
        <f t="shared" si="114"/>
        <v>20</v>
      </c>
      <c r="L400" s="44">
        <f t="shared" si="115"/>
        <v>40</v>
      </c>
      <c r="M400" s="10" t="str">
        <f>اندیمشک!M21</f>
        <v>81-100</v>
      </c>
      <c r="N400" s="45">
        <f t="shared" si="116"/>
        <v>100</v>
      </c>
      <c r="O400" s="46">
        <f t="shared" si="117"/>
        <v>200</v>
      </c>
      <c r="P400" s="12" t="str">
        <f>اندیمشک!P21</f>
        <v>60-70</v>
      </c>
      <c r="Q400" s="47">
        <f t="shared" si="118"/>
        <v>50</v>
      </c>
      <c r="R400" s="48">
        <f t="shared" si="119"/>
        <v>100</v>
      </c>
      <c r="S400" s="13" t="str">
        <f>اندیمشک!S21</f>
        <v>0-40</v>
      </c>
      <c r="T400" s="49">
        <f t="shared" si="120"/>
        <v>35</v>
      </c>
      <c r="U400" s="50">
        <f t="shared" si="121"/>
        <v>35</v>
      </c>
      <c r="V400" s="18">
        <f>اندیمشک!V21</f>
        <v>17</v>
      </c>
      <c r="W400" s="51">
        <f t="shared" si="122"/>
        <v>85</v>
      </c>
      <c r="X400" s="52">
        <f t="shared" si="123"/>
        <v>85</v>
      </c>
      <c r="Y400" s="14" t="str">
        <f>اندیمشک!Y21</f>
        <v>فاقد تذکر</v>
      </c>
      <c r="Z400" s="53">
        <f t="shared" si="124"/>
        <v>0</v>
      </c>
      <c r="AA400" s="54">
        <f t="shared" si="125"/>
        <v>0</v>
      </c>
      <c r="AB400" s="55">
        <v>1000</v>
      </c>
      <c r="AC400" s="125">
        <f t="shared" si="111"/>
        <v>530</v>
      </c>
      <c r="AD400" s="19" t="str">
        <f>اندیمشک!AD21</f>
        <v>501-550</v>
      </c>
      <c r="AE400" s="148" t="str">
        <f t="shared" si="126"/>
        <v>الف-چهارم</v>
      </c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</row>
    <row r="401" spans="1:47" ht="21.95" customHeight="1">
      <c r="A401" s="16">
        <f t="shared" si="127"/>
        <v>398</v>
      </c>
      <c r="B401" s="169" t="str">
        <f>اندیمشک!B22</f>
        <v>اندیمشک</v>
      </c>
      <c r="C401" s="169" t="str">
        <f>اندیمشک!C22</f>
        <v>نیکو</v>
      </c>
      <c r="D401" s="169" t="str">
        <f>اندیمشک!D22</f>
        <v>فریبا جعفری</v>
      </c>
      <c r="E401" s="169">
        <f>اندیمشک!E22</f>
        <v>1930591901</v>
      </c>
      <c r="F401" s="169" t="str">
        <f>اندیمشک!F22</f>
        <v>صنایع پوشاک</v>
      </c>
      <c r="G401" s="11" t="str">
        <f>اندیمشک!G22</f>
        <v>0-40</v>
      </c>
      <c r="H401" s="41">
        <f t="shared" si="112"/>
        <v>35</v>
      </c>
      <c r="I401" s="42">
        <f t="shared" si="113"/>
        <v>70</v>
      </c>
      <c r="J401" s="15">
        <f>اندیمشک!J22</f>
        <v>2000</v>
      </c>
      <c r="K401" s="43">
        <f t="shared" si="114"/>
        <v>20</v>
      </c>
      <c r="L401" s="44">
        <f t="shared" si="115"/>
        <v>40</v>
      </c>
      <c r="M401" s="10">
        <f>اندیمشک!M22</f>
        <v>0</v>
      </c>
      <c r="N401" s="45">
        <f t="shared" si="116"/>
        <v>0</v>
      </c>
      <c r="O401" s="46">
        <f t="shared" si="117"/>
        <v>0</v>
      </c>
      <c r="P401" s="12">
        <f>اندیمشک!P22</f>
        <v>0</v>
      </c>
      <c r="Q401" s="47">
        <f t="shared" si="118"/>
        <v>0</v>
      </c>
      <c r="R401" s="48">
        <f t="shared" si="119"/>
        <v>0</v>
      </c>
      <c r="S401" s="13" t="str">
        <f>اندیمشک!S22</f>
        <v>0-40</v>
      </c>
      <c r="T401" s="49">
        <f t="shared" si="120"/>
        <v>35</v>
      </c>
      <c r="U401" s="50">
        <f t="shared" si="121"/>
        <v>35</v>
      </c>
      <c r="V401" s="18">
        <f>اندیمشک!V22</f>
        <v>20</v>
      </c>
      <c r="W401" s="51">
        <f t="shared" si="122"/>
        <v>100</v>
      </c>
      <c r="X401" s="52">
        <f t="shared" si="123"/>
        <v>100</v>
      </c>
      <c r="Y401" s="14" t="str">
        <f>اندیمشک!Y22</f>
        <v>فاقد تذکر</v>
      </c>
      <c r="Z401" s="53">
        <f t="shared" si="124"/>
        <v>0</v>
      </c>
      <c r="AA401" s="54">
        <f t="shared" si="125"/>
        <v>0</v>
      </c>
      <c r="AB401" s="55">
        <v>1000</v>
      </c>
      <c r="AC401" s="125">
        <f t="shared" si="111"/>
        <v>245</v>
      </c>
      <c r="AD401" s="19" t="s">
        <v>594</v>
      </c>
      <c r="AE401" s="148" t="str">
        <f t="shared" si="126"/>
        <v>بدون درجه</v>
      </c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</row>
    <row r="402" spans="1:47" ht="21.95" customHeight="1">
      <c r="A402" s="16">
        <f t="shared" si="127"/>
        <v>399</v>
      </c>
      <c r="B402" s="169" t="str">
        <f>اندیمشک!B23</f>
        <v>اندیمشک</v>
      </c>
      <c r="C402" s="169" t="str">
        <f>اندیمشک!C23</f>
        <v>دوخت ایران</v>
      </c>
      <c r="D402" s="169" t="str">
        <f>اندیمشک!D23</f>
        <v>نگین یعقوب وند</v>
      </c>
      <c r="E402" s="169">
        <f>اندیمشک!E23</f>
        <v>1930830165</v>
      </c>
      <c r="F402" s="169" t="str">
        <f>اندیمشک!F23</f>
        <v>صنایع پوشاک</v>
      </c>
      <c r="G402" s="11" t="str">
        <f>اندیمشک!G23</f>
        <v>0-40</v>
      </c>
      <c r="H402" s="41">
        <f t="shared" si="112"/>
        <v>35</v>
      </c>
      <c r="I402" s="42">
        <f t="shared" si="113"/>
        <v>70</v>
      </c>
      <c r="J402" s="15">
        <f>اندیمشک!J23</f>
        <v>5000</v>
      </c>
      <c r="K402" s="43">
        <f t="shared" si="114"/>
        <v>50</v>
      </c>
      <c r="L402" s="44">
        <f t="shared" si="115"/>
        <v>100</v>
      </c>
      <c r="M402" s="10" t="str">
        <f>اندیمشک!M23</f>
        <v>81-100</v>
      </c>
      <c r="N402" s="45">
        <f t="shared" si="116"/>
        <v>100</v>
      </c>
      <c r="O402" s="46">
        <f t="shared" si="117"/>
        <v>200</v>
      </c>
      <c r="P402" s="12" t="str">
        <f>اندیمشک!P23</f>
        <v>91-100</v>
      </c>
      <c r="Q402" s="47">
        <f t="shared" si="118"/>
        <v>100</v>
      </c>
      <c r="R402" s="48">
        <f t="shared" si="119"/>
        <v>200</v>
      </c>
      <c r="S402" s="13" t="str">
        <f>اندیمشک!S23</f>
        <v>0-40</v>
      </c>
      <c r="T402" s="49">
        <f t="shared" si="120"/>
        <v>35</v>
      </c>
      <c r="U402" s="50">
        <f t="shared" si="121"/>
        <v>35</v>
      </c>
      <c r="V402" s="18">
        <f>اندیمشک!V23</f>
        <v>19</v>
      </c>
      <c r="W402" s="51">
        <f t="shared" si="122"/>
        <v>95</v>
      </c>
      <c r="X402" s="52">
        <f t="shared" si="123"/>
        <v>95</v>
      </c>
      <c r="Y402" s="14" t="str">
        <f>اندیمشک!Y23</f>
        <v>فاقد تذکر</v>
      </c>
      <c r="Z402" s="53">
        <f t="shared" si="124"/>
        <v>0</v>
      </c>
      <c r="AA402" s="54">
        <f t="shared" si="125"/>
        <v>0</v>
      </c>
      <c r="AB402" s="55">
        <v>1000</v>
      </c>
      <c r="AC402" s="125">
        <f t="shared" si="111"/>
        <v>700</v>
      </c>
      <c r="AD402" s="19" t="str">
        <f>اندیمشک!AD23</f>
        <v>651-700</v>
      </c>
      <c r="AE402" s="148" t="str">
        <f t="shared" si="126"/>
        <v>الف-سوم</v>
      </c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</row>
    <row r="403" spans="1:47" ht="21.95" customHeight="1">
      <c r="A403" s="16">
        <f t="shared" si="127"/>
        <v>400</v>
      </c>
      <c r="B403" s="169" t="str">
        <f>اندیمشک!B24</f>
        <v>اندیمشک</v>
      </c>
      <c r="C403" s="169" t="str">
        <f>اندیمشک!C24</f>
        <v>داروهای گیاهی حکیم لر</v>
      </c>
      <c r="D403" s="169" t="str">
        <f>اندیمشک!D24</f>
        <v>مرتضي نيك پرور</v>
      </c>
      <c r="E403" s="169">
        <f>اندیمشک!E24</f>
        <v>1930728761</v>
      </c>
      <c r="F403" s="169" t="str">
        <f>اندیمشک!F24</f>
        <v>گياهان دارويي و داروهاي گياهي</v>
      </c>
      <c r="G403" s="11" t="str">
        <f>اندیمشک!G24</f>
        <v>41-60</v>
      </c>
      <c r="H403" s="41">
        <f t="shared" si="112"/>
        <v>50</v>
      </c>
      <c r="I403" s="42">
        <f t="shared" si="113"/>
        <v>100</v>
      </c>
      <c r="J403" s="15">
        <f>اندیمشک!J24</f>
        <v>1000</v>
      </c>
      <c r="K403" s="43">
        <f t="shared" si="114"/>
        <v>10</v>
      </c>
      <c r="L403" s="44">
        <f t="shared" si="115"/>
        <v>20</v>
      </c>
      <c r="M403" s="10" t="str">
        <f>اندیمشک!M24</f>
        <v>81-100</v>
      </c>
      <c r="N403" s="45">
        <f t="shared" si="116"/>
        <v>100</v>
      </c>
      <c r="O403" s="46">
        <f t="shared" si="117"/>
        <v>200</v>
      </c>
      <c r="P403" s="12">
        <f>اندیمشک!P24</f>
        <v>0</v>
      </c>
      <c r="Q403" s="47">
        <f t="shared" si="118"/>
        <v>0</v>
      </c>
      <c r="R403" s="48">
        <f t="shared" si="119"/>
        <v>0</v>
      </c>
      <c r="S403" s="13" t="str">
        <f>اندیمشک!S24</f>
        <v>0-40</v>
      </c>
      <c r="T403" s="49">
        <f t="shared" si="120"/>
        <v>35</v>
      </c>
      <c r="U403" s="50">
        <f t="shared" si="121"/>
        <v>35</v>
      </c>
      <c r="V403" s="18">
        <f>اندیمشک!V24</f>
        <v>2</v>
      </c>
      <c r="W403" s="51">
        <f t="shared" si="122"/>
        <v>10</v>
      </c>
      <c r="X403" s="52">
        <f t="shared" si="123"/>
        <v>10</v>
      </c>
      <c r="Y403" s="14" t="str">
        <f>اندیمشک!Y24</f>
        <v>فاقد تذکر</v>
      </c>
      <c r="Z403" s="53">
        <f t="shared" si="124"/>
        <v>0</v>
      </c>
      <c r="AA403" s="54">
        <f t="shared" si="125"/>
        <v>0</v>
      </c>
      <c r="AB403" s="55">
        <v>1000</v>
      </c>
      <c r="AC403" s="125">
        <f t="shared" si="111"/>
        <v>365</v>
      </c>
      <c r="AD403" s="19" t="s">
        <v>594</v>
      </c>
      <c r="AE403" s="148" t="str">
        <f t="shared" si="126"/>
        <v>بدون درجه</v>
      </c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</row>
    <row r="404" spans="1:47" ht="21.95" customHeight="1">
      <c r="A404" s="16">
        <f t="shared" si="127"/>
        <v>401</v>
      </c>
      <c r="B404" s="169" t="str">
        <f>اندیمشک!B25</f>
        <v>اندیمشک</v>
      </c>
      <c r="C404" s="169" t="str">
        <f>اندیمشک!C25</f>
        <v>رها</v>
      </c>
      <c r="D404" s="169" t="str">
        <f>اندیمشک!D25</f>
        <v>مهین یعقوبی دوست</v>
      </c>
      <c r="E404" s="169">
        <f>اندیمشک!E25</f>
        <v>1930082746</v>
      </c>
      <c r="F404" s="169" t="str">
        <f>اندیمشک!F25</f>
        <v>صنایع پوشاک</v>
      </c>
      <c r="G404" s="11" t="str">
        <f>اندیمشک!G25</f>
        <v>41-60</v>
      </c>
      <c r="H404" s="41">
        <f t="shared" si="112"/>
        <v>50</v>
      </c>
      <c r="I404" s="42">
        <f t="shared" si="113"/>
        <v>100</v>
      </c>
      <c r="J404" s="15">
        <f>اندیمشک!J25</f>
        <v>7000</v>
      </c>
      <c r="K404" s="43">
        <f t="shared" si="114"/>
        <v>70</v>
      </c>
      <c r="L404" s="44">
        <f t="shared" si="115"/>
        <v>140</v>
      </c>
      <c r="M404" s="10" t="str">
        <f>اندیمشک!M25</f>
        <v>81-100</v>
      </c>
      <c r="N404" s="45">
        <f t="shared" si="116"/>
        <v>100</v>
      </c>
      <c r="O404" s="46">
        <f t="shared" si="117"/>
        <v>200</v>
      </c>
      <c r="P404" s="12" t="str">
        <f>اندیمشک!P25</f>
        <v>71-90</v>
      </c>
      <c r="Q404" s="47">
        <f t="shared" si="118"/>
        <v>70</v>
      </c>
      <c r="R404" s="48">
        <f t="shared" si="119"/>
        <v>140</v>
      </c>
      <c r="S404" s="13" t="str">
        <f>اندیمشک!S25</f>
        <v>0-40</v>
      </c>
      <c r="T404" s="49">
        <f t="shared" si="120"/>
        <v>35</v>
      </c>
      <c r="U404" s="50">
        <f t="shared" si="121"/>
        <v>35</v>
      </c>
      <c r="V404" s="18">
        <f>اندیمشک!V25</f>
        <v>18</v>
      </c>
      <c r="W404" s="51">
        <f t="shared" si="122"/>
        <v>90</v>
      </c>
      <c r="X404" s="52">
        <f t="shared" si="123"/>
        <v>90</v>
      </c>
      <c r="Y404" s="14" t="str">
        <f>اندیمشک!Y25</f>
        <v>فاقد تذکر</v>
      </c>
      <c r="Z404" s="53">
        <f t="shared" si="124"/>
        <v>0</v>
      </c>
      <c r="AA404" s="54">
        <f t="shared" si="125"/>
        <v>0</v>
      </c>
      <c r="AB404" s="55">
        <v>1000</v>
      </c>
      <c r="AC404" s="125">
        <f t="shared" si="111"/>
        <v>705</v>
      </c>
      <c r="AD404" s="19" t="str">
        <f>اندیمشک!AD25</f>
        <v>701-750</v>
      </c>
      <c r="AE404" s="148" t="str">
        <f t="shared" si="126"/>
        <v>ج-دو</v>
      </c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</row>
    <row r="405" spans="1:47" ht="21.95" customHeight="1">
      <c r="A405" s="16">
        <f t="shared" si="127"/>
        <v>402</v>
      </c>
      <c r="B405" s="169" t="str">
        <f>اندیمشک!B26</f>
        <v>اندیمشک</v>
      </c>
      <c r="C405" s="169" t="str">
        <f>اندیمشک!C26</f>
        <v>هیرمان</v>
      </c>
      <c r="D405" s="169" t="str">
        <f>اندیمشک!D26</f>
        <v>حسن نکوفر</v>
      </c>
      <c r="E405" s="169">
        <f>اندیمشک!E26</f>
        <v>1920018336</v>
      </c>
      <c r="F405" s="169" t="str">
        <f>اندیمشک!F26</f>
        <v>خدمات آموزشی</v>
      </c>
      <c r="G405" s="11" t="str">
        <f>اندیمشک!G26</f>
        <v>0-40</v>
      </c>
      <c r="H405" s="41">
        <f t="shared" si="112"/>
        <v>35</v>
      </c>
      <c r="I405" s="42">
        <f t="shared" si="113"/>
        <v>70</v>
      </c>
      <c r="J405" s="15">
        <f>اندیمشک!J26</f>
        <v>2000</v>
      </c>
      <c r="K405" s="43">
        <f t="shared" si="114"/>
        <v>20</v>
      </c>
      <c r="L405" s="44">
        <f t="shared" si="115"/>
        <v>40</v>
      </c>
      <c r="M405" s="10" t="str">
        <f>اندیمشک!M26</f>
        <v>81-100</v>
      </c>
      <c r="N405" s="45">
        <f t="shared" si="116"/>
        <v>100</v>
      </c>
      <c r="O405" s="46">
        <f t="shared" si="117"/>
        <v>200</v>
      </c>
      <c r="P405" s="12" t="str">
        <f>اندیمشک!P26</f>
        <v>60-70</v>
      </c>
      <c r="Q405" s="47">
        <f t="shared" si="118"/>
        <v>50</v>
      </c>
      <c r="R405" s="48">
        <f t="shared" si="119"/>
        <v>100</v>
      </c>
      <c r="S405" s="13" t="str">
        <f>اندیمشک!S26</f>
        <v>0-40</v>
      </c>
      <c r="T405" s="49">
        <f t="shared" si="120"/>
        <v>35</v>
      </c>
      <c r="U405" s="50">
        <f t="shared" si="121"/>
        <v>35</v>
      </c>
      <c r="V405" s="18">
        <f>اندیمشک!V26</f>
        <v>3</v>
      </c>
      <c r="W405" s="51">
        <f t="shared" si="122"/>
        <v>15</v>
      </c>
      <c r="X405" s="52">
        <f t="shared" si="123"/>
        <v>15</v>
      </c>
      <c r="Y405" s="14" t="str">
        <f>اندیمشک!Y26</f>
        <v>فاقد تذکر</v>
      </c>
      <c r="Z405" s="53">
        <f t="shared" si="124"/>
        <v>0</v>
      </c>
      <c r="AA405" s="54">
        <f t="shared" si="125"/>
        <v>0</v>
      </c>
      <c r="AB405" s="55">
        <v>1000</v>
      </c>
      <c r="AC405" s="125">
        <f t="shared" si="111"/>
        <v>460</v>
      </c>
      <c r="AD405" s="19" t="str">
        <f>اندیمشک!AD26</f>
        <v>451-500</v>
      </c>
      <c r="AE405" s="148" t="str">
        <f t="shared" si="126"/>
        <v>ب-چهارم</v>
      </c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</row>
    <row r="406" spans="1:47" ht="21.95" customHeight="1">
      <c r="A406" s="16">
        <f t="shared" si="127"/>
        <v>403</v>
      </c>
      <c r="B406" s="169" t="str">
        <f>اندیمشک!B27</f>
        <v>اندیمشک</v>
      </c>
      <c r="C406" s="169" t="str">
        <f>اندیمشک!C27</f>
        <v>نفیس</v>
      </c>
      <c r="D406" s="169" t="str">
        <f>اندیمشک!D27</f>
        <v>نهال حیدرنژاد</v>
      </c>
      <c r="E406" s="169">
        <f>اندیمشک!E27</f>
        <v>5929970866</v>
      </c>
      <c r="F406" s="169" t="str">
        <f>اندیمشک!F27</f>
        <v>بهداشت  وایمنی-فناوری و اطلاعات-خدمات تغذیه-هنرهای تجسمی خدمات آموزشی-گردشگری</v>
      </c>
      <c r="G406" s="11" t="str">
        <f>اندیمشک!G27</f>
        <v>61-80</v>
      </c>
      <c r="H406" s="41">
        <f t="shared" si="112"/>
        <v>70</v>
      </c>
      <c r="I406" s="42">
        <f t="shared" si="113"/>
        <v>140</v>
      </c>
      <c r="J406" s="15">
        <f>اندیمشک!J27</f>
        <v>8000</v>
      </c>
      <c r="K406" s="43">
        <f t="shared" si="114"/>
        <v>80</v>
      </c>
      <c r="L406" s="44">
        <f t="shared" si="115"/>
        <v>160</v>
      </c>
      <c r="M406" s="10" t="str">
        <f>اندیمشک!M27</f>
        <v>81-100</v>
      </c>
      <c r="N406" s="45">
        <f t="shared" si="116"/>
        <v>100</v>
      </c>
      <c r="O406" s="46">
        <f t="shared" si="117"/>
        <v>200</v>
      </c>
      <c r="P406" s="12" t="str">
        <f>اندیمشک!P27</f>
        <v>60-70</v>
      </c>
      <c r="Q406" s="47">
        <f t="shared" si="118"/>
        <v>50</v>
      </c>
      <c r="R406" s="48">
        <f t="shared" si="119"/>
        <v>100</v>
      </c>
      <c r="S406" s="13" t="str">
        <f>اندیمشک!S27</f>
        <v>41-60</v>
      </c>
      <c r="T406" s="49">
        <f t="shared" si="120"/>
        <v>50</v>
      </c>
      <c r="U406" s="50">
        <f t="shared" si="121"/>
        <v>50</v>
      </c>
      <c r="V406" s="18">
        <f>اندیمشک!V27</f>
        <v>8</v>
      </c>
      <c r="W406" s="51">
        <f t="shared" si="122"/>
        <v>40</v>
      </c>
      <c r="X406" s="52">
        <f t="shared" si="123"/>
        <v>40</v>
      </c>
      <c r="Y406" s="14" t="str">
        <f>اندیمشک!Y27</f>
        <v>فاقد تذکر</v>
      </c>
      <c r="Z406" s="53">
        <f t="shared" si="124"/>
        <v>0</v>
      </c>
      <c r="AA406" s="54">
        <f t="shared" si="125"/>
        <v>0</v>
      </c>
      <c r="AB406" s="55">
        <v>1000</v>
      </c>
      <c r="AC406" s="125">
        <f t="shared" si="111"/>
        <v>690</v>
      </c>
      <c r="AD406" s="19" t="str">
        <f>اندیمشک!AD27</f>
        <v>651-700</v>
      </c>
      <c r="AE406" s="148" t="str">
        <f t="shared" si="126"/>
        <v>الف-سوم</v>
      </c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</row>
    <row r="407" spans="1:47" ht="21.95" customHeight="1">
      <c r="A407" s="16">
        <f t="shared" si="127"/>
        <v>404</v>
      </c>
      <c r="B407" s="169" t="str">
        <f>اندیمشک!B28</f>
        <v>اندیمشک</v>
      </c>
      <c r="C407" s="169" t="str">
        <f>اندیمشک!C28</f>
        <v>خانه گریم</v>
      </c>
      <c r="D407" s="169" t="str">
        <f>اندیمشک!D28</f>
        <v>نرگی رشیدی</v>
      </c>
      <c r="E407" s="169">
        <f>اندیمشک!E28</f>
        <v>1931012660</v>
      </c>
      <c r="F407" s="169" t="str">
        <f>اندیمشک!F28</f>
        <v>مراقبت و زیبایی</v>
      </c>
      <c r="G407" s="11" t="str">
        <f>اندیمشک!G28</f>
        <v>0-40</v>
      </c>
      <c r="H407" s="41">
        <f t="shared" si="112"/>
        <v>35</v>
      </c>
      <c r="I407" s="42">
        <f t="shared" si="113"/>
        <v>70</v>
      </c>
      <c r="J407" s="15">
        <f>اندیمشک!J28</f>
        <v>2000</v>
      </c>
      <c r="K407" s="43">
        <f t="shared" si="114"/>
        <v>20</v>
      </c>
      <c r="L407" s="44">
        <f t="shared" si="115"/>
        <v>40</v>
      </c>
      <c r="M407" s="10" t="str">
        <f>اندیمشک!M28</f>
        <v>81-100</v>
      </c>
      <c r="N407" s="45">
        <f t="shared" si="116"/>
        <v>100</v>
      </c>
      <c r="O407" s="46">
        <f t="shared" si="117"/>
        <v>200</v>
      </c>
      <c r="P407" s="12" t="str">
        <f>اندیمشک!P28</f>
        <v>71-90</v>
      </c>
      <c r="Q407" s="47">
        <f t="shared" si="118"/>
        <v>70</v>
      </c>
      <c r="R407" s="48">
        <f t="shared" si="119"/>
        <v>140</v>
      </c>
      <c r="S407" s="13" t="str">
        <f>اندیمشک!S28</f>
        <v>0-40</v>
      </c>
      <c r="T407" s="49">
        <f t="shared" si="120"/>
        <v>35</v>
      </c>
      <c r="U407" s="50">
        <f t="shared" si="121"/>
        <v>35</v>
      </c>
      <c r="V407" s="18">
        <f>اندیمشک!V28</f>
        <v>2</v>
      </c>
      <c r="W407" s="51">
        <f t="shared" si="122"/>
        <v>10</v>
      </c>
      <c r="X407" s="52">
        <f t="shared" si="123"/>
        <v>10</v>
      </c>
      <c r="Y407" s="14" t="str">
        <f>اندیمشک!Y28</f>
        <v>فاقد تذکر</v>
      </c>
      <c r="Z407" s="53">
        <f t="shared" si="124"/>
        <v>0</v>
      </c>
      <c r="AA407" s="54">
        <f t="shared" si="125"/>
        <v>0</v>
      </c>
      <c r="AB407" s="55">
        <v>1000</v>
      </c>
      <c r="AC407" s="125">
        <f t="shared" si="111"/>
        <v>495</v>
      </c>
      <c r="AD407" s="19" t="str">
        <f>اندیمشک!AD28</f>
        <v>451-500</v>
      </c>
      <c r="AE407" s="148" t="str">
        <f t="shared" si="126"/>
        <v>ب-چهارم</v>
      </c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</row>
    <row r="408" spans="1:47" ht="21.95" customHeight="1">
      <c r="A408" s="16">
        <f t="shared" si="127"/>
        <v>405</v>
      </c>
      <c r="B408" s="169" t="str">
        <f>اندیمشک!B29</f>
        <v>اندیمشک</v>
      </c>
      <c r="C408" s="169" t="str">
        <f>اندیمشک!C29</f>
        <v>نجمه</v>
      </c>
      <c r="D408" s="169" t="str">
        <f>اندیمشک!D29</f>
        <v>ملوک سبزیوند</v>
      </c>
      <c r="E408" s="169">
        <f>اندیمشک!E29</f>
        <v>1930536208</v>
      </c>
      <c r="F408" s="169" t="str">
        <f>اندیمشک!F29</f>
        <v>صنایع پوشاک</v>
      </c>
      <c r="G408" s="11" t="str">
        <f>اندیمشک!G29</f>
        <v>0-40</v>
      </c>
      <c r="H408" s="41">
        <f t="shared" si="112"/>
        <v>35</v>
      </c>
      <c r="I408" s="42">
        <f t="shared" si="113"/>
        <v>70</v>
      </c>
      <c r="J408" s="15">
        <f>اندیمشک!J29</f>
        <v>3000</v>
      </c>
      <c r="K408" s="43">
        <f t="shared" si="114"/>
        <v>30</v>
      </c>
      <c r="L408" s="44">
        <f t="shared" si="115"/>
        <v>60</v>
      </c>
      <c r="M408" s="10">
        <f>اندیمشک!M29</f>
        <v>0</v>
      </c>
      <c r="N408" s="45">
        <f t="shared" si="116"/>
        <v>0</v>
      </c>
      <c r="O408" s="46">
        <f t="shared" si="117"/>
        <v>0</v>
      </c>
      <c r="P408" s="12">
        <f>اندیمشک!P29</f>
        <v>0</v>
      </c>
      <c r="Q408" s="47">
        <f t="shared" si="118"/>
        <v>0</v>
      </c>
      <c r="R408" s="48">
        <f t="shared" si="119"/>
        <v>0</v>
      </c>
      <c r="S408" s="13" t="str">
        <f>اندیمشک!S29</f>
        <v>0-40</v>
      </c>
      <c r="T408" s="49">
        <f t="shared" si="120"/>
        <v>35</v>
      </c>
      <c r="U408" s="50">
        <f t="shared" si="121"/>
        <v>35</v>
      </c>
      <c r="V408" s="18">
        <f>اندیمشک!V29</f>
        <v>20</v>
      </c>
      <c r="W408" s="51">
        <f t="shared" si="122"/>
        <v>100</v>
      </c>
      <c r="X408" s="52">
        <f t="shared" si="123"/>
        <v>100</v>
      </c>
      <c r="Y408" s="14" t="str">
        <f>اندیمشک!Y29</f>
        <v>فاقد تذکر</v>
      </c>
      <c r="Z408" s="53">
        <f t="shared" si="124"/>
        <v>0</v>
      </c>
      <c r="AA408" s="54">
        <f t="shared" si="125"/>
        <v>0</v>
      </c>
      <c r="AB408" s="55">
        <v>1000</v>
      </c>
      <c r="AC408" s="125">
        <f t="shared" si="111"/>
        <v>265</v>
      </c>
      <c r="AD408" s="19" t="s">
        <v>594</v>
      </c>
      <c r="AE408" s="148" t="str">
        <f t="shared" si="126"/>
        <v>بدون درجه</v>
      </c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</row>
    <row r="409" spans="1:47" ht="21.95" customHeight="1">
      <c r="A409" s="16">
        <f t="shared" si="127"/>
        <v>406</v>
      </c>
      <c r="B409" s="169" t="str">
        <f>اندیمشک!B30</f>
        <v>اندیمشک</v>
      </c>
      <c r="C409" s="169" t="str">
        <f>اندیمشک!C30</f>
        <v>مهتاب</v>
      </c>
      <c r="D409" s="169" t="str">
        <f>اندیمشک!D30</f>
        <v>مهتاب کربلائی ناخدا</v>
      </c>
      <c r="E409" s="169">
        <f>اندیمشک!E30</f>
        <v>4070741240</v>
      </c>
      <c r="F409" s="169" t="str">
        <f>اندیمشک!F30</f>
        <v>مراقبت و زیبایی</v>
      </c>
      <c r="G409" s="11" t="str">
        <f>اندیمشک!G30</f>
        <v>0-40</v>
      </c>
      <c r="H409" s="41">
        <f t="shared" si="112"/>
        <v>35</v>
      </c>
      <c r="I409" s="42">
        <f t="shared" si="113"/>
        <v>70</v>
      </c>
      <c r="J409" s="15">
        <f>اندیمشک!J30</f>
        <v>1000</v>
      </c>
      <c r="K409" s="43">
        <f t="shared" si="114"/>
        <v>10</v>
      </c>
      <c r="L409" s="44">
        <f t="shared" si="115"/>
        <v>20</v>
      </c>
      <c r="M409" s="10">
        <f>اندیمشک!M30</f>
        <v>0</v>
      </c>
      <c r="N409" s="45">
        <f t="shared" si="116"/>
        <v>0</v>
      </c>
      <c r="O409" s="46">
        <f t="shared" si="117"/>
        <v>0</v>
      </c>
      <c r="P409" s="12" t="str">
        <f>اندیمشک!P30</f>
        <v>71-90</v>
      </c>
      <c r="Q409" s="47">
        <f t="shared" si="118"/>
        <v>70</v>
      </c>
      <c r="R409" s="48">
        <f t="shared" si="119"/>
        <v>140</v>
      </c>
      <c r="S409" s="13" t="str">
        <f>اندیمشک!S30</f>
        <v>41-60</v>
      </c>
      <c r="T409" s="49">
        <f t="shared" si="120"/>
        <v>50</v>
      </c>
      <c r="U409" s="50">
        <f t="shared" si="121"/>
        <v>50</v>
      </c>
      <c r="V409" s="18">
        <f>اندیمشک!V30</f>
        <v>3</v>
      </c>
      <c r="W409" s="51">
        <f t="shared" si="122"/>
        <v>15</v>
      </c>
      <c r="X409" s="52">
        <f t="shared" si="123"/>
        <v>15</v>
      </c>
      <c r="Y409" s="14" t="str">
        <f>اندیمشک!Y30</f>
        <v>فاقد تذکر</v>
      </c>
      <c r="Z409" s="53">
        <f t="shared" si="124"/>
        <v>0</v>
      </c>
      <c r="AA409" s="54">
        <f t="shared" si="125"/>
        <v>0</v>
      </c>
      <c r="AB409" s="55">
        <v>1000</v>
      </c>
      <c r="AC409" s="125">
        <f t="shared" si="111"/>
        <v>295</v>
      </c>
      <c r="AD409" s="19" t="s">
        <v>594</v>
      </c>
      <c r="AE409" s="148" t="str">
        <f t="shared" si="126"/>
        <v>بدون درجه</v>
      </c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</row>
    <row r="410" spans="1:47" ht="21.95" customHeight="1">
      <c r="A410" s="16">
        <f t="shared" si="127"/>
        <v>407</v>
      </c>
      <c r="B410" s="169" t="str">
        <f>اندیمشک!B31</f>
        <v>اندیمشک</v>
      </c>
      <c r="C410" s="169" t="str">
        <f>اندیمشک!C31</f>
        <v>مرضیه جودکی</v>
      </c>
      <c r="D410" s="169" t="str">
        <f>اندیمشک!D31</f>
        <v>مرضیه جودکی</v>
      </c>
      <c r="E410" s="169">
        <f>اندیمشک!E31</f>
        <v>1930728565</v>
      </c>
      <c r="F410" s="169" t="str">
        <f>اندیمشک!F31</f>
        <v>مراقبت و زیبایی-خدمات آموزشی</v>
      </c>
      <c r="G410" s="11" t="str">
        <f>اندیمشک!G31</f>
        <v>0-40</v>
      </c>
      <c r="H410" s="41">
        <f t="shared" si="112"/>
        <v>35</v>
      </c>
      <c r="I410" s="42">
        <f t="shared" si="113"/>
        <v>70</v>
      </c>
      <c r="J410" s="15">
        <f>اندیمشک!J31</f>
        <v>2000</v>
      </c>
      <c r="K410" s="43">
        <f t="shared" si="114"/>
        <v>20</v>
      </c>
      <c r="L410" s="44">
        <f t="shared" si="115"/>
        <v>40</v>
      </c>
      <c r="M410" s="10" t="str">
        <f>اندیمشک!M31</f>
        <v>81-100</v>
      </c>
      <c r="N410" s="45">
        <f t="shared" si="116"/>
        <v>100</v>
      </c>
      <c r="O410" s="46">
        <f t="shared" si="117"/>
        <v>200</v>
      </c>
      <c r="P410" s="12" t="str">
        <f>اندیمشک!P31</f>
        <v>71-90</v>
      </c>
      <c r="Q410" s="47">
        <f t="shared" si="118"/>
        <v>70</v>
      </c>
      <c r="R410" s="48">
        <f t="shared" si="119"/>
        <v>140</v>
      </c>
      <c r="S410" s="13" t="str">
        <f>اندیمشک!S31</f>
        <v>80-100</v>
      </c>
      <c r="T410" s="49">
        <f t="shared" si="120"/>
        <v>100</v>
      </c>
      <c r="U410" s="50">
        <f t="shared" si="121"/>
        <v>100</v>
      </c>
      <c r="V410" s="18">
        <f>اندیمشک!V31</f>
        <v>2</v>
      </c>
      <c r="W410" s="51">
        <f t="shared" si="122"/>
        <v>10</v>
      </c>
      <c r="X410" s="52">
        <f t="shared" si="123"/>
        <v>10</v>
      </c>
      <c r="Y410" s="14" t="str">
        <f>اندیمشک!Y31</f>
        <v>فاقد تذکر</v>
      </c>
      <c r="Z410" s="53">
        <f t="shared" si="124"/>
        <v>0</v>
      </c>
      <c r="AA410" s="54">
        <f t="shared" si="125"/>
        <v>0</v>
      </c>
      <c r="AB410" s="55">
        <v>1000</v>
      </c>
      <c r="AC410" s="125">
        <f t="shared" si="111"/>
        <v>560</v>
      </c>
      <c r="AD410" s="19" t="s">
        <v>592</v>
      </c>
      <c r="AE410" s="148" t="str">
        <f t="shared" si="126"/>
        <v>ج-سوم</v>
      </c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</row>
    <row r="411" spans="1:47" ht="21.95" customHeight="1">
      <c r="A411" s="16">
        <f t="shared" si="127"/>
        <v>408</v>
      </c>
      <c r="B411" s="169" t="str">
        <f>اندیمشک!B32</f>
        <v>اندیمشک</v>
      </c>
      <c r="C411" s="169" t="str">
        <f>اندیمشک!C32</f>
        <v>لعیا</v>
      </c>
      <c r="D411" s="169" t="str">
        <f>اندیمشک!D32</f>
        <v>شاهدولت رحیم خانی</v>
      </c>
      <c r="E411" s="169">
        <f>اندیمشک!E32</f>
        <v>5268803131</v>
      </c>
      <c r="F411" s="169" t="str">
        <f>اندیمشک!F32</f>
        <v>مراقبت و زیبایی</v>
      </c>
      <c r="G411" s="11" t="str">
        <f>اندیمشک!G32</f>
        <v>0-40</v>
      </c>
      <c r="H411" s="41">
        <f t="shared" si="112"/>
        <v>35</v>
      </c>
      <c r="I411" s="42">
        <f t="shared" si="113"/>
        <v>70</v>
      </c>
      <c r="J411" s="15">
        <f>اندیمشک!J32</f>
        <v>1000</v>
      </c>
      <c r="K411" s="43">
        <f t="shared" si="114"/>
        <v>10</v>
      </c>
      <c r="L411" s="44">
        <f t="shared" si="115"/>
        <v>20</v>
      </c>
      <c r="M411" s="10" t="str">
        <f>اندیمشک!M32</f>
        <v>81-100</v>
      </c>
      <c r="N411" s="45">
        <f t="shared" si="116"/>
        <v>100</v>
      </c>
      <c r="O411" s="46">
        <f t="shared" si="117"/>
        <v>200</v>
      </c>
      <c r="P411" s="12" t="str">
        <f>اندیمشک!P32</f>
        <v>71-90</v>
      </c>
      <c r="Q411" s="47">
        <f t="shared" si="118"/>
        <v>70</v>
      </c>
      <c r="R411" s="48">
        <f t="shared" si="119"/>
        <v>140</v>
      </c>
      <c r="S411" s="13" t="str">
        <f>اندیمشک!S32</f>
        <v>0-40</v>
      </c>
      <c r="T411" s="49">
        <f t="shared" si="120"/>
        <v>35</v>
      </c>
      <c r="U411" s="50">
        <f t="shared" si="121"/>
        <v>35</v>
      </c>
      <c r="V411" s="18">
        <f>اندیمشک!V32</f>
        <v>20</v>
      </c>
      <c r="W411" s="51">
        <f t="shared" si="122"/>
        <v>100</v>
      </c>
      <c r="X411" s="52">
        <f t="shared" si="123"/>
        <v>100</v>
      </c>
      <c r="Y411" s="14" t="str">
        <f>اندیمشک!Y32</f>
        <v>فاقد تذکر</v>
      </c>
      <c r="Z411" s="53">
        <f t="shared" si="124"/>
        <v>0</v>
      </c>
      <c r="AA411" s="54">
        <f t="shared" si="125"/>
        <v>0</v>
      </c>
      <c r="AB411" s="55">
        <v>1000</v>
      </c>
      <c r="AC411" s="125">
        <f t="shared" si="111"/>
        <v>565</v>
      </c>
      <c r="AD411" s="19" t="s">
        <v>592</v>
      </c>
      <c r="AE411" s="148" t="str">
        <f t="shared" si="126"/>
        <v>ج-سوم</v>
      </c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</row>
    <row r="412" spans="1:47" ht="21.95" customHeight="1">
      <c r="A412" s="16">
        <f t="shared" si="127"/>
        <v>409</v>
      </c>
      <c r="B412" s="169" t="str">
        <f>اندیمشک!B33</f>
        <v>اندیمشک</v>
      </c>
      <c r="C412" s="169" t="str">
        <f>اندیمشک!C33</f>
        <v>خانه هنر آفاق</v>
      </c>
      <c r="D412" s="169" t="str">
        <f>اندیمشک!D33</f>
        <v>زهرا دريكوندي</v>
      </c>
      <c r="E412" s="169">
        <f>اندیمشک!E33</f>
        <v>1931025134</v>
      </c>
      <c r="F412" s="169" t="str">
        <f>اندیمشک!F33</f>
        <v>هنرهای نمایشی</v>
      </c>
      <c r="G412" s="11" t="str">
        <f>اندیمشک!G33</f>
        <v>0-40</v>
      </c>
      <c r="H412" s="41">
        <f t="shared" si="112"/>
        <v>35</v>
      </c>
      <c r="I412" s="42">
        <f t="shared" si="113"/>
        <v>70</v>
      </c>
      <c r="J412" s="15">
        <f>اندیمشک!J33</f>
        <v>1000</v>
      </c>
      <c r="K412" s="43">
        <f t="shared" si="114"/>
        <v>10</v>
      </c>
      <c r="L412" s="44">
        <f t="shared" si="115"/>
        <v>20</v>
      </c>
      <c r="M412" s="10" t="str">
        <f>اندیمشک!M33</f>
        <v>81-100</v>
      </c>
      <c r="N412" s="45">
        <f t="shared" si="116"/>
        <v>100</v>
      </c>
      <c r="O412" s="46">
        <f t="shared" si="117"/>
        <v>200</v>
      </c>
      <c r="P412" s="12">
        <f>اندیمشک!P33</f>
        <v>0</v>
      </c>
      <c r="Q412" s="47">
        <f t="shared" si="118"/>
        <v>0</v>
      </c>
      <c r="R412" s="48">
        <f t="shared" si="119"/>
        <v>0</v>
      </c>
      <c r="S412" s="13" t="str">
        <f>اندیمشک!S33</f>
        <v>61-80</v>
      </c>
      <c r="T412" s="49">
        <f t="shared" si="120"/>
        <v>70</v>
      </c>
      <c r="U412" s="50">
        <f t="shared" si="121"/>
        <v>70</v>
      </c>
      <c r="V412" s="18">
        <f>اندیمشک!V33</f>
        <v>3</v>
      </c>
      <c r="W412" s="51">
        <f t="shared" si="122"/>
        <v>15</v>
      </c>
      <c r="X412" s="52">
        <f t="shared" si="123"/>
        <v>15</v>
      </c>
      <c r="Y412" s="14" t="str">
        <f>اندیمشک!Y33</f>
        <v>فاقد تذکر</v>
      </c>
      <c r="Z412" s="53">
        <f t="shared" si="124"/>
        <v>0</v>
      </c>
      <c r="AA412" s="54">
        <f t="shared" si="125"/>
        <v>0</v>
      </c>
      <c r="AB412" s="55">
        <v>1000</v>
      </c>
      <c r="AC412" s="125">
        <f t="shared" si="111"/>
        <v>375</v>
      </c>
      <c r="AD412" s="19" t="s">
        <v>594</v>
      </c>
      <c r="AE412" s="148" t="str">
        <f t="shared" si="126"/>
        <v>بدون درجه</v>
      </c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</row>
    <row r="413" spans="1:47" ht="21.95" customHeight="1">
      <c r="A413" s="16">
        <f t="shared" si="127"/>
        <v>410</v>
      </c>
      <c r="B413" s="169" t="str">
        <f>اندیمشک!B34</f>
        <v>اندیمشک</v>
      </c>
      <c r="C413" s="169" t="str">
        <f>اندیمشک!C34</f>
        <v>دوهزار</v>
      </c>
      <c r="D413" s="169" t="str">
        <f>اندیمشک!D34</f>
        <v>فريبا بشیرخباز</v>
      </c>
      <c r="E413" s="169">
        <f>اندیمشک!E34</f>
        <v>1930640544</v>
      </c>
      <c r="F413" s="169" t="str">
        <f>اندیمشک!F34</f>
        <v>مراقبت و زیبایی</v>
      </c>
      <c r="G413" s="11" t="str">
        <f>اندیمشک!G34</f>
        <v>0-40</v>
      </c>
      <c r="H413" s="41">
        <f t="shared" si="112"/>
        <v>35</v>
      </c>
      <c r="I413" s="42">
        <f t="shared" si="113"/>
        <v>70</v>
      </c>
      <c r="J413" s="15">
        <f>اندیمشک!J34</f>
        <v>2000</v>
      </c>
      <c r="K413" s="43">
        <f t="shared" si="114"/>
        <v>20</v>
      </c>
      <c r="L413" s="44">
        <f t="shared" si="115"/>
        <v>40</v>
      </c>
      <c r="M413" s="10">
        <f>اندیمشک!M34</f>
        <v>0</v>
      </c>
      <c r="N413" s="45">
        <f t="shared" si="116"/>
        <v>0</v>
      </c>
      <c r="O413" s="46">
        <f t="shared" si="117"/>
        <v>0</v>
      </c>
      <c r="P413" s="12" t="str">
        <f>اندیمشک!P34</f>
        <v>91-100</v>
      </c>
      <c r="Q413" s="47">
        <f t="shared" si="118"/>
        <v>100</v>
      </c>
      <c r="R413" s="48">
        <f t="shared" si="119"/>
        <v>200</v>
      </c>
      <c r="S413" s="13" t="str">
        <f>اندیمشک!S34</f>
        <v>61-80</v>
      </c>
      <c r="T413" s="49">
        <f t="shared" si="120"/>
        <v>70</v>
      </c>
      <c r="U413" s="50">
        <f t="shared" si="121"/>
        <v>70</v>
      </c>
      <c r="V413" s="18">
        <f>اندیمشک!V34</f>
        <v>20</v>
      </c>
      <c r="W413" s="51">
        <f t="shared" si="122"/>
        <v>100</v>
      </c>
      <c r="X413" s="52">
        <f t="shared" si="123"/>
        <v>100</v>
      </c>
      <c r="Y413" s="14" t="str">
        <f>اندیمشک!Y34</f>
        <v>فاقد تذکر</v>
      </c>
      <c r="Z413" s="53">
        <f t="shared" si="124"/>
        <v>0</v>
      </c>
      <c r="AA413" s="54">
        <f t="shared" si="125"/>
        <v>0</v>
      </c>
      <c r="AB413" s="55">
        <v>1000</v>
      </c>
      <c r="AC413" s="125">
        <f t="shared" si="111"/>
        <v>480</v>
      </c>
      <c r="AD413" s="19" t="str">
        <f>اندیمشک!AD34</f>
        <v>451-500</v>
      </c>
      <c r="AE413" s="148" t="str">
        <f t="shared" si="126"/>
        <v>ب-چهارم</v>
      </c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</row>
    <row r="414" spans="1:47" ht="21.95" customHeight="1">
      <c r="A414" s="16">
        <f t="shared" si="127"/>
        <v>411</v>
      </c>
      <c r="B414" s="169" t="str">
        <f>اندیمشک!B35</f>
        <v>اندیمشک</v>
      </c>
      <c r="C414" s="169" t="str">
        <f>اندیمشک!C35</f>
        <v>درخشان رشیدی</v>
      </c>
      <c r="D414" s="169" t="str">
        <f>اندیمشک!D35</f>
        <v>درخشان رشیدی</v>
      </c>
      <c r="E414" s="169">
        <f>اندیمشک!E35</f>
        <v>4073711342</v>
      </c>
      <c r="F414" s="169" t="str">
        <f>اندیمشک!F35</f>
        <v>مراقبت و زیبایی</v>
      </c>
      <c r="G414" s="11" t="str">
        <f>اندیمشک!G35</f>
        <v>0-40</v>
      </c>
      <c r="H414" s="41">
        <f t="shared" si="112"/>
        <v>35</v>
      </c>
      <c r="I414" s="42">
        <f t="shared" si="113"/>
        <v>70</v>
      </c>
      <c r="J414" s="15">
        <f>اندیمشک!J35</f>
        <v>3000</v>
      </c>
      <c r="K414" s="43">
        <f t="shared" si="114"/>
        <v>30</v>
      </c>
      <c r="L414" s="44">
        <f t="shared" si="115"/>
        <v>60</v>
      </c>
      <c r="M414" s="10">
        <f>اندیمشک!M35</f>
        <v>0</v>
      </c>
      <c r="N414" s="45">
        <f t="shared" si="116"/>
        <v>0</v>
      </c>
      <c r="O414" s="46">
        <f t="shared" si="117"/>
        <v>0</v>
      </c>
      <c r="P414" s="12">
        <f>اندیمشک!P35</f>
        <v>0</v>
      </c>
      <c r="Q414" s="47">
        <f t="shared" si="118"/>
        <v>0</v>
      </c>
      <c r="R414" s="48">
        <f t="shared" si="119"/>
        <v>0</v>
      </c>
      <c r="S414" s="13">
        <f>اندیمشک!S35</f>
        <v>0</v>
      </c>
      <c r="T414" s="49">
        <f t="shared" si="120"/>
        <v>0</v>
      </c>
      <c r="U414" s="50">
        <f t="shared" si="121"/>
        <v>0</v>
      </c>
      <c r="V414" s="18">
        <f>اندیمشک!V35</f>
        <v>0</v>
      </c>
      <c r="W414" s="51">
        <f t="shared" si="122"/>
        <v>0</v>
      </c>
      <c r="X414" s="52">
        <f t="shared" si="123"/>
        <v>0</v>
      </c>
      <c r="Y414" s="14" t="str">
        <f>اندیمشک!Y35</f>
        <v>فاقد تذکر</v>
      </c>
      <c r="Z414" s="53">
        <f t="shared" si="124"/>
        <v>0</v>
      </c>
      <c r="AA414" s="54">
        <f t="shared" si="125"/>
        <v>0</v>
      </c>
      <c r="AB414" s="55">
        <v>1000</v>
      </c>
      <c r="AC414" s="125">
        <f t="shared" si="111"/>
        <v>130</v>
      </c>
      <c r="AD414" s="19" t="s">
        <v>594</v>
      </c>
      <c r="AE414" s="148" t="str">
        <f t="shared" si="126"/>
        <v>بدون درجه</v>
      </c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</row>
    <row r="415" spans="1:47" ht="21.95" customHeight="1">
      <c r="A415" s="16">
        <f t="shared" si="127"/>
        <v>412</v>
      </c>
      <c r="B415" s="169" t="str">
        <f>اندیمشک!B36</f>
        <v>اندیمشک</v>
      </c>
      <c r="C415" s="169" t="str">
        <f>اندیمشک!C36</f>
        <v>سارا زیبائی</v>
      </c>
      <c r="D415" s="169" t="str">
        <f>اندیمشک!D36</f>
        <v>سارا زیبائی</v>
      </c>
      <c r="E415" s="169">
        <f>اندیمشک!E36</f>
        <v>1990172581</v>
      </c>
      <c r="F415" s="169" t="str">
        <f>اندیمشک!F36</f>
        <v>مراقبت و زیبایی</v>
      </c>
      <c r="G415" s="11" t="str">
        <f>اندیمشک!G36</f>
        <v>0-40</v>
      </c>
      <c r="H415" s="41">
        <f t="shared" si="112"/>
        <v>35</v>
      </c>
      <c r="I415" s="42">
        <f t="shared" si="113"/>
        <v>70</v>
      </c>
      <c r="J415" s="15">
        <f>اندیمشک!J36</f>
        <v>1000</v>
      </c>
      <c r="K415" s="43">
        <f t="shared" si="114"/>
        <v>10</v>
      </c>
      <c r="L415" s="44">
        <f t="shared" si="115"/>
        <v>20</v>
      </c>
      <c r="M415" s="10">
        <f>اندیمشک!M36</f>
        <v>0</v>
      </c>
      <c r="N415" s="45">
        <f t="shared" si="116"/>
        <v>0</v>
      </c>
      <c r="O415" s="46">
        <f t="shared" si="117"/>
        <v>0</v>
      </c>
      <c r="P415" s="12" t="str">
        <f>اندیمشک!P36</f>
        <v>71-90</v>
      </c>
      <c r="Q415" s="47">
        <f t="shared" si="118"/>
        <v>70</v>
      </c>
      <c r="R415" s="48">
        <f t="shared" si="119"/>
        <v>140</v>
      </c>
      <c r="S415" s="13" t="str">
        <f>اندیمشک!S36</f>
        <v>80-100</v>
      </c>
      <c r="T415" s="49">
        <f t="shared" si="120"/>
        <v>100</v>
      </c>
      <c r="U415" s="50">
        <f t="shared" si="121"/>
        <v>100</v>
      </c>
      <c r="V415" s="18">
        <f>اندیمشک!V36</f>
        <v>1</v>
      </c>
      <c r="W415" s="51">
        <f t="shared" si="122"/>
        <v>5</v>
      </c>
      <c r="X415" s="52">
        <f t="shared" si="123"/>
        <v>5</v>
      </c>
      <c r="Y415" s="14" t="str">
        <f>اندیمشک!Y36</f>
        <v>فاقد تذکر</v>
      </c>
      <c r="Z415" s="53">
        <f t="shared" si="124"/>
        <v>0</v>
      </c>
      <c r="AA415" s="54">
        <f t="shared" si="125"/>
        <v>0</v>
      </c>
      <c r="AB415" s="55">
        <v>1000</v>
      </c>
      <c r="AC415" s="125">
        <f t="shared" si="111"/>
        <v>335</v>
      </c>
      <c r="AD415" s="19" t="s">
        <v>594</v>
      </c>
      <c r="AE415" s="148" t="str">
        <f t="shared" si="126"/>
        <v>بدون درجه</v>
      </c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</row>
    <row r="416" spans="1:47" ht="21.95" customHeight="1">
      <c r="A416" s="16">
        <f t="shared" si="127"/>
        <v>413</v>
      </c>
      <c r="B416" s="169" t="str">
        <f>اندیمشک!B37</f>
        <v>اندیمشک</v>
      </c>
      <c r="C416" s="169" t="str">
        <f>اندیمشک!C37</f>
        <v>طناز</v>
      </c>
      <c r="D416" s="169" t="str">
        <f>اندیمشک!D37</f>
        <v>مریم خادم</v>
      </c>
      <c r="E416" s="169">
        <f>اندیمشک!E37</f>
        <v>4859707265</v>
      </c>
      <c r="F416" s="169" t="str">
        <f>اندیمشک!F37</f>
        <v>مراقبت و زیبایی</v>
      </c>
      <c r="G416" s="11" t="str">
        <f>اندیمشک!G37</f>
        <v>0-40</v>
      </c>
      <c r="H416" s="41">
        <f t="shared" si="112"/>
        <v>35</v>
      </c>
      <c r="I416" s="42">
        <f t="shared" si="113"/>
        <v>70</v>
      </c>
      <c r="J416" s="15">
        <f>اندیمشک!J37</f>
        <v>1000</v>
      </c>
      <c r="K416" s="43">
        <f t="shared" si="114"/>
        <v>10</v>
      </c>
      <c r="L416" s="44">
        <f t="shared" si="115"/>
        <v>20</v>
      </c>
      <c r="M416" s="10" t="str">
        <f>اندیمشک!M37</f>
        <v>81-100</v>
      </c>
      <c r="N416" s="45">
        <f t="shared" si="116"/>
        <v>100</v>
      </c>
      <c r="O416" s="46">
        <f t="shared" si="117"/>
        <v>200</v>
      </c>
      <c r="P416" s="12" t="str">
        <f>اندیمشک!P37</f>
        <v>91-100</v>
      </c>
      <c r="Q416" s="47">
        <f t="shared" si="118"/>
        <v>100</v>
      </c>
      <c r="R416" s="48">
        <f t="shared" si="119"/>
        <v>200</v>
      </c>
      <c r="S416" s="13" t="str">
        <f>اندیمشک!S37</f>
        <v>0-40</v>
      </c>
      <c r="T416" s="49">
        <f t="shared" si="120"/>
        <v>35</v>
      </c>
      <c r="U416" s="50">
        <f t="shared" si="121"/>
        <v>35</v>
      </c>
      <c r="V416" s="18">
        <f>اندیمشک!V37</f>
        <v>18</v>
      </c>
      <c r="W416" s="51">
        <f t="shared" si="122"/>
        <v>90</v>
      </c>
      <c r="X416" s="52">
        <f t="shared" si="123"/>
        <v>90</v>
      </c>
      <c r="Y416" s="14" t="str">
        <f>اندیمشک!Y37</f>
        <v>فاقد تذکر</v>
      </c>
      <c r="Z416" s="53">
        <f t="shared" si="124"/>
        <v>0</v>
      </c>
      <c r="AA416" s="54">
        <f t="shared" si="125"/>
        <v>0</v>
      </c>
      <c r="AB416" s="55">
        <v>1000</v>
      </c>
      <c r="AC416" s="125">
        <f t="shared" si="111"/>
        <v>615</v>
      </c>
      <c r="AD416" s="19" t="s">
        <v>593</v>
      </c>
      <c r="AE416" s="148" t="str">
        <f t="shared" si="126"/>
        <v>ب-سوم</v>
      </c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</row>
    <row r="417" spans="1:47" ht="21.95" customHeight="1">
      <c r="A417" s="16">
        <f t="shared" si="127"/>
        <v>414</v>
      </c>
      <c r="B417" s="169" t="str">
        <f>اندیمشک!B38</f>
        <v>اندیمشک</v>
      </c>
      <c r="C417" s="169" t="str">
        <f>اندیمشک!C38</f>
        <v>شیلا</v>
      </c>
      <c r="D417" s="169" t="str">
        <f>اندیمشک!D38</f>
        <v>شیلا جهانبخش</v>
      </c>
      <c r="E417" s="169">
        <f>اندیمشک!E38</f>
        <v>1930710127</v>
      </c>
      <c r="F417" s="169" t="str">
        <f>اندیمشک!F38</f>
        <v>صنایع تغذیه</v>
      </c>
      <c r="G417" s="11" t="str">
        <f>اندیمشک!G38</f>
        <v>0-40</v>
      </c>
      <c r="H417" s="41">
        <f t="shared" si="112"/>
        <v>35</v>
      </c>
      <c r="I417" s="42">
        <f t="shared" si="113"/>
        <v>70</v>
      </c>
      <c r="J417" s="15">
        <f>اندیمشک!J38</f>
        <v>1000</v>
      </c>
      <c r="K417" s="43">
        <f t="shared" si="114"/>
        <v>10</v>
      </c>
      <c r="L417" s="44">
        <f t="shared" si="115"/>
        <v>20</v>
      </c>
      <c r="M417" s="10">
        <f>اندیمشک!M38</f>
        <v>0</v>
      </c>
      <c r="N417" s="45">
        <f t="shared" si="116"/>
        <v>0</v>
      </c>
      <c r="O417" s="46">
        <f t="shared" si="117"/>
        <v>0</v>
      </c>
      <c r="P417" s="12">
        <f>اندیمشک!P38</f>
        <v>0</v>
      </c>
      <c r="Q417" s="47">
        <f t="shared" si="118"/>
        <v>0</v>
      </c>
      <c r="R417" s="48">
        <f t="shared" si="119"/>
        <v>0</v>
      </c>
      <c r="S417" s="13" t="str">
        <f>اندیمشک!S38</f>
        <v>0-40</v>
      </c>
      <c r="T417" s="49">
        <f t="shared" si="120"/>
        <v>35</v>
      </c>
      <c r="U417" s="50">
        <f t="shared" si="121"/>
        <v>35</v>
      </c>
      <c r="V417" s="18">
        <f>اندیمشک!V38</f>
        <v>13</v>
      </c>
      <c r="W417" s="51">
        <f t="shared" si="122"/>
        <v>65</v>
      </c>
      <c r="X417" s="52">
        <f t="shared" si="123"/>
        <v>65</v>
      </c>
      <c r="Y417" s="14" t="str">
        <f>اندیمشک!Y38</f>
        <v>فاقد تذکر</v>
      </c>
      <c r="Z417" s="53">
        <f t="shared" si="124"/>
        <v>0</v>
      </c>
      <c r="AA417" s="54">
        <f t="shared" si="125"/>
        <v>0</v>
      </c>
      <c r="AB417" s="55">
        <v>1000</v>
      </c>
      <c r="AC417" s="125">
        <f t="shared" si="111"/>
        <v>190</v>
      </c>
      <c r="AD417" s="19" t="s">
        <v>594</v>
      </c>
      <c r="AE417" s="148" t="str">
        <f t="shared" si="126"/>
        <v>بدون درجه</v>
      </c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</row>
    <row r="418" spans="1:47" ht="21.95" customHeight="1">
      <c r="A418" s="16">
        <f t="shared" si="127"/>
        <v>415</v>
      </c>
      <c r="B418" s="169" t="str">
        <f>اندیمشک!B39</f>
        <v>اندیمشک</v>
      </c>
      <c r="C418" s="169" t="str">
        <f>اندیمشک!C39</f>
        <v>رویا علی شاهی</v>
      </c>
      <c r="D418" s="169" t="str">
        <f>اندیمشک!D39</f>
        <v>رویا علی شاهی</v>
      </c>
      <c r="E418" s="169">
        <f>اندیمشک!E39</f>
        <v>4070496122</v>
      </c>
      <c r="F418" s="169" t="str">
        <f>اندیمشک!F39</f>
        <v>مراقبت و زیبایی</v>
      </c>
      <c r="G418" s="11" t="str">
        <f>اندیمشک!G39</f>
        <v>0-40</v>
      </c>
      <c r="H418" s="41">
        <f t="shared" si="112"/>
        <v>35</v>
      </c>
      <c r="I418" s="42">
        <f t="shared" si="113"/>
        <v>70</v>
      </c>
      <c r="J418" s="15">
        <f>اندیمشک!J39</f>
        <v>2000</v>
      </c>
      <c r="K418" s="43">
        <f t="shared" si="114"/>
        <v>20</v>
      </c>
      <c r="L418" s="44">
        <f t="shared" si="115"/>
        <v>40</v>
      </c>
      <c r="M418" s="10" t="str">
        <f>اندیمشک!M39</f>
        <v>61-80</v>
      </c>
      <c r="N418" s="45">
        <f t="shared" si="116"/>
        <v>70</v>
      </c>
      <c r="O418" s="46">
        <f t="shared" si="117"/>
        <v>140</v>
      </c>
      <c r="P418" s="12" t="str">
        <f>اندیمشک!P39</f>
        <v>60-70</v>
      </c>
      <c r="Q418" s="47">
        <f t="shared" si="118"/>
        <v>50</v>
      </c>
      <c r="R418" s="48">
        <f t="shared" si="119"/>
        <v>100</v>
      </c>
      <c r="S418" s="13" t="str">
        <f>اندیمشک!S39</f>
        <v>0-40</v>
      </c>
      <c r="T418" s="49">
        <f t="shared" si="120"/>
        <v>35</v>
      </c>
      <c r="U418" s="50">
        <f t="shared" si="121"/>
        <v>35</v>
      </c>
      <c r="V418" s="18">
        <f>اندیمشک!V39</f>
        <v>2</v>
      </c>
      <c r="W418" s="51">
        <f t="shared" si="122"/>
        <v>10</v>
      </c>
      <c r="X418" s="52">
        <f t="shared" si="123"/>
        <v>10</v>
      </c>
      <c r="Y418" s="14" t="str">
        <f>اندیمشک!Y39</f>
        <v>فاقد تذکر</v>
      </c>
      <c r="Z418" s="53">
        <f t="shared" si="124"/>
        <v>0</v>
      </c>
      <c r="AA418" s="54">
        <f t="shared" si="125"/>
        <v>0</v>
      </c>
      <c r="AB418" s="55">
        <v>1000</v>
      </c>
      <c r="AC418" s="125">
        <f t="shared" si="111"/>
        <v>395</v>
      </c>
      <c r="AD418" s="19" t="s">
        <v>594</v>
      </c>
      <c r="AE418" s="148" t="str">
        <f t="shared" si="126"/>
        <v>بدون درجه</v>
      </c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</row>
    <row r="419" spans="1:47" ht="21.95" customHeight="1">
      <c r="A419" s="16">
        <f t="shared" si="127"/>
        <v>416</v>
      </c>
      <c r="B419" s="169" t="str">
        <f>اندیمشک!B40</f>
        <v>اندیمشک</v>
      </c>
      <c r="C419" s="169" t="str">
        <f>اندیمشک!C40</f>
        <v>عروس سرا</v>
      </c>
      <c r="D419" s="169" t="str">
        <f>اندیمشک!D40</f>
        <v>راضیه قیطاسی</v>
      </c>
      <c r="E419" s="169">
        <f>اندیمشک!E40</f>
        <v>1930984601</v>
      </c>
      <c r="F419" s="169" t="str">
        <f>اندیمشک!F40</f>
        <v>مراقبت و زیبایی</v>
      </c>
      <c r="G419" s="11" t="str">
        <f>اندیمشک!G40</f>
        <v>0-40</v>
      </c>
      <c r="H419" s="41">
        <f t="shared" si="112"/>
        <v>35</v>
      </c>
      <c r="I419" s="42">
        <f t="shared" si="113"/>
        <v>70</v>
      </c>
      <c r="J419" s="15">
        <f>اندیمشک!J40</f>
        <v>2000</v>
      </c>
      <c r="K419" s="43">
        <f t="shared" si="114"/>
        <v>20</v>
      </c>
      <c r="L419" s="44">
        <f t="shared" si="115"/>
        <v>40</v>
      </c>
      <c r="M419" s="10" t="str">
        <f>اندیمشک!M40</f>
        <v>61-80</v>
      </c>
      <c r="N419" s="45">
        <f t="shared" si="116"/>
        <v>70</v>
      </c>
      <c r="O419" s="46">
        <f t="shared" si="117"/>
        <v>140</v>
      </c>
      <c r="P419" s="12" t="str">
        <f>اندیمشک!P40</f>
        <v>91-100</v>
      </c>
      <c r="Q419" s="47">
        <f t="shared" si="118"/>
        <v>100</v>
      </c>
      <c r="R419" s="48">
        <f t="shared" si="119"/>
        <v>200</v>
      </c>
      <c r="S419" s="13" t="str">
        <f>اندیمشک!S40</f>
        <v>0-40</v>
      </c>
      <c r="T419" s="49">
        <f t="shared" si="120"/>
        <v>35</v>
      </c>
      <c r="U419" s="50">
        <f t="shared" si="121"/>
        <v>35</v>
      </c>
      <c r="V419" s="18">
        <f>اندیمشک!V40</f>
        <v>17</v>
      </c>
      <c r="W419" s="51">
        <f t="shared" si="122"/>
        <v>85</v>
      </c>
      <c r="X419" s="52">
        <f t="shared" si="123"/>
        <v>85</v>
      </c>
      <c r="Y419" s="14" t="str">
        <f>اندیمشک!Y40</f>
        <v>فاقد تذکر</v>
      </c>
      <c r="Z419" s="53">
        <f t="shared" si="124"/>
        <v>0</v>
      </c>
      <c r="AA419" s="54">
        <f t="shared" si="125"/>
        <v>0</v>
      </c>
      <c r="AB419" s="55">
        <v>1000</v>
      </c>
      <c r="AC419" s="125">
        <f t="shared" si="111"/>
        <v>570</v>
      </c>
      <c r="AD419" s="19" t="s">
        <v>592</v>
      </c>
      <c r="AE419" s="148" t="str">
        <f t="shared" si="126"/>
        <v>ج-سوم</v>
      </c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</row>
    <row r="420" spans="1:47" ht="21.95" customHeight="1">
      <c r="A420" s="16">
        <f t="shared" si="127"/>
        <v>417</v>
      </c>
      <c r="B420" s="169" t="str">
        <f>اندیمشک!B41</f>
        <v>اندیمشک</v>
      </c>
      <c r="C420" s="169" t="str">
        <f>اندیمشک!C41</f>
        <v>بهارستان چناره</v>
      </c>
      <c r="D420" s="169" t="str">
        <f>اندیمشک!D41</f>
        <v>طیبه نجفونددريكوندي</v>
      </c>
      <c r="E420" s="169">
        <f>اندیمشک!E41</f>
        <v>1930412738</v>
      </c>
      <c r="F420" s="169" t="str">
        <f>اندیمشک!F41</f>
        <v>فرش-صنایع دستی بافت</v>
      </c>
      <c r="G420" s="11" t="str">
        <f>اندیمشک!G41</f>
        <v>0-40</v>
      </c>
      <c r="H420" s="41">
        <f t="shared" ref="H420:H426" si="128">IFERROR(VLOOKUP(G420,$AG$2:$AH$6,2,FALSE),0)</f>
        <v>35</v>
      </c>
      <c r="I420" s="42">
        <f t="shared" ref="I420:I426" si="129">H420*2</f>
        <v>70</v>
      </c>
      <c r="J420" s="15">
        <f>اندیمشک!J41</f>
        <v>2000</v>
      </c>
      <c r="K420" s="43">
        <f t="shared" ref="K420:K426" si="130">IFERROR(VLOOKUP(J420,$AI$2:$AJ$12,2,FALSE),0)</f>
        <v>20</v>
      </c>
      <c r="L420" s="44">
        <f t="shared" ref="L420:L426" si="131">K420*2</f>
        <v>40</v>
      </c>
      <c r="M420" s="10" t="str">
        <f>اندیمشک!M41</f>
        <v>81-100</v>
      </c>
      <c r="N420" s="45">
        <f t="shared" ref="N420:N426" si="132">IFERROR(VLOOKUP(M420,$AK$2:$AL$4,2,FALSE),0)</f>
        <v>100</v>
      </c>
      <c r="O420" s="46">
        <f t="shared" ref="O420:O426" si="133">N420*2</f>
        <v>200</v>
      </c>
      <c r="P420" s="12" t="str">
        <f>اندیمشک!P41</f>
        <v>60-70</v>
      </c>
      <c r="Q420" s="47">
        <f t="shared" ref="Q420:Q426" si="134">IFERROR(VLOOKUP(P420,$AM$2:$AN$5,2,FALSE),0)</f>
        <v>50</v>
      </c>
      <c r="R420" s="48">
        <f t="shared" ref="R420:R426" si="135">Q420*2</f>
        <v>100</v>
      </c>
      <c r="S420" s="13" t="str">
        <f>اندیمشک!S41</f>
        <v>0-40</v>
      </c>
      <c r="T420" s="49">
        <f t="shared" ref="T420:T426" si="136">IFERROR(VLOOKUP(S420,$AO$2:$AP$6,2,FALSE),0)</f>
        <v>35</v>
      </c>
      <c r="U420" s="50">
        <f t="shared" ref="U420:U426" si="137">T420*1</f>
        <v>35</v>
      </c>
      <c r="V420" s="18">
        <f>اندیمشک!V41</f>
        <v>2</v>
      </c>
      <c r="W420" s="51">
        <f t="shared" ref="W420:W426" si="138">IFERROR(VLOOKUP(V420,$AQ$2:$AR$22,2,FALSE),0)</f>
        <v>10</v>
      </c>
      <c r="X420" s="52">
        <f t="shared" ref="X420:X426" si="139">W420*1</f>
        <v>10</v>
      </c>
      <c r="Y420" s="14" t="str">
        <f>اندیمشک!Y41</f>
        <v>فاقد تذکر</v>
      </c>
      <c r="Z420" s="53">
        <f t="shared" ref="Z420:Z426" si="140">IFERROR(VLOOKUP(Y420,$AS$2:$AT$8,2,FALSE),0)</f>
        <v>0</v>
      </c>
      <c r="AA420" s="54">
        <f t="shared" ref="AA420:AA426" si="141">Z420*1</f>
        <v>0</v>
      </c>
      <c r="AB420" s="55">
        <v>1001</v>
      </c>
      <c r="AC420" s="125">
        <f t="shared" si="111"/>
        <v>455</v>
      </c>
      <c r="AD420" s="19" t="str">
        <f>اندیمشک!AD41</f>
        <v>451-500</v>
      </c>
      <c r="AE420" s="148" t="str">
        <f t="shared" ref="AE420:AE426" si="142">IFERROR(VLOOKUP(AD420,$AL$8:$AM$20,2,FALSE),0)</f>
        <v>ب-چهارم</v>
      </c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</row>
    <row r="421" spans="1:47" ht="21.95" customHeight="1">
      <c r="A421" s="16">
        <f t="shared" si="127"/>
        <v>418</v>
      </c>
      <c r="B421" s="169" t="str">
        <f>اندیمشک!B42</f>
        <v>اندیمشک</v>
      </c>
      <c r="C421" s="169" t="str">
        <f>اندیمشک!C42</f>
        <v>حریر</v>
      </c>
      <c r="D421" s="169" t="str">
        <f>اندیمشک!D42</f>
        <v>زینب نامی پور</v>
      </c>
      <c r="E421" s="169">
        <f>اندیمشک!E42</f>
        <v>2002134715</v>
      </c>
      <c r="F421" s="169" t="str">
        <f>اندیمشک!F42</f>
        <v>صنایع پوشاک</v>
      </c>
      <c r="G421" s="11" t="str">
        <f>اندیمشک!G42</f>
        <v>0-40</v>
      </c>
      <c r="H421" s="41">
        <f t="shared" si="128"/>
        <v>35</v>
      </c>
      <c r="I421" s="42">
        <f t="shared" si="129"/>
        <v>70</v>
      </c>
      <c r="J421" s="15">
        <f>اندیمشک!J42</f>
        <v>1000</v>
      </c>
      <c r="K421" s="43">
        <f t="shared" si="130"/>
        <v>10</v>
      </c>
      <c r="L421" s="44">
        <f t="shared" si="131"/>
        <v>20</v>
      </c>
      <c r="M421" s="10" t="str">
        <f>اندیمشک!M42</f>
        <v>81-100</v>
      </c>
      <c r="N421" s="45">
        <f t="shared" si="132"/>
        <v>100</v>
      </c>
      <c r="O421" s="46">
        <f t="shared" si="133"/>
        <v>200</v>
      </c>
      <c r="P421" s="12" t="str">
        <f>اندیمشک!P42</f>
        <v>71-90</v>
      </c>
      <c r="Q421" s="47">
        <f t="shared" si="134"/>
        <v>70</v>
      </c>
      <c r="R421" s="48">
        <f t="shared" si="135"/>
        <v>140</v>
      </c>
      <c r="S421" s="13" t="str">
        <f>اندیمشک!S42</f>
        <v>0-40</v>
      </c>
      <c r="T421" s="49">
        <f t="shared" si="136"/>
        <v>35</v>
      </c>
      <c r="U421" s="50">
        <f t="shared" si="137"/>
        <v>35</v>
      </c>
      <c r="V421" s="18">
        <f>اندیمشک!V42</f>
        <v>20</v>
      </c>
      <c r="W421" s="51">
        <f t="shared" si="138"/>
        <v>100</v>
      </c>
      <c r="X421" s="52">
        <f t="shared" si="139"/>
        <v>100</v>
      </c>
      <c r="Y421" s="14" t="str">
        <f>اندیمشک!Y42</f>
        <v>فاقد تذکر</v>
      </c>
      <c r="Z421" s="53">
        <f t="shared" si="140"/>
        <v>0</v>
      </c>
      <c r="AA421" s="54">
        <f t="shared" si="141"/>
        <v>0</v>
      </c>
      <c r="AB421" s="55">
        <v>1002</v>
      </c>
      <c r="AC421" s="125">
        <f t="shared" si="111"/>
        <v>565</v>
      </c>
      <c r="AD421" s="19" t="s">
        <v>592</v>
      </c>
      <c r="AE421" s="148" t="str">
        <f t="shared" si="142"/>
        <v>ج-سوم</v>
      </c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</row>
    <row r="422" spans="1:47" ht="21.95" customHeight="1">
      <c r="A422" s="16">
        <f t="shared" si="127"/>
        <v>419</v>
      </c>
      <c r="B422" s="169" t="str">
        <f>اندیمشک!B43</f>
        <v>اندیمشک</v>
      </c>
      <c r="C422" s="169" t="str">
        <f>اندیمشک!C43</f>
        <v xml:space="preserve">خاتم </v>
      </c>
      <c r="D422" s="169" t="str">
        <f>اندیمشک!D43</f>
        <v>بهروز شاهون وند</v>
      </c>
      <c r="E422" s="169">
        <f>اندیمشک!E43</f>
        <v>1930307047</v>
      </c>
      <c r="F422" s="169" t="str">
        <f>اندیمشک!F43</f>
        <v>گردشگری</v>
      </c>
      <c r="G422" s="11" t="str">
        <f>اندیمشک!G43</f>
        <v>0-40</v>
      </c>
      <c r="H422" s="41">
        <f t="shared" si="128"/>
        <v>35</v>
      </c>
      <c r="I422" s="42">
        <f t="shared" si="129"/>
        <v>70</v>
      </c>
      <c r="J422" s="15">
        <f>اندیمشک!J43</f>
        <v>2000</v>
      </c>
      <c r="K422" s="43">
        <f t="shared" si="130"/>
        <v>20</v>
      </c>
      <c r="L422" s="44">
        <f t="shared" si="131"/>
        <v>40</v>
      </c>
      <c r="M422" s="10">
        <f>اندیمشک!M43</f>
        <v>0</v>
      </c>
      <c r="N422" s="45">
        <f t="shared" si="132"/>
        <v>0</v>
      </c>
      <c r="O422" s="46">
        <f t="shared" si="133"/>
        <v>0</v>
      </c>
      <c r="P422" s="12">
        <f>اندیمشک!P43</f>
        <v>0</v>
      </c>
      <c r="Q422" s="47">
        <f t="shared" si="134"/>
        <v>0</v>
      </c>
      <c r="R422" s="48">
        <f t="shared" si="135"/>
        <v>0</v>
      </c>
      <c r="S422" s="13" t="str">
        <f>اندیمشک!S43</f>
        <v>41-60</v>
      </c>
      <c r="T422" s="49">
        <f t="shared" si="136"/>
        <v>50</v>
      </c>
      <c r="U422" s="50">
        <f t="shared" si="137"/>
        <v>50</v>
      </c>
      <c r="V422" s="18">
        <f>اندیمشک!V43</f>
        <v>1</v>
      </c>
      <c r="W422" s="51">
        <f t="shared" si="138"/>
        <v>5</v>
      </c>
      <c r="X422" s="52">
        <f t="shared" si="139"/>
        <v>5</v>
      </c>
      <c r="Y422" s="14" t="str">
        <f>اندیمشک!Y43</f>
        <v>فاقد تذکر</v>
      </c>
      <c r="Z422" s="53">
        <f t="shared" si="140"/>
        <v>0</v>
      </c>
      <c r="AA422" s="54">
        <f t="shared" si="141"/>
        <v>0</v>
      </c>
      <c r="AB422" s="55">
        <v>1003</v>
      </c>
      <c r="AC422" s="125">
        <f t="shared" si="111"/>
        <v>165</v>
      </c>
      <c r="AD422" s="19" t="s">
        <v>594</v>
      </c>
      <c r="AE422" s="148" t="str">
        <f t="shared" si="142"/>
        <v>بدون درجه</v>
      </c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</row>
    <row r="423" spans="1:47" ht="21.95" customHeight="1">
      <c r="A423" s="16">
        <f t="shared" si="127"/>
        <v>420</v>
      </c>
      <c r="B423" s="169" t="str">
        <f>اندیمشک!B44</f>
        <v>اندیمشک</v>
      </c>
      <c r="C423" s="169" t="str">
        <f>اندیمشک!C44</f>
        <v>ساغر</v>
      </c>
      <c r="D423" s="169" t="str">
        <f>اندیمشک!D44</f>
        <v>سارا ولی یاری اسکندری</v>
      </c>
      <c r="E423" s="169">
        <f>اندیمشک!E44</f>
        <v>5269758245</v>
      </c>
      <c r="F423" s="169" t="str">
        <f>اندیمشک!F44</f>
        <v>مراقبت و زیبایی</v>
      </c>
      <c r="G423" s="11" t="str">
        <f>اندیمشک!G44</f>
        <v>0-40</v>
      </c>
      <c r="H423" s="41">
        <f t="shared" si="128"/>
        <v>35</v>
      </c>
      <c r="I423" s="42">
        <f t="shared" si="129"/>
        <v>70</v>
      </c>
      <c r="J423" s="15">
        <f>اندیمشک!J44</f>
        <v>1000</v>
      </c>
      <c r="K423" s="43">
        <f t="shared" si="130"/>
        <v>10</v>
      </c>
      <c r="L423" s="44">
        <f t="shared" si="131"/>
        <v>20</v>
      </c>
      <c r="M423" s="10" t="str">
        <f>اندیمشک!M44</f>
        <v>81-100</v>
      </c>
      <c r="N423" s="45">
        <f t="shared" si="132"/>
        <v>100</v>
      </c>
      <c r="O423" s="46">
        <f t="shared" si="133"/>
        <v>200</v>
      </c>
      <c r="P423" s="12" t="str">
        <f>اندیمشک!P44</f>
        <v>91-100</v>
      </c>
      <c r="Q423" s="47">
        <f t="shared" si="134"/>
        <v>100</v>
      </c>
      <c r="R423" s="48">
        <f t="shared" si="135"/>
        <v>200</v>
      </c>
      <c r="S423" s="13" t="str">
        <f>اندیمشک!S44</f>
        <v>0-40</v>
      </c>
      <c r="T423" s="49">
        <f t="shared" si="136"/>
        <v>35</v>
      </c>
      <c r="U423" s="50">
        <f t="shared" si="137"/>
        <v>35</v>
      </c>
      <c r="V423" s="18">
        <f>اندیمشک!V44</f>
        <v>3</v>
      </c>
      <c r="W423" s="51">
        <f t="shared" si="138"/>
        <v>15</v>
      </c>
      <c r="X423" s="52">
        <f t="shared" si="139"/>
        <v>15</v>
      </c>
      <c r="Y423" s="14" t="str">
        <f>اندیمشک!Y44</f>
        <v>فاقد تذکر</v>
      </c>
      <c r="Z423" s="53">
        <f t="shared" si="140"/>
        <v>0</v>
      </c>
      <c r="AA423" s="54">
        <f t="shared" si="141"/>
        <v>0</v>
      </c>
      <c r="AB423" s="55">
        <v>1004</v>
      </c>
      <c r="AC423" s="125">
        <f t="shared" si="111"/>
        <v>540</v>
      </c>
      <c r="AD423" s="19" t="str">
        <f>اندیمشک!AD44</f>
        <v>501-550</v>
      </c>
      <c r="AE423" s="148" t="str">
        <f t="shared" si="142"/>
        <v>الف-چهارم</v>
      </c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</row>
    <row r="424" spans="1:47" ht="21.95" customHeight="1">
      <c r="A424" s="16">
        <f t="shared" si="127"/>
        <v>421</v>
      </c>
      <c r="B424" s="169" t="str">
        <f>اندیمشک!B45</f>
        <v>اندیمشک</v>
      </c>
      <c r="C424" s="169" t="str">
        <f>اندیمشک!C45</f>
        <v>عطرین</v>
      </c>
      <c r="D424" s="169" t="str">
        <f>اندیمشک!D45</f>
        <v>مهين گل شاهي</v>
      </c>
      <c r="E424" s="169">
        <f>اندیمشک!E45</f>
        <v>1930898452</v>
      </c>
      <c r="F424" s="169" t="str">
        <f>اندیمشک!F45</f>
        <v>بهداشت  وایمنی-فناوری و اطلاعات-خدمات تغذیه-هنرهای تجسمی خدمات آموزشی-گردشگری</v>
      </c>
      <c r="G424" s="11" t="str">
        <f>اندیمشک!G45</f>
        <v>41-60</v>
      </c>
      <c r="H424" s="41">
        <f t="shared" si="128"/>
        <v>50</v>
      </c>
      <c r="I424" s="42">
        <f t="shared" si="129"/>
        <v>100</v>
      </c>
      <c r="J424" s="15">
        <f>اندیمشک!J45</f>
        <v>2000</v>
      </c>
      <c r="K424" s="43">
        <f t="shared" si="130"/>
        <v>20</v>
      </c>
      <c r="L424" s="44">
        <f t="shared" si="131"/>
        <v>40</v>
      </c>
      <c r="M424" s="10" t="str">
        <f>اندیمشک!M45</f>
        <v>81-100</v>
      </c>
      <c r="N424" s="45">
        <f t="shared" si="132"/>
        <v>100</v>
      </c>
      <c r="O424" s="46">
        <f t="shared" si="133"/>
        <v>200</v>
      </c>
      <c r="P424" s="12" t="str">
        <f>اندیمشک!P45</f>
        <v>60-70</v>
      </c>
      <c r="Q424" s="47">
        <f t="shared" si="134"/>
        <v>50</v>
      </c>
      <c r="R424" s="48">
        <f t="shared" si="135"/>
        <v>100</v>
      </c>
      <c r="S424" s="13" t="str">
        <f>اندیمشک!S45</f>
        <v>41-60</v>
      </c>
      <c r="T424" s="49">
        <f t="shared" si="136"/>
        <v>50</v>
      </c>
      <c r="U424" s="50">
        <f t="shared" si="137"/>
        <v>50</v>
      </c>
      <c r="V424" s="18">
        <f>اندیمشک!V45</f>
        <v>1</v>
      </c>
      <c r="W424" s="51">
        <f t="shared" si="138"/>
        <v>5</v>
      </c>
      <c r="X424" s="52">
        <f t="shared" si="139"/>
        <v>5</v>
      </c>
      <c r="Y424" s="14" t="str">
        <f>اندیمشک!Y45</f>
        <v>فاقد تذکر</v>
      </c>
      <c r="Z424" s="53">
        <f t="shared" si="140"/>
        <v>0</v>
      </c>
      <c r="AA424" s="54">
        <f t="shared" si="141"/>
        <v>0</v>
      </c>
      <c r="AB424" s="55">
        <v>1005</v>
      </c>
      <c r="AC424" s="125">
        <f t="shared" si="111"/>
        <v>495</v>
      </c>
      <c r="AD424" s="19" t="str">
        <f>اندیمشک!AD45</f>
        <v>451-500</v>
      </c>
      <c r="AE424" s="148" t="str">
        <f t="shared" si="142"/>
        <v>ب-چهارم</v>
      </c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</row>
    <row r="425" spans="1:47" ht="21.95" customHeight="1">
      <c r="A425" s="16">
        <f t="shared" si="127"/>
        <v>422</v>
      </c>
      <c r="B425" s="169" t="str">
        <f>اندیمشک!B46</f>
        <v>اندیمشک</v>
      </c>
      <c r="C425" s="169" t="str">
        <f>اندیمشک!C46</f>
        <v>ماه من</v>
      </c>
      <c r="D425" s="169" t="str">
        <f>اندیمشک!D46</f>
        <v>فاطمه سگوند</v>
      </c>
      <c r="E425" s="169">
        <f>اندیمشک!E46</f>
        <v>1930857322</v>
      </c>
      <c r="F425" s="169" t="str">
        <f>اندیمشک!F46</f>
        <v>صنایع پوشاک</v>
      </c>
      <c r="G425" s="11" t="str">
        <f>اندیمشک!G46</f>
        <v>41-60</v>
      </c>
      <c r="H425" s="41">
        <f t="shared" si="128"/>
        <v>50</v>
      </c>
      <c r="I425" s="42">
        <f t="shared" si="129"/>
        <v>100</v>
      </c>
      <c r="J425" s="15">
        <f>اندیمشک!J46</f>
        <v>4000</v>
      </c>
      <c r="K425" s="43">
        <f t="shared" si="130"/>
        <v>40</v>
      </c>
      <c r="L425" s="44">
        <f t="shared" si="131"/>
        <v>80</v>
      </c>
      <c r="M425" s="10">
        <f>اندیمشک!M46</f>
        <v>0</v>
      </c>
      <c r="N425" s="45">
        <f t="shared" si="132"/>
        <v>0</v>
      </c>
      <c r="O425" s="46">
        <f t="shared" si="133"/>
        <v>0</v>
      </c>
      <c r="P425" s="12">
        <f>اندیمشک!P46</f>
        <v>0</v>
      </c>
      <c r="Q425" s="47">
        <f t="shared" si="134"/>
        <v>0</v>
      </c>
      <c r="R425" s="48">
        <f t="shared" si="135"/>
        <v>0</v>
      </c>
      <c r="S425" s="13" t="str">
        <f>اندیمشک!S46</f>
        <v>0-40</v>
      </c>
      <c r="T425" s="49">
        <f t="shared" si="136"/>
        <v>35</v>
      </c>
      <c r="U425" s="50">
        <f t="shared" si="137"/>
        <v>35</v>
      </c>
      <c r="V425" s="18">
        <f>اندیمشک!V46</f>
        <v>7</v>
      </c>
      <c r="W425" s="51">
        <f t="shared" si="138"/>
        <v>35</v>
      </c>
      <c r="X425" s="52">
        <f t="shared" si="139"/>
        <v>35</v>
      </c>
      <c r="Y425" s="14" t="str">
        <f>اندیمشک!Y46</f>
        <v>فاقد تذکر</v>
      </c>
      <c r="Z425" s="53">
        <f t="shared" si="140"/>
        <v>0</v>
      </c>
      <c r="AA425" s="54">
        <f t="shared" si="141"/>
        <v>0</v>
      </c>
      <c r="AB425" s="55">
        <v>1006</v>
      </c>
      <c r="AC425" s="125">
        <f t="shared" si="111"/>
        <v>250</v>
      </c>
      <c r="AD425" s="19" t="s">
        <v>594</v>
      </c>
      <c r="AE425" s="148" t="str">
        <f t="shared" si="142"/>
        <v>بدون درجه</v>
      </c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</row>
    <row r="426" spans="1:47" ht="21.95" customHeight="1">
      <c r="A426" s="16">
        <f t="shared" si="127"/>
        <v>423</v>
      </c>
      <c r="B426" s="169" t="str">
        <f>اندیمشک!B47</f>
        <v>اندیمشک</v>
      </c>
      <c r="C426" s="169" t="str">
        <f>اندیمشک!C47</f>
        <v>وانیا</v>
      </c>
      <c r="D426" s="169" t="str">
        <f>اندیمشک!D47</f>
        <v>فهيمه آتش زبان</v>
      </c>
      <c r="E426" s="169">
        <f>اندیمشک!E47</f>
        <v>1931037485</v>
      </c>
      <c r="F426" s="169" t="str">
        <f>اندیمشک!F47</f>
        <v>صنایع پوشاک</v>
      </c>
      <c r="G426" s="11" t="str">
        <f>اندیمشک!G47</f>
        <v>0-40</v>
      </c>
      <c r="H426" s="41">
        <f t="shared" si="128"/>
        <v>35</v>
      </c>
      <c r="I426" s="42">
        <f t="shared" si="129"/>
        <v>70</v>
      </c>
      <c r="J426" s="15">
        <f>اندیمشک!J47</f>
        <v>2000</v>
      </c>
      <c r="K426" s="43">
        <f t="shared" si="130"/>
        <v>20</v>
      </c>
      <c r="L426" s="44">
        <f t="shared" si="131"/>
        <v>40</v>
      </c>
      <c r="M426" s="10">
        <f>اندیمشک!M47</f>
        <v>0</v>
      </c>
      <c r="N426" s="45">
        <f t="shared" si="132"/>
        <v>0</v>
      </c>
      <c r="O426" s="46">
        <f t="shared" si="133"/>
        <v>0</v>
      </c>
      <c r="P426" s="12">
        <f>اندیمشک!P47</f>
        <v>0</v>
      </c>
      <c r="Q426" s="47">
        <f t="shared" si="134"/>
        <v>0</v>
      </c>
      <c r="R426" s="48">
        <f t="shared" si="135"/>
        <v>0</v>
      </c>
      <c r="S426" s="13" t="str">
        <f>اندیمشک!S47</f>
        <v>0-40</v>
      </c>
      <c r="T426" s="49">
        <f t="shared" si="136"/>
        <v>35</v>
      </c>
      <c r="U426" s="50">
        <f t="shared" si="137"/>
        <v>35</v>
      </c>
      <c r="V426" s="18">
        <f>اندیمشک!V47</f>
        <v>2</v>
      </c>
      <c r="W426" s="51">
        <f t="shared" si="138"/>
        <v>10</v>
      </c>
      <c r="X426" s="52">
        <f t="shared" si="139"/>
        <v>10</v>
      </c>
      <c r="Y426" s="14" t="str">
        <f>اندیمشک!Y47</f>
        <v>فاقد تذکر</v>
      </c>
      <c r="Z426" s="53">
        <f t="shared" si="140"/>
        <v>0</v>
      </c>
      <c r="AA426" s="54">
        <f t="shared" si="141"/>
        <v>0</v>
      </c>
      <c r="AB426" s="55">
        <v>1007</v>
      </c>
      <c r="AC426" s="125">
        <f t="shared" si="111"/>
        <v>155</v>
      </c>
      <c r="AD426" s="19" t="s">
        <v>594</v>
      </c>
      <c r="AE426" s="148" t="str">
        <f t="shared" si="142"/>
        <v>بدون درجه</v>
      </c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</row>
    <row r="427" spans="1:47" ht="21.95" customHeight="1">
      <c r="A427" s="16">
        <f t="shared" si="127"/>
        <v>424</v>
      </c>
      <c r="B427" s="165" t="str">
        <f>باوی!B4</f>
        <v xml:space="preserve"> باوی</v>
      </c>
      <c r="C427" s="165" t="str">
        <f>باوی!C4</f>
        <v>غنچه ها</v>
      </c>
      <c r="D427" s="165" t="str">
        <f>باوی!D4</f>
        <v>مزگان آفرین</v>
      </c>
      <c r="E427" s="165">
        <f>باوی!E4</f>
        <v>1756464448</v>
      </c>
      <c r="F427" s="165" t="str">
        <f>باوی!F4</f>
        <v>صنایع پوشاک</v>
      </c>
      <c r="G427" s="11" t="str">
        <f>باوی!G4</f>
        <v>81-100</v>
      </c>
      <c r="H427" s="41">
        <f t="shared" si="112"/>
        <v>100</v>
      </c>
      <c r="I427" s="42">
        <f t="shared" si="113"/>
        <v>200</v>
      </c>
      <c r="J427" s="15">
        <f>باوی!J4</f>
        <v>6000</v>
      </c>
      <c r="K427" s="43">
        <f t="shared" si="114"/>
        <v>60</v>
      </c>
      <c r="L427" s="44">
        <f t="shared" si="115"/>
        <v>120</v>
      </c>
      <c r="M427" s="10" t="str">
        <f>باوی!M4</f>
        <v>81-100</v>
      </c>
      <c r="N427" s="45">
        <f t="shared" si="116"/>
        <v>100</v>
      </c>
      <c r="O427" s="46">
        <f t="shared" si="117"/>
        <v>200</v>
      </c>
      <c r="P427" s="12" t="str">
        <f>باوی!P4</f>
        <v>91-100</v>
      </c>
      <c r="Q427" s="47">
        <f t="shared" si="118"/>
        <v>100</v>
      </c>
      <c r="R427" s="48">
        <f t="shared" si="119"/>
        <v>200</v>
      </c>
      <c r="S427" s="13" t="str">
        <f>باوی!S4</f>
        <v>61-80</v>
      </c>
      <c r="T427" s="49">
        <f t="shared" si="120"/>
        <v>70</v>
      </c>
      <c r="U427" s="50">
        <f t="shared" si="121"/>
        <v>70</v>
      </c>
      <c r="V427" s="18">
        <f>باوی!V4</f>
        <v>20</v>
      </c>
      <c r="W427" s="51">
        <f t="shared" si="122"/>
        <v>100</v>
      </c>
      <c r="X427" s="52">
        <f t="shared" si="123"/>
        <v>100</v>
      </c>
      <c r="Y427" s="14" t="str">
        <f>باوی!Y4</f>
        <v>فاقد تذکر</v>
      </c>
      <c r="Z427" s="53">
        <f t="shared" si="124"/>
        <v>0</v>
      </c>
      <c r="AA427" s="54">
        <f t="shared" si="125"/>
        <v>0</v>
      </c>
      <c r="AB427" s="55">
        <v>1000</v>
      </c>
      <c r="AC427" s="125">
        <f t="shared" si="111"/>
        <v>890</v>
      </c>
      <c r="AD427" s="19" t="str">
        <f>باوی!AD4</f>
        <v>851-900</v>
      </c>
      <c r="AE427" s="148" t="str">
        <f t="shared" si="126"/>
        <v>ج-یک</v>
      </c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</row>
    <row r="428" spans="1:47" ht="21.95" customHeight="1">
      <c r="A428" s="16">
        <f t="shared" si="127"/>
        <v>425</v>
      </c>
      <c r="B428" s="165" t="str">
        <f>باوی!B5</f>
        <v xml:space="preserve"> باوی</v>
      </c>
      <c r="C428" s="165" t="str">
        <f>باوی!C5</f>
        <v>ترگل</v>
      </c>
      <c r="D428" s="165" t="str">
        <f>باوی!D5</f>
        <v xml:space="preserve">مریم رضایی </v>
      </c>
      <c r="E428" s="165">
        <f>باوی!E5</f>
        <v>1970690763</v>
      </c>
      <c r="F428" s="165" t="str">
        <f>باوی!F5</f>
        <v>مراقبت وزیبایی</v>
      </c>
      <c r="G428" s="11" t="str">
        <f>باوی!G5</f>
        <v>0-40</v>
      </c>
      <c r="H428" s="41">
        <f t="shared" si="112"/>
        <v>35</v>
      </c>
      <c r="I428" s="42">
        <f t="shared" si="113"/>
        <v>70</v>
      </c>
      <c r="J428" s="15">
        <f>باوی!J5</f>
        <v>0</v>
      </c>
      <c r="K428" s="43">
        <f t="shared" si="114"/>
        <v>0</v>
      </c>
      <c r="L428" s="44">
        <f t="shared" si="115"/>
        <v>0</v>
      </c>
      <c r="M428" s="10">
        <f>باوی!M5</f>
        <v>0</v>
      </c>
      <c r="N428" s="45">
        <f t="shared" si="116"/>
        <v>0</v>
      </c>
      <c r="O428" s="46">
        <f t="shared" si="117"/>
        <v>0</v>
      </c>
      <c r="P428" s="12">
        <f>باوی!P5</f>
        <v>0</v>
      </c>
      <c r="Q428" s="47">
        <f t="shared" si="118"/>
        <v>0</v>
      </c>
      <c r="R428" s="48">
        <f t="shared" si="119"/>
        <v>0</v>
      </c>
      <c r="S428" s="13">
        <f>باوی!S5</f>
        <v>0</v>
      </c>
      <c r="T428" s="49">
        <f t="shared" si="120"/>
        <v>0</v>
      </c>
      <c r="U428" s="50">
        <f t="shared" si="121"/>
        <v>0</v>
      </c>
      <c r="V428" s="18">
        <f>باوی!V5</f>
        <v>0</v>
      </c>
      <c r="W428" s="51">
        <f t="shared" si="122"/>
        <v>0</v>
      </c>
      <c r="X428" s="52">
        <f t="shared" si="123"/>
        <v>0</v>
      </c>
      <c r="Y428" s="14" t="str">
        <f>باوی!Y5</f>
        <v>فاقد تذکر</v>
      </c>
      <c r="Z428" s="53">
        <f t="shared" si="124"/>
        <v>0</v>
      </c>
      <c r="AA428" s="54">
        <f t="shared" si="125"/>
        <v>0</v>
      </c>
      <c r="AB428" s="55">
        <v>1000</v>
      </c>
      <c r="AC428" s="125">
        <f t="shared" si="111"/>
        <v>70</v>
      </c>
      <c r="AD428" s="19" t="str">
        <f>باوی!AD5</f>
        <v>0-400</v>
      </c>
      <c r="AE428" s="148" t="str">
        <f t="shared" si="126"/>
        <v>بدون درجه</v>
      </c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</row>
    <row r="429" spans="1:47" ht="21.95" customHeight="1">
      <c r="A429" s="16">
        <f t="shared" si="127"/>
        <v>426</v>
      </c>
      <c r="B429" s="165" t="str">
        <f>باوی!B6</f>
        <v xml:space="preserve"> باوی</v>
      </c>
      <c r="C429" s="165" t="str">
        <f>باوی!C6</f>
        <v>پناه</v>
      </c>
      <c r="D429" s="165" t="str">
        <f>باوی!D6</f>
        <v>الهام شجری</v>
      </c>
      <c r="E429" s="165">
        <f>باوی!E6</f>
        <v>1756470431</v>
      </c>
      <c r="F429" s="165" t="str">
        <f>باوی!F6</f>
        <v>مراقبت وزیبایی</v>
      </c>
      <c r="G429" s="11" t="str">
        <f>باوی!G6</f>
        <v>41-60</v>
      </c>
      <c r="H429" s="41">
        <f t="shared" si="112"/>
        <v>50</v>
      </c>
      <c r="I429" s="42">
        <f t="shared" si="113"/>
        <v>100</v>
      </c>
      <c r="J429" s="15">
        <f>باوی!J6</f>
        <v>6000</v>
      </c>
      <c r="K429" s="43">
        <f t="shared" si="114"/>
        <v>60</v>
      </c>
      <c r="L429" s="44">
        <f t="shared" si="115"/>
        <v>120</v>
      </c>
      <c r="M429" s="10" t="str">
        <f>باوی!M6</f>
        <v>61-80</v>
      </c>
      <c r="N429" s="45">
        <f t="shared" si="116"/>
        <v>70</v>
      </c>
      <c r="O429" s="46">
        <f t="shared" si="117"/>
        <v>140</v>
      </c>
      <c r="P429" s="12" t="str">
        <f>باوی!P6</f>
        <v>91-100</v>
      </c>
      <c r="Q429" s="47">
        <f t="shared" si="118"/>
        <v>100</v>
      </c>
      <c r="R429" s="48">
        <f t="shared" si="119"/>
        <v>200</v>
      </c>
      <c r="S429" s="13" t="str">
        <f>باوی!S6</f>
        <v>61-80</v>
      </c>
      <c r="T429" s="49">
        <f t="shared" si="120"/>
        <v>70</v>
      </c>
      <c r="U429" s="50">
        <f t="shared" si="121"/>
        <v>70</v>
      </c>
      <c r="V429" s="18">
        <f>باوی!V6</f>
        <v>3</v>
      </c>
      <c r="W429" s="51">
        <f t="shared" si="122"/>
        <v>15</v>
      </c>
      <c r="X429" s="52">
        <f t="shared" si="123"/>
        <v>15</v>
      </c>
      <c r="Y429" s="14" t="str">
        <f>باوی!Y6</f>
        <v>فاقد تذکر</v>
      </c>
      <c r="Z429" s="53">
        <f t="shared" si="124"/>
        <v>0</v>
      </c>
      <c r="AA429" s="54">
        <f t="shared" si="125"/>
        <v>0</v>
      </c>
      <c r="AB429" s="55">
        <v>1000</v>
      </c>
      <c r="AC429" s="125">
        <f t="shared" ref="AC427:AC455" si="143">SUM(I429,L429,O429,R429,U429,X429,AA429)-Y1259</f>
        <v>645</v>
      </c>
      <c r="AD429" s="19" t="s">
        <v>593</v>
      </c>
      <c r="AE429" s="148" t="str">
        <f t="shared" si="126"/>
        <v>ب-سوم</v>
      </c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</row>
    <row r="430" spans="1:47" ht="21.95" customHeight="1">
      <c r="A430" s="16">
        <f t="shared" si="127"/>
        <v>427</v>
      </c>
      <c r="B430" s="165" t="str">
        <f>باوی!B7</f>
        <v xml:space="preserve"> باوی</v>
      </c>
      <c r="C430" s="165" t="str">
        <f>باوی!C7</f>
        <v>سانتی متر</v>
      </c>
      <c r="D430" s="165" t="str">
        <f>باوی!D7</f>
        <v xml:space="preserve">سمیه سلیمانی </v>
      </c>
      <c r="E430" s="165">
        <f>باوی!E7</f>
        <v>2003423400</v>
      </c>
      <c r="F430" s="165" t="str">
        <f>باوی!F7</f>
        <v>صنایع پوشاک</v>
      </c>
      <c r="G430" s="11" t="str">
        <f>باوی!G7</f>
        <v>61-80</v>
      </c>
      <c r="H430" s="41">
        <f t="shared" si="112"/>
        <v>70</v>
      </c>
      <c r="I430" s="42">
        <f t="shared" si="113"/>
        <v>140</v>
      </c>
      <c r="J430" s="15">
        <f>باوی!J7</f>
        <v>2000</v>
      </c>
      <c r="K430" s="43">
        <f t="shared" si="114"/>
        <v>20</v>
      </c>
      <c r="L430" s="44">
        <f t="shared" si="115"/>
        <v>40</v>
      </c>
      <c r="M430" s="10" t="str">
        <f>باوی!M7</f>
        <v>61-80</v>
      </c>
      <c r="N430" s="45">
        <f t="shared" si="116"/>
        <v>70</v>
      </c>
      <c r="O430" s="46">
        <f t="shared" si="117"/>
        <v>140</v>
      </c>
      <c r="P430" s="12" t="str">
        <f>باوی!P7</f>
        <v>60-70</v>
      </c>
      <c r="Q430" s="47">
        <f t="shared" si="118"/>
        <v>50</v>
      </c>
      <c r="R430" s="48">
        <f t="shared" si="119"/>
        <v>100</v>
      </c>
      <c r="S430" s="13" t="str">
        <f>باوی!S7</f>
        <v>61-80</v>
      </c>
      <c r="T430" s="49">
        <f t="shared" si="120"/>
        <v>70</v>
      </c>
      <c r="U430" s="50">
        <f t="shared" si="121"/>
        <v>70</v>
      </c>
      <c r="V430" s="18">
        <f>باوی!V7</f>
        <v>2</v>
      </c>
      <c r="W430" s="51">
        <f t="shared" si="122"/>
        <v>10</v>
      </c>
      <c r="X430" s="52">
        <f t="shared" si="123"/>
        <v>10</v>
      </c>
      <c r="Y430" s="14" t="str">
        <f>باوی!Y7</f>
        <v>فاقد تذکر</v>
      </c>
      <c r="Z430" s="53">
        <f t="shared" si="124"/>
        <v>0</v>
      </c>
      <c r="AA430" s="54">
        <f t="shared" si="125"/>
        <v>0</v>
      </c>
      <c r="AB430" s="55">
        <v>1000</v>
      </c>
      <c r="AC430" s="125">
        <f t="shared" si="143"/>
        <v>500</v>
      </c>
      <c r="AD430" s="19" t="str">
        <f>باوی!AD7</f>
        <v>451-500</v>
      </c>
      <c r="AE430" s="148" t="str">
        <f t="shared" si="126"/>
        <v>ب-چهارم</v>
      </c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</row>
    <row r="431" spans="1:47" ht="21.95" customHeight="1">
      <c r="A431" s="16">
        <f t="shared" si="127"/>
        <v>428</v>
      </c>
      <c r="B431" s="165" t="str">
        <f>باوی!B8</f>
        <v xml:space="preserve"> باوی</v>
      </c>
      <c r="C431" s="165" t="str">
        <f>باوی!C8</f>
        <v>هنر آموزان</v>
      </c>
      <c r="D431" s="165" t="str">
        <f>باوی!D8</f>
        <v>کبری طاهری</v>
      </c>
      <c r="E431" s="165">
        <f>باوی!E8</f>
        <v>6639397307</v>
      </c>
      <c r="F431" s="165" t="str">
        <f>باوی!F8</f>
        <v>مراقبت وزیبایی</v>
      </c>
      <c r="G431" s="11" t="str">
        <f>باوی!G8</f>
        <v>61-80</v>
      </c>
      <c r="H431" s="41">
        <f t="shared" si="112"/>
        <v>70</v>
      </c>
      <c r="I431" s="42">
        <f t="shared" si="113"/>
        <v>140</v>
      </c>
      <c r="J431" s="15">
        <f>باوی!J8</f>
        <v>1000</v>
      </c>
      <c r="K431" s="43">
        <f t="shared" si="114"/>
        <v>10</v>
      </c>
      <c r="L431" s="44">
        <f t="shared" si="115"/>
        <v>20</v>
      </c>
      <c r="M431" s="10" t="str">
        <f>باوی!M8</f>
        <v>81-100</v>
      </c>
      <c r="N431" s="45">
        <f t="shared" si="116"/>
        <v>100</v>
      </c>
      <c r="O431" s="46">
        <f t="shared" si="117"/>
        <v>200</v>
      </c>
      <c r="P431" s="12" t="str">
        <f>باوی!P8</f>
        <v>91-100</v>
      </c>
      <c r="Q431" s="47">
        <f t="shared" si="118"/>
        <v>100</v>
      </c>
      <c r="R431" s="48">
        <f t="shared" si="119"/>
        <v>200</v>
      </c>
      <c r="S431" s="13" t="str">
        <f>باوی!S8</f>
        <v>61-80</v>
      </c>
      <c r="T431" s="49">
        <f t="shared" si="120"/>
        <v>70</v>
      </c>
      <c r="U431" s="50">
        <f t="shared" si="121"/>
        <v>70</v>
      </c>
      <c r="V431" s="18">
        <f>باوی!V8</f>
        <v>4</v>
      </c>
      <c r="W431" s="51">
        <f t="shared" si="122"/>
        <v>20</v>
      </c>
      <c r="X431" s="52">
        <f t="shared" si="123"/>
        <v>20</v>
      </c>
      <c r="Y431" s="14" t="str">
        <f>باوی!Y8</f>
        <v>فاقد تذکر</v>
      </c>
      <c r="Z431" s="53">
        <f t="shared" si="124"/>
        <v>0</v>
      </c>
      <c r="AA431" s="54">
        <f t="shared" si="125"/>
        <v>0</v>
      </c>
      <c r="AB431" s="55">
        <v>1000</v>
      </c>
      <c r="AC431" s="125">
        <f t="shared" si="143"/>
        <v>650</v>
      </c>
      <c r="AD431" s="19" t="str">
        <f>باوی!AD8</f>
        <v>601-650</v>
      </c>
      <c r="AE431" s="148" t="str">
        <f t="shared" si="126"/>
        <v>ب-سوم</v>
      </c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</row>
    <row r="432" spans="1:47" ht="21.95" customHeight="1">
      <c r="A432" s="16">
        <f t="shared" si="127"/>
        <v>429</v>
      </c>
      <c r="B432" s="165" t="str">
        <f>باوی!B9</f>
        <v xml:space="preserve"> باوی</v>
      </c>
      <c r="C432" s="165" t="str">
        <f>باوی!C9</f>
        <v>مفتخران</v>
      </c>
      <c r="D432" s="165" t="str">
        <f>باوی!D9</f>
        <v>مریم ساعد</v>
      </c>
      <c r="E432" s="165">
        <f>باوی!E9</f>
        <v>1757873341</v>
      </c>
      <c r="F432" s="165" t="str">
        <f>باوی!F9</f>
        <v>فن آوری اطلاعات</v>
      </c>
      <c r="G432" s="11" t="str">
        <f>باوی!G9</f>
        <v>41-60</v>
      </c>
      <c r="H432" s="41">
        <f t="shared" si="112"/>
        <v>50</v>
      </c>
      <c r="I432" s="42">
        <f t="shared" si="113"/>
        <v>100</v>
      </c>
      <c r="J432" s="15">
        <f>باوی!J9</f>
        <v>1000</v>
      </c>
      <c r="K432" s="43">
        <f t="shared" si="114"/>
        <v>10</v>
      </c>
      <c r="L432" s="44">
        <f t="shared" si="115"/>
        <v>20</v>
      </c>
      <c r="M432" s="10" t="str">
        <f>باوی!M9</f>
        <v>61-80</v>
      </c>
      <c r="N432" s="45">
        <f t="shared" si="116"/>
        <v>70</v>
      </c>
      <c r="O432" s="46">
        <f t="shared" si="117"/>
        <v>140</v>
      </c>
      <c r="P432" s="12" t="str">
        <f>باوی!P9</f>
        <v>91-100</v>
      </c>
      <c r="Q432" s="47">
        <f t="shared" si="118"/>
        <v>100</v>
      </c>
      <c r="R432" s="48">
        <f t="shared" si="119"/>
        <v>200</v>
      </c>
      <c r="S432" s="13" t="str">
        <f>باوی!S9</f>
        <v>41-60</v>
      </c>
      <c r="T432" s="49">
        <f t="shared" si="120"/>
        <v>50</v>
      </c>
      <c r="U432" s="50">
        <f t="shared" si="121"/>
        <v>50</v>
      </c>
      <c r="V432" s="18">
        <f>باوی!V9</f>
        <v>12</v>
      </c>
      <c r="W432" s="51">
        <f t="shared" si="122"/>
        <v>60</v>
      </c>
      <c r="X432" s="52">
        <f t="shared" si="123"/>
        <v>60</v>
      </c>
      <c r="Y432" s="14" t="str">
        <f>باوی!Y9</f>
        <v>فاقد تذکر</v>
      </c>
      <c r="Z432" s="53">
        <f t="shared" si="124"/>
        <v>0</v>
      </c>
      <c r="AA432" s="54">
        <f t="shared" si="125"/>
        <v>0</v>
      </c>
      <c r="AB432" s="55">
        <v>1000</v>
      </c>
      <c r="AC432" s="125">
        <f t="shared" si="143"/>
        <v>570</v>
      </c>
      <c r="AD432" s="19" t="str">
        <f>باوی!AD9</f>
        <v>551-600</v>
      </c>
      <c r="AE432" s="148" t="str">
        <f t="shared" si="126"/>
        <v>ج-سوم</v>
      </c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</row>
    <row r="433" spans="1:47" ht="21.95" customHeight="1">
      <c r="A433" s="16">
        <f t="shared" si="127"/>
        <v>430</v>
      </c>
      <c r="B433" s="165" t="str">
        <f>باوی!B10</f>
        <v xml:space="preserve"> باوی</v>
      </c>
      <c r="C433" s="165" t="str">
        <f>باوی!C10</f>
        <v>ملورین</v>
      </c>
      <c r="D433" s="165" t="str">
        <f>باوی!D10</f>
        <v>مریم سادات شبیبی</v>
      </c>
      <c r="E433" s="165">
        <f>باوی!E10</f>
        <v>1818336715</v>
      </c>
      <c r="F433" s="165" t="str">
        <f>باوی!F10</f>
        <v>عمران</v>
      </c>
      <c r="G433" s="11" t="str">
        <f>باوی!G10</f>
        <v>0-40</v>
      </c>
      <c r="H433" s="41">
        <f t="shared" si="112"/>
        <v>35</v>
      </c>
      <c r="I433" s="42">
        <f t="shared" si="113"/>
        <v>70</v>
      </c>
      <c r="J433" s="15">
        <f>باوی!J10</f>
        <v>6000</v>
      </c>
      <c r="K433" s="43">
        <f t="shared" si="114"/>
        <v>60</v>
      </c>
      <c r="L433" s="44">
        <f t="shared" si="115"/>
        <v>120</v>
      </c>
      <c r="M433" s="10">
        <f>باوی!M10</f>
        <v>0</v>
      </c>
      <c r="N433" s="45">
        <f t="shared" si="116"/>
        <v>0</v>
      </c>
      <c r="O433" s="46">
        <f t="shared" si="117"/>
        <v>0</v>
      </c>
      <c r="P433" s="12">
        <f>باوی!P10</f>
        <v>0</v>
      </c>
      <c r="Q433" s="47">
        <f t="shared" si="118"/>
        <v>0</v>
      </c>
      <c r="R433" s="48">
        <f t="shared" si="119"/>
        <v>0</v>
      </c>
      <c r="S433" s="13">
        <f>باوی!S10</f>
        <v>0</v>
      </c>
      <c r="T433" s="49">
        <f t="shared" si="120"/>
        <v>0</v>
      </c>
      <c r="U433" s="50">
        <f t="shared" si="121"/>
        <v>0</v>
      </c>
      <c r="V433" s="18">
        <f>باوی!V10</f>
        <v>4</v>
      </c>
      <c r="W433" s="51">
        <f t="shared" si="122"/>
        <v>20</v>
      </c>
      <c r="X433" s="52">
        <f t="shared" si="123"/>
        <v>20</v>
      </c>
      <c r="Y433" s="14" t="str">
        <f>باوی!Y10</f>
        <v>فاقد تذکر</v>
      </c>
      <c r="Z433" s="53">
        <f t="shared" si="124"/>
        <v>0</v>
      </c>
      <c r="AA433" s="54">
        <f t="shared" si="125"/>
        <v>0</v>
      </c>
      <c r="AB433" s="55">
        <v>1000</v>
      </c>
      <c r="AC433" s="125">
        <f t="shared" si="143"/>
        <v>210</v>
      </c>
      <c r="AD433" s="19" t="str">
        <f>باوی!AD10</f>
        <v>0-400</v>
      </c>
      <c r="AE433" s="148" t="str">
        <f t="shared" si="126"/>
        <v>بدون درجه</v>
      </c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</row>
    <row r="434" spans="1:47" ht="21.95" customHeight="1">
      <c r="A434" s="16">
        <f t="shared" si="127"/>
        <v>431</v>
      </c>
      <c r="B434" s="165" t="str">
        <f>باوی!B11</f>
        <v xml:space="preserve"> باوی</v>
      </c>
      <c r="C434" s="165" t="str">
        <f>باوی!C11</f>
        <v>علم روز</v>
      </c>
      <c r="D434" s="165" t="str">
        <f>باوی!D11</f>
        <v>عبداله حمید</v>
      </c>
      <c r="E434" s="165">
        <f>باوی!E11</f>
        <v>1752454154</v>
      </c>
      <c r="F434" s="165" t="str">
        <f>باوی!F11</f>
        <v>فن آوری اطلاعات</v>
      </c>
      <c r="G434" s="11" t="str">
        <f>باوی!G11</f>
        <v>61-80</v>
      </c>
      <c r="H434" s="41">
        <f t="shared" si="112"/>
        <v>70</v>
      </c>
      <c r="I434" s="42">
        <f t="shared" si="113"/>
        <v>140</v>
      </c>
      <c r="J434" s="15">
        <f>باوی!J11</f>
        <v>1000</v>
      </c>
      <c r="K434" s="43">
        <f t="shared" si="114"/>
        <v>10</v>
      </c>
      <c r="L434" s="44">
        <f t="shared" si="115"/>
        <v>20</v>
      </c>
      <c r="M434" s="10" t="str">
        <f>باوی!M11</f>
        <v>61-80</v>
      </c>
      <c r="N434" s="45">
        <f t="shared" si="116"/>
        <v>70</v>
      </c>
      <c r="O434" s="46">
        <f t="shared" si="117"/>
        <v>140</v>
      </c>
      <c r="P434" s="12" t="str">
        <f>باوی!P11</f>
        <v>91-100</v>
      </c>
      <c r="Q434" s="47">
        <f t="shared" si="118"/>
        <v>100</v>
      </c>
      <c r="R434" s="48">
        <f t="shared" si="119"/>
        <v>200</v>
      </c>
      <c r="S434" s="13" t="str">
        <f>باوی!S11</f>
        <v>61-80</v>
      </c>
      <c r="T434" s="49">
        <f t="shared" si="120"/>
        <v>70</v>
      </c>
      <c r="U434" s="50">
        <f t="shared" si="121"/>
        <v>70</v>
      </c>
      <c r="V434" s="18">
        <f>باوی!V11</f>
        <v>4</v>
      </c>
      <c r="W434" s="51">
        <f t="shared" si="122"/>
        <v>20</v>
      </c>
      <c r="X434" s="52">
        <f t="shared" si="123"/>
        <v>20</v>
      </c>
      <c r="Y434" s="14" t="str">
        <f>باوی!Y11</f>
        <v>فاقد تذکر</v>
      </c>
      <c r="Z434" s="53">
        <f t="shared" si="124"/>
        <v>0</v>
      </c>
      <c r="AA434" s="54">
        <f t="shared" si="125"/>
        <v>0</v>
      </c>
      <c r="AB434" s="55">
        <v>1000</v>
      </c>
      <c r="AC434" s="125">
        <f t="shared" si="143"/>
        <v>590</v>
      </c>
      <c r="AD434" s="19" t="str">
        <f>باوی!AD11</f>
        <v>551-600</v>
      </c>
      <c r="AE434" s="148" t="str">
        <f t="shared" si="126"/>
        <v>ج-سوم</v>
      </c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</row>
    <row r="435" spans="1:47" ht="21.95" customHeight="1">
      <c r="A435" s="16">
        <f t="shared" si="127"/>
        <v>432</v>
      </c>
      <c r="B435" s="165" t="str">
        <f>باوی!B12</f>
        <v xml:space="preserve"> باوی</v>
      </c>
      <c r="C435" s="165" t="str">
        <f>باوی!C12</f>
        <v>بهجت</v>
      </c>
      <c r="D435" s="165" t="str">
        <f>باوی!D12</f>
        <v>خدیجه محسن نژاد</v>
      </c>
      <c r="E435" s="165">
        <f>باوی!E12</f>
        <v>1756521883</v>
      </c>
      <c r="F435" s="165" t="str">
        <f>باوی!F12</f>
        <v>صنایع پوشاک</v>
      </c>
      <c r="G435" s="11" t="str">
        <f>باوی!G12</f>
        <v>61-80</v>
      </c>
      <c r="H435" s="41">
        <f t="shared" si="112"/>
        <v>70</v>
      </c>
      <c r="I435" s="42">
        <f t="shared" si="113"/>
        <v>140</v>
      </c>
      <c r="J435" s="15">
        <f>باوی!J12</f>
        <v>1000</v>
      </c>
      <c r="K435" s="43">
        <f t="shared" si="114"/>
        <v>10</v>
      </c>
      <c r="L435" s="44">
        <f t="shared" si="115"/>
        <v>20</v>
      </c>
      <c r="M435" s="10" t="str">
        <f>باوی!M12</f>
        <v>81-100</v>
      </c>
      <c r="N435" s="45">
        <f t="shared" si="116"/>
        <v>100</v>
      </c>
      <c r="O435" s="46">
        <f t="shared" si="117"/>
        <v>200</v>
      </c>
      <c r="P435" s="12" t="str">
        <f>باوی!P12</f>
        <v>91-100</v>
      </c>
      <c r="Q435" s="47">
        <f t="shared" si="118"/>
        <v>100</v>
      </c>
      <c r="R435" s="48">
        <f t="shared" si="119"/>
        <v>200</v>
      </c>
      <c r="S435" s="13" t="str">
        <f>باوی!S12</f>
        <v>41-60</v>
      </c>
      <c r="T435" s="49">
        <f t="shared" si="120"/>
        <v>50</v>
      </c>
      <c r="U435" s="50">
        <f t="shared" si="121"/>
        <v>50</v>
      </c>
      <c r="V435" s="18">
        <f>باوی!V12</f>
        <v>8</v>
      </c>
      <c r="W435" s="51">
        <f t="shared" si="122"/>
        <v>40</v>
      </c>
      <c r="X435" s="52">
        <f t="shared" si="123"/>
        <v>40</v>
      </c>
      <c r="Y435" s="14" t="str">
        <f>باوی!Y12</f>
        <v>فاقد تذکر</v>
      </c>
      <c r="Z435" s="53">
        <f t="shared" si="124"/>
        <v>0</v>
      </c>
      <c r="AA435" s="54">
        <f t="shared" si="125"/>
        <v>0</v>
      </c>
      <c r="AB435" s="55">
        <v>1000</v>
      </c>
      <c r="AC435" s="125">
        <f t="shared" si="143"/>
        <v>650</v>
      </c>
      <c r="AD435" s="19" t="str">
        <f>باوی!AD12</f>
        <v>601-650</v>
      </c>
      <c r="AE435" s="148" t="str">
        <f t="shared" si="126"/>
        <v>ب-سوم</v>
      </c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</row>
    <row r="436" spans="1:47" ht="21.95" customHeight="1">
      <c r="A436" s="16">
        <f t="shared" si="127"/>
        <v>433</v>
      </c>
      <c r="B436" s="165" t="str">
        <f>باوی!B13</f>
        <v xml:space="preserve"> باوی</v>
      </c>
      <c r="C436" s="165" t="str">
        <f>باوی!C13</f>
        <v>مریم</v>
      </c>
      <c r="D436" s="165" t="str">
        <f>باوی!D13</f>
        <v>فاطمه کربلاوی</v>
      </c>
      <c r="E436" s="165">
        <f>باوی!E13</f>
        <v>1741862248</v>
      </c>
      <c r="F436" s="165" t="str">
        <f>باوی!F13</f>
        <v>صنایع پوشاک</v>
      </c>
      <c r="G436" s="11" t="str">
        <f>باوی!G13</f>
        <v>0-40</v>
      </c>
      <c r="H436" s="41">
        <f t="shared" si="112"/>
        <v>35</v>
      </c>
      <c r="I436" s="42">
        <f t="shared" si="113"/>
        <v>70</v>
      </c>
      <c r="J436" s="15">
        <f>باوی!J13</f>
        <v>1000</v>
      </c>
      <c r="K436" s="43">
        <f t="shared" si="114"/>
        <v>10</v>
      </c>
      <c r="L436" s="44">
        <f t="shared" si="115"/>
        <v>20</v>
      </c>
      <c r="M436" s="10" t="str">
        <f>باوی!M13</f>
        <v>61-80</v>
      </c>
      <c r="N436" s="45">
        <f t="shared" si="116"/>
        <v>70</v>
      </c>
      <c r="O436" s="46">
        <f t="shared" si="117"/>
        <v>140</v>
      </c>
      <c r="P436" s="12" t="str">
        <f>باوی!P13</f>
        <v>60-70</v>
      </c>
      <c r="Q436" s="47">
        <f t="shared" si="118"/>
        <v>50</v>
      </c>
      <c r="R436" s="48">
        <f t="shared" si="119"/>
        <v>100</v>
      </c>
      <c r="S436" s="13" t="str">
        <f>باوی!S13</f>
        <v>41-60</v>
      </c>
      <c r="T436" s="49">
        <f t="shared" si="120"/>
        <v>50</v>
      </c>
      <c r="U436" s="50">
        <f t="shared" si="121"/>
        <v>50</v>
      </c>
      <c r="V436" s="18">
        <f>باوی!V13</f>
        <v>5</v>
      </c>
      <c r="W436" s="51">
        <f t="shared" si="122"/>
        <v>25</v>
      </c>
      <c r="X436" s="52">
        <f t="shared" si="123"/>
        <v>25</v>
      </c>
      <c r="Y436" s="14" t="str">
        <f>باوی!Y13</f>
        <v>فاقد تذکر</v>
      </c>
      <c r="Z436" s="53">
        <f t="shared" si="124"/>
        <v>0</v>
      </c>
      <c r="AA436" s="54">
        <f t="shared" si="125"/>
        <v>0</v>
      </c>
      <c r="AB436" s="55">
        <v>1000</v>
      </c>
      <c r="AC436" s="125">
        <f t="shared" si="143"/>
        <v>405</v>
      </c>
      <c r="AD436" s="19" t="str">
        <f>باوی!AD13</f>
        <v>401-450</v>
      </c>
      <c r="AE436" s="148" t="str">
        <f t="shared" si="126"/>
        <v>ج-چهارم</v>
      </c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</row>
    <row r="437" spans="1:47" ht="21.95" customHeight="1">
      <c r="A437" s="16">
        <f t="shared" si="127"/>
        <v>434</v>
      </c>
      <c r="B437" s="165" t="str">
        <f>باوی!B14</f>
        <v xml:space="preserve"> باوی</v>
      </c>
      <c r="C437" s="165" t="str">
        <f>باوی!C14</f>
        <v>مهرآوران فارابی</v>
      </c>
      <c r="D437" s="165" t="str">
        <f>باوی!D14</f>
        <v>نصره کرملاچعب</v>
      </c>
      <c r="E437" s="165">
        <f>باوی!E14</f>
        <v>5269721473</v>
      </c>
      <c r="F437" s="165" t="str">
        <f>باوی!F14</f>
        <v>مراقبت وزیبایی</v>
      </c>
      <c r="G437" s="11">
        <f>باوی!G14</f>
        <v>0</v>
      </c>
      <c r="H437" s="41">
        <f t="shared" si="112"/>
        <v>0</v>
      </c>
      <c r="I437" s="42">
        <f t="shared" si="113"/>
        <v>0</v>
      </c>
      <c r="J437" s="15">
        <f>باوی!J14</f>
        <v>1000</v>
      </c>
      <c r="K437" s="43">
        <f t="shared" si="114"/>
        <v>10</v>
      </c>
      <c r="L437" s="44">
        <f t="shared" si="115"/>
        <v>20</v>
      </c>
      <c r="M437" s="10">
        <f>باوی!M14</f>
        <v>0</v>
      </c>
      <c r="N437" s="45">
        <f t="shared" si="116"/>
        <v>0</v>
      </c>
      <c r="O437" s="46">
        <f t="shared" si="117"/>
        <v>0</v>
      </c>
      <c r="P437" s="12">
        <f>باوی!P14</f>
        <v>0</v>
      </c>
      <c r="Q437" s="47">
        <f t="shared" si="118"/>
        <v>0</v>
      </c>
      <c r="R437" s="48">
        <f t="shared" si="119"/>
        <v>0</v>
      </c>
      <c r="S437" s="13">
        <f>باوی!S14</f>
        <v>0</v>
      </c>
      <c r="T437" s="49">
        <f t="shared" si="120"/>
        <v>0</v>
      </c>
      <c r="U437" s="50">
        <f t="shared" si="121"/>
        <v>0</v>
      </c>
      <c r="V437" s="18">
        <f>باوی!V14</f>
        <v>2</v>
      </c>
      <c r="W437" s="51">
        <f t="shared" si="122"/>
        <v>10</v>
      </c>
      <c r="X437" s="52">
        <f t="shared" si="123"/>
        <v>10</v>
      </c>
      <c r="Y437" s="14" t="str">
        <f>باوی!Y14</f>
        <v>فاقد تذکر</v>
      </c>
      <c r="Z437" s="53">
        <f t="shared" si="124"/>
        <v>0</v>
      </c>
      <c r="AA437" s="54">
        <f t="shared" si="125"/>
        <v>0</v>
      </c>
      <c r="AB437" s="55">
        <v>1000</v>
      </c>
      <c r="AC437" s="125">
        <f t="shared" si="143"/>
        <v>30</v>
      </c>
      <c r="AD437" s="19" t="str">
        <f>باوی!AD14</f>
        <v>0-400</v>
      </c>
      <c r="AE437" s="148" t="str">
        <f t="shared" si="126"/>
        <v>بدون درجه</v>
      </c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</row>
    <row r="438" spans="1:47" ht="21.95" customHeight="1">
      <c r="A438" s="16">
        <f t="shared" si="127"/>
        <v>435</v>
      </c>
      <c r="B438" s="165" t="str">
        <f>باوی!B15</f>
        <v xml:space="preserve"> باوی</v>
      </c>
      <c r="C438" s="165" t="str">
        <f>باوی!C15</f>
        <v>نیک آفرین</v>
      </c>
      <c r="D438" s="165" t="str">
        <f>باوی!D15</f>
        <v>مریم ارجمند</v>
      </c>
      <c r="E438" s="165">
        <f>باوی!E15</f>
        <v>1756934861</v>
      </c>
      <c r="F438" s="165" t="str">
        <f>باوی!F15</f>
        <v>صنایع دستی</v>
      </c>
      <c r="G438" s="11">
        <f>باوی!G15</f>
        <v>0</v>
      </c>
      <c r="H438" s="41">
        <f t="shared" si="112"/>
        <v>0</v>
      </c>
      <c r="I438" s="42">
        <f t="shared" si="113"/>
        <v>0</v>
      </c>
      <c r="J438" s="15">
        <f>باوی!J15</f>
        <v>1000</v>
      </c>
      <c r="K438" s="43">
        <f t="shared" si="114"/>
        <v>10</v>
      </c>
      <c r="L438" s="44">
        <f t="shared" si="115"/>
        <v>20</v>
      </c>
      <c r="M438" s="10">
        <f>باوی!M15</f>
        <v>0</v>
      </c>
      <c r="N438" s="45">
        <f t="shared" si="116"/>
        <v>0</v>
      </c>
      <c r="O438" s="46">
        <f t="shared" si="117"/>
        <v>0</v>
      </c>
      <c r="P438" s="12">
        <f>باوی!P15</f>
        <v>0</v>
      </c>
      <c r="Q438" s="47">
        <f t="shared" si="118"/>
        <v>0</v>
      </c>
      <c r="R438" s="48">
        <f t="shared" si="119"/>
        <v>0</v>
      </c>
      <c r="S438" s="13">
        <f>باوی!S15</f>
        <v>0</v>
      </c>
      <c r="T438" s="49">
        <f t="shared" si="120"/>
        <v>0</v>
      </c>
      <c r="U438" s="50">
        <f t="shared" si="121"/>
        <v>0</v>
      </c>
      <c r="V438" s="18">
        <f>باوی!V15</f>
        <v>2</v>
      </c>
      <c r="W438" s="51">
        <f t="shared" si="122"/>
        <v>10</v>
      </c>
      <c r="X438" s="52">
        <f t="shared" si="123"/>
        <v>10</v>
      </c>
      <c r="Y438" s="14" t="str">
        <f>باوی!Y15</f>
        <v>فاقد تذکر</v>
      </c>
      <c r="Z438" s="53">
        <f t="shared" si="124"/>
        <v>0</v>
      </c>
      <c r="AA438" s="54">
        <f t="shared" si="125"/>
        <v>0</v>
      </c>
      <c r="AB438" s="55">
        <v>1000</v>
      </c>
      <c r="AC438" s="125">
        <f t="shared" si="143"/>
        <v>30</v>
      </c>
      <c r="AD438" s="19" t="str">
        <f>باوی!AD15</f>
        <v>0-400</v>
      </c>
      <c r="AE438" s="148" t="str">
        <f t="shared" si="126"/>
        <v>بدون درجه</v>
      </c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</row>
    <row r="439" spans="1:47" ht="21.95" customHeight="1">
      <c r="A439" s="16">
        <f t="shared" si="127"/>
        <v>436</v>
      </c>
      <c r="B439" s="170" t="str">
        <f>باغملک!B4</f>
        <v xml:space="preserve">باغملک </v>
      </c>
      <c r="C439" s="170" t="str">
        <f>باغملک!C4</f>
        <v>فرااندیش</v>
      </c>
      <c r="D439" s="170" t="str">
        <f>باغملک!D4</f>
        <v xml:space="preserve">علی زنگنه </v>
      </c>
      <c r="E439" s="170">
        <f>باغملک!E4</f>
        <v>4818909947</v>
      </c>
      <c r="F439" s="170" t="str">
        <f>باغملک!F4</f>
        <v xml:space="preserve">فن آوری اطلاعات - خدمات آموزشی - بهداشت و ایمنی </v>
      </c>
      <c r="G439" s="11" t="str">
        <f>باغملک!G4</f>
        <v>0-40</v>
      </c>
      <c r="H439" s="41">
        <f t="shared" si="112"/>
        <v>35</v>
      </c>
      <c r="I439" s="42">
        <f t="shared" si="113"/>
        <v>70</v>
      </c>
      <c r="J439" s="15">
        <f>باغملک!J4</f>
        <v>3000</v>
      </c>
      <c r="K439" s="43">
        <f t="shared" si="114"/>
        <v>30</v>
      </c>
      <c r="L439" s="44">
        <f t="shared" si="115"/>
        <v>60</v>
      </c>
      <c r="M439" s="10" t="str">
        <f>باغملک!M4</f>
        <v>81-100</v>
      </c>
      <c r="N439" s="45">
        <f t="shared" si="116"/>
        <v>100</v>
      </c>
      <c r="O439" s="46">
        <f t="shared" si="117"/>
        <v>200</v>
      </c>
      <c r="P439" s="12" t="str">
        <f>باغملک!P4</f>
        <v>60-70</v>
      </c>
      <c r="Q439" s="47">
        <f t="shared" si="118"/>
        <v>50</v>
      </c>
      <c r="R439" s="48">
        <f t="shared" si="119"/>
        <v>100</v>
      </c>
      <c r="S439" s="13" t="str">
        <f>باغملک!S4</f>
        <v>0-40</v>
      </c>
      <c r="T439" s="49">
        <f t="shared" si="120"/>
        <v>35</v>
      </c>
      <c r="U439" s="50">
        <f t="shared" si="121"/>
        <v>35</v>
      </c>
      <c r="V439" s="18">
        <f>باغملک!V4</f>
        <v>12</v>
      </c>
      <c r="W439" s="51">
        <f t="shared" si="122"/>
        <v>60</v>
      </c>
      <c r="X439" s="52">
        <f t="shared" si="123"/>
        <v>60</v>
      </c>
      <c r="Y439" s="14" t="str">
        <f>باغملک!Y4</f>
        <v>فاقد تذکر</v>
      </c>
      <c r="Z439" s="53">
        <f t="shared" si="124"/>
        <v>0</v>
      </c>
      <c r="AA439" s="54">
        <f t="shared" si="125"/>
        <v>0</v>
      </c>
      <c r="AB439" s="55">
        <v>1000</v>
      </c>
      <c r="AC439" s="125">
        <f t="shared" si="143"/>
        <v>525</v>
      </c>
      <c r="AD439" s="19" t="str">
        <f>باغملک!AD4</f>
        <v>501-550</v>
      </c>
      <c r="AE439" s="148" t="str">
        <f t="shared" si="126"/>
        <v>الف-چهارم</v>
      </c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</row>
    <row r="440" spans="1:47" ht="21.95" customHeight="1">
      <c r="A440" s="16">
        <f t="shared" si="127"/>
        <v>437</v>
      </c>
      <c r="B440" s="170" t="str">
        <f>باغملک!B5</f>
        <v xml:space="preserve">باغملک </v>
      </c>
      <c r="C440" s="170" t="str">
        <f>باغملک!C5</f>
        <v xml:space="preserve">کلبه ی دوخت </v>
      </c>
      <c r="D440" s="170" t="str">
        <f>باغملک!D5</f>
        <v xml:space="preserve">نرگس شعبانی </v>
      </c>
      <c r="E440" s="170">
        <f>باغملک!E5</f>
        <v>2710154137</v>
      </c>
      <c r="F440" s="170" t="str">
        <f>باغملک!F5</f>
        <v xml:space="preserve">صنایع پوشاک </v>
      </c>
      <c r="G440" s="11" t="str">
        <f>باغملک!G5</f>
        <v>0-40</v>
      </c>
      <c r="H440" s="41">
        <f t="shared" si="112"/>
        <v>35</v>
      </c>
      <c r="I440" s="42">
        <f t="shared" si="113"/>
        <v>70</v>
      </c>
      <c r="J440" s="15">
        <f>باغملک!J5</f>
        <v>2000</v>
      </c>
      <c r="K440" s="43">
        <f t="shared" si="114"/>
        <v>20</v>
      </c>
      <c r="L440" s="44">
        <f t="shared" si="115"/>
        <v>40</v>
      </c>
      <c r="M440" s="10" t="str">
        <f>باغملک!M5</f>
        <v>81-100</v>
      </c>
      <c r="N440" s="45">
        <f t="shared" si="116"/>
        <v>100</v>
      </c>
      <c r="O440" s="46">
        <f t="shared" si="117"/>
        <v>200</v>
      </c>
      <c r="P440" s="12" t="str">
        <f>باغملک!P5</f>
        <v>71-90</v>
      </c>
      <c r="Q440" s="47">
        <f t="shared" si="118"/>
        <v>70</v>
      </c>
      <c r="R440" s="48">
        <f t="shared" si="119"/>
        <v>140</v>
      </c>
      <c r="S440" s="13" t="str">
        <f>باغملک!S5</f>
        <v>0-40</v>
      </c>
      <c r="T440" s="49">
        <f t="shared" si="120"/>
        <v>35</v>
      </c>
      <c r="U440" s="50">
        <f t="shared" si="121"/>
        <v>35</v>
      </c>
      <c r="V440" s="18">
        <f>باغملک!V5</f>
        <v>3</v>
      </c>
      <c r="W440" s="51">
        <f t="shared" si="122"/>
        <v>15</v>
      </c>
      <c r="X440" s="52">
        <f t="shared" si="123"/>
        <v>15</v>
      </c>
      <c r="Y440" s="14" t="str">
        <f>باغملک!Y5</f>
        <v>فاقد تذکر</v>
      </c>
      <c r="Z440" s="53">
        <f t="shared" si="124"/>
        <v>0</v>
      </c>
      <c r="AA440" s="54">
        <f t="shared" si="125"/>
        <v>0</v>
      </c>
      <c r="AB440" s="55">
        <v>1000</v>
      </c>
      <c r="AC440" s="125">
        <f t="shared" si="143"/>
        <v>500</v>
      </c>
      <c r="AD440" s="19" t="str">
        <f>باغملک!AD5</f>
        <v>451-500</v>
      </c>
      <c r="AE440" s="148" t="str">
        <f t="shared" si="126"/>
        <v>ب-چهارم</v>
      </c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</row>
    <row r="441" spans="1:47" ht="21.95" customHeight="1">
      <c r="A441" s="16">
        <f t="shared" si="127"/>
        <v>438</v>
      </c>
      <c r="B441" s="170" t="str">
        <f>باغملک!B6</f>
        <v xml:space="preserve">باغملک </v>
      </c>
      <c r="C441" s="170" t="str">
        <f>باغملک!C6</f>
        <v>خانه ی هنر</v>
      </c>
      <c r="D441" s="170" t="str">
        <f>باغملک!D6</f>
        <v xml:space="preserve">لعیا ممبینی </v>
      </c>
      <c r="E441" s="170">
        <f>باغملک!E6</f>
        <v>48119973134</v>
      </c>
      <c r="F441" s="170" t="str">
        <f>باغملک!F6</f>
        <v xml:space="preserve">صنایع پوشاک </v>
      </c>
      <c r="G441" s="11" t="str">
        <f>باغملک!G6</f>
        <v>0-40</v>
      </c>
      <c r="H441" s="41">
        <f t="shared" si="112"/>
        <v>35</v>
      </c>
      <c r="I441" s="42">
        <f t="shared" si="113"/>
        <v>70</v>
      </c>
      <c r="J441" s="15">
        <f>باغملک!J6</f>
        <v>1000</v>
      </c>
      <c r="K441" s="43">
        <f t="shared" si="114"/>
        <v>10</v>
      </c>
      <c r="L441" s="44">
        <f t="shared" si="115"/>
        <v>20</v>
      </c>
      <c r="M441" s="10" t="str">
        <f>باغملک!M6</f>
        <v>61-80</v>
      </c>
      <c r="N441" s="45">
        <f t="shared" si="116"/>
        <v>70</v>
      </c>
      <c r="O441" s="46">
        <f t="shared" si="117"/>
        <v>140</v>
      </c>
      <c r="P441" s="12" t="str">
        <f>باغملک!P6</f>
        <v>71-90</v>
      </c>
      <c r="Q441" s="47">
        <f t="shared" si="118"/>
        <v>70</v>
      </c>
      <c r="R441" s="48">
        <f t="shared" si="119"/>
        <v>140</v>
      </c>
      <c r="S441" s="13" t="str">
        <f>باغملک!S6</f>
        <v>0-40</v>
      </c>
      <c r="T441" s="49">
        <f t="shared" si="120"/>
        <v>35</v>
      </c>
      <c r="U441" s="50">
        <f t="shared" si="121"/>
        <v>35</v>
      </c>
      <c r="V441" s="18">
        <f>باغملک!V6</f>
        <v>4</v>
      </c>
      <c r="W441" s="51">
        <f t="shared" si="122"/>
        <v>20</v>
      </c>
      <c r="X441" s="52">
        <f t="shared" si="123"/>
        <v>20</v>
      </c>
      <c r="Y441" s="14" t="str">
        <f>باغملک!Y6</f>
        <v>فاقد تذکر</v>
      </c>
      <c r="Z441" s="53">
        <f t="shared" si="124"/>
        <v>0</v>
      </c>
      <c r="AA441" s="54">
        <f t="shared" si="125"/>
        <v>0</v>
      </c>
      <c r="AB441" s="55">
        <v>1000</v>
      </c>
      <c r="AC441" s="125">
        <f t="shared" si="143"/>
        <v>425</v>
      </c>
      <c r="AD441" s="19" t="str">
        <f>باغملک!AD6</f>
        <v>401-450</v>
      </c>
      <c r="AE441" s="148" t="str">
        <f t="shared" si="126"/>
        <v>ج-چهارم</v>
      </c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</row>
    <row r="442" spans="1:47" ht="21.95" customHeight="1">
      <c r="A442" s="16">
        <f t="shared" si="127"/>
        <v>439</v>
      </c>
      <c r="B442" s="170" t="str">
        <f>باغملک!B7</f>
        <v xml:space="preserve">باغملک </v>
      </c>
      <c r="C442" s="170" t="str">
        <f>باغملک!C7</f>
        <v xml:space="preserve">گل نرجس </v>
      </c>
      <c r="D442" s="170" t="str">
        <f>باغملک!D7</f>
        <v xml:space="preserve">فاطمه پیروپور </v>
      </c>
      <c r="E442" s="170">
        <f>باغملک!E7</f>
        <v>1841584894</v>
      </c>
      <c r="F442" s="170" t="str">
        <f>باغملک!F7</f>
        <v>مراقبت و زیبایی</v>
      </c>
      <c r="G442" s="11" t="str">
        <f>باغملک!G7</f>
        <v>0-40</v>
      </c>
      <c r="H442" s="41">
        <f t="shared" si="112"/>
        <v>35</v>
      </c>
      <c r="I442" s="42">
        <f t="shared" si="113"/>
        <v>70</v>
      </c>
      <c r="J442" s="15">
        <f>باغملک!J7</f>
        <v>1000</v>
      </c>
      <c r="K442" s="43">
        <f t="shared" si="114"/>
        <v>10</v>
      </c>
      <c r="L442" s="44">
        <f t="shared" si="115"/>
        <v>20</v>
      </c>
      <c r="M442" s="10" t="str">
        <f>باغملک!M7</f>
        <v>81-100</v>
      </c>
      <c r="N442" s="45">
        <f t="shared" si="116"/>
        <v>100</v>
      </c>
      <c r="O442" s="46">
        <f t="shared" si="117"/>
        <v>200</v>
      </c>
      <c r="P442" s="12" t="str">
        <f>باغملک!P7</f>
        <v>71-90</v>
      </c>
      <c r="Q442" s="47">
        <f t="shared" si="118"/>
        <v>70</v>
      </c>
      <c r="R442" s="48">
        <f t="shared" si="119"/>
        <v>140</v>
      </c>
      <c r="S442" s="13" t="str">
        <f>باغملک!S7</f>
        <v>0-40</v>
      </c>
      <c r="T442" s="49">
        <f t="shared" si="120"/>
        <v>35</v>
      </c>
      <c r="U442" s="50">
        <f t="shared" si="121"/>
        <v>35</v>
      </c>
      <c r="V442" s="18">
        <f>باغملک!V7</f>
        <v>3</v>
      </c>
      <c r="W442" s="51">
        <f t="shared" si="122"/>
        <v>15</v>
      </c>
      <c r="X442" s="52">
        <f t="shared" si="123"/>
        <v>15</v>
      </c>
      <c r="Y442" s="14" t="str">
        <f>باغملک!Y7</f>
        <v>فاقد تذکر</v>
      </c>
      <c r="Z442" s="53">
        <f t="shared" si="124"/>
        <v>0</v>
      </c>
      <c r="AA442" s="54">
        <f t="shared" si="125"/>
        <v>0</v>
      </c>
      <c r="AB442" s="55">
        <v>1000</v>
      </c>
      <c r="AC442" s="125">
        <f t="shared" si="143"/>
        <v>480</v>
      </c>
      <c r="AD442" s="19" t="str">
        <f>باغملک!AD7</f>
        <v>451-500</v>
      </c>
      <c r="AE442" s="148" t="str">
        <f t="shared" si="126"/>
        <v>ب-چهارم</v>
      </c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</row>
    <row r="443" spans="1:47" ht="21.95" customHeight="1">
      <c r="A443" s="16">
        <f t="shared" si="127"/>
        <v>440</v>
      </c>
      <c r="B443" s="170" t="str">
        <f>باغملک!B8</f>
        <v xml:space="preserve">باغملک </v>
      </c>
      <c r="C443" s="170" t="str">
        <f>باغملک!C8</f>
        <v>آساره</v>
      </c>
      <c r="D443" s="170" t="str">
        <f>باغملک!D8</f>
        <v xml:space="preserve">زهرا کیانی </v>
      </c>
      <c r="E443" s="170">
        <f>باغملک!E8</f>
        <v>4819852698</v>
      </c>
      <c r="F443" s="170" t="str">
        <f>باغملک!F8</f>
        <v xml:space="preserve">صنایع بافت و فرش </v>
      </c>
      <c r="G443" s="11" t="str">
        <f>باغملک!G8</f>
        <v>0-40</v>
      </c>
      <c r="H443" s="41">
        <f t="shared" si="112"/>
        <v>35</v>
      </c>
      <c r="I443" s="42">
        <f t="shared" si="113"/>
        <v>70</v>
      </c>
      <c r="J443" s="15">
        <f>باغملک!J8</f>
        <v>1000</v>
      </c>
      <c r="K443" s="43">
        <f t="shared" si="114"/>
        <v>10</v>
      </c>
      <c r="L443" s="44">
        <f t="shared" si="115"/>
        <v>20</v>
      </c>
      <c r="M443" s="10" t="str">
        <f>باغملک!M8</f>
        <v>81-100</v>
      </c>
      <c r="N443" s="45">
        <f t="shared" si="116"/>
        <v>100</v>
      </c>
      <c r="O443" s="46">
        <f t="shared" si="117"/>
        <v>200</v>
      </c>
      <c r="P443" s="12" t="str">
        <f>باغملک!P8</f>
        <v>91-100</v>
      </c>
      <c r="Q443" s="47">
        <f t="shared" si="118"/>
        <v>100</v>
      </c>
      <c r="R443" s="48">
        <f t="shared" si="119"/>
        <v>200</v>
      </c>
      <c r="S443" s="13" t="str">
        <f>باغملک!S8</f>
        <v>0-40</v>
      </c>
      <c r="T443" s="49">
        <f t="shared" si="120"/>
        <v>35</v>
      </c>
      <c r="U443" s="50">
        <f t="shared" si="121"/>
        <v>35</v>
      </c>
      <c r="V443" s="18">
        <f>باغملک!V8</f>
        <v>4</v>
      </c>
      <c r="W443" s="51">
        <f t="shared" si="122"/>
        <v>20</v>
      </c>
      <c r="X443" s="52">
        <f t="shared" si="123"/>
        <v>20</v>
      </c>
      <c r="Y443" s="14" t="str">
        <f>باغملک!Y8</f>
        <v>فاقد تذکر</v>
      </c>
      <c r="Z443" s="53">
        <f t="shared" si="124"/>
        <v>0</v>
      </c>
      <c r="AA443" s="54">
        <f t="shared" si="125"/>
        <v>0</v>
      </c>
      <c r="AB443" s="55">
        <v>1000</v>
      </c>
      <c r="AC443" s="125">
        <f t="shared" si="143"/>
        <v>545</v>
      </c>
      <c r="AD443" s="19" t="str">
        <f>باغملک!AD8</f>
        <v>501-550</v>
      </c>
      <c r="AE443" s="148" t="str">
        <f t="shared" si="126"/>
        <v>الف-چهارم</v>
      </c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</row>
    <row r="444" spans="1:47" ht="21.95" customHeight="1">
      <c r="A444" s="16">
        <f t="shared" si="127"/>
        <v>441</v>
      </c>
      <c r="B444" s="170" t="str">
        <f>باغملک!B9</f>
        <v xml:space="preserve">باغملک </v>
      </c>
      <c r="C444" s="170" t="str">
        <f>باغملک!C9</f>
        <v xml:space="preserve">نگین بافت ابریشم </v>
      </c>
      <c r="D444" s="170" t="str">
        <f>باغملک!D9</f>
        <v xml:space="preserve">معصومه ممبنی </v>
      </c>
      <c r="E444" s="170">
        <f>باغملک!E9</f>
        <v>4818926051</v>
      </c>
      <c r="F444" s="170" t="str">
        <f>باغملک!F9</f>
        <v xml:space="preserve">صنایع بافت و فرش </v>
      </c>
      <c r="G444" s="11" t="str">
        <f>باغملک!G9</f>
        <v>0-40</v>
      </c>
      <c r="H444" s="41">
        <f t="shared" si="112"/>
        <v>35</v>
      </c>
      <c r="I444" s="42">
        <f t="shared" si="113"/>
        <v>70</v>
      </c>
      <c r="J444" s="15">
        <f>باغملک!J9</f>
        <v>1000</v>
      </c>
      <c r="K444" s="43">
        <f t="shared" si="114"/>
        <v>10</v>
      </c>
      <c r="L444" s="44">
        <f t="shared" si="115"/>
        <v>20</v>
      </c>
      <c r="M444" s="10" t="str">
        <f>باغملک!M9</f>
        <v>61-80</v>
      </c>
      <c r="N444" s="45">
        <f t="shared" si="116"/>
        <v>70</v>
      </c>
      <c r="O444" s="46">
        <f t="shared" si="117"/>
        <v>140</v>
      </c>
      <c r="P444" s="12" t="str">
        <f>باغملک!P9</f>
        <v>60-70</v>
      </c>
      <c r="Q444" s="47">
        <f t="shared" si="118"/>
        <v>50</v>
      </c>
      <c r="R444" s="48">
        <f t="shared" si="119"/>
        <v>100</v>
      </c>
      <c r="S444" s="13" t="str">
        <f>باغملک!S9</f>
        <v>0-40</v>
      </c>
      <c r="T444" s="49">
        <f t="shared" si="120"/>
        <v>35</v>
      </c>
      <c r="U444" s="50">
        <f t="shared" si="121"/>
        <v>35</v>
      </c>
      <c r="V444" s="18">
        <f>باغملک!V9</f>
        <v>4</v>
      </c>
      <c r="W444" s="51">
        <f t="shared" si="122"/>
        <v>20</v>
      </c>
      <c r="X444" s="52">
        <f t="shared" si="123"/>
        <v>20</v>
      </c>
      <c r="Y444" s="14" t="str">
        <f>باغملک!Y9</f>
        <v>فاقد تذکر</v>
      </c>
      <c r="Z444" s="53">
        <f t="shared" si="124"/>
        <v>0</v>
      </c>
      <c r="AA444" s="54">
        <f t="shared" si="125"/>
        <v>0</v>
      </c>
      <c r="AB444" s="55">
        <v>1000</v>
      </c>
      <c r="AC444" s="125">
        <f t="shared" si="143"/>
        <v>385</v>
      </c>
      <c r="AD444" s="19" t="str">
        <f>باغملک!AD9</f>
        <v>0-400</v>
      </c>
      <c r="AE444" s="148" t="str">
        <f t="shared" si="126"/>
        <v>بدون درجه</v>
      </c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</row>
    <row r="445" spans="1:47" ht="21.95" customHeight="1">
      <c r="A445" s="16">
        <f t="shared" si="127"/>
        <v>442</v>
      </c>
      <c r="B445" s="170" t="str">
        <f>باغملک!B10</f>
        <v xml:space="preserve">باغملک </v>
      </c>
      <c r="C445" s="170" t="str">
        <f>باغملک!C10</f>
        <v xml:space="preserve">مولودی </v>
      </c>
      <c r="D445" s="170" t="str">
        <f>باغملک!D10</f>
        <v xml:space="preserve">سارا شیخ </v>
      </c>
      <c r="E445" s="170">
        <f>باغملک!E10</f>
        <v>4818926167</v>
      </c>
      <c r="F445" s="170" t="str">
        <f>باغملک!F10</f>
        <v>مراقبت و زیبایی</v>
      </c>
      <c r="G445" s="11" t="str">
        <f>باغملک!G10</f>
        <v>0-40</v>
      </c>
      <c r="H445" s="41">
        <f t="shared" si="112"/>
        <v>35</v>
      </c>
      <c r="I445" s="42">
        <f t="shared" si="113"/>
        <v>70</v>
      </c>
      <c r="J445" s="15">
        <f>باغملک!J10</f>
        <v>3000</v>
      </c>
      <c r="K445" s="43">
        <f t="shared" si="114"/>
        <v>30</v>
      </c>
      <c r="L445" s="44">
        <f t="shared" si="115"/>
        <v>60</v>
      </c>
      <c r="M445" s="10" t="str">
        <f>باغملک!M10</f>
        <v>81-100</v>
      </c>
      <c r="N445" s="45">
        <f t="shared" si="116"/>
        <v>100</v>
      </c>
      <c r="O445" s="46">
        <f t="shared" si="117"/>
        <v>200</v>
      </c>
      <c r="P445" s="12" t="str">
        <f>باغملک!P10</f>
        <v>60-70</v>
      </c>
      <c r="Q445" s="47">
        <f t="shared" si="118"/>
        <v>50</v>
      </c>
      <c r="R445" s="48">
        <f t="shared" si="119"/>
        <v>100</v>
      </c>
      <c r="S445" s="13" t="str">
        <f>باغملک!S10</f>
        <v>0-40</v>
      </c>
      <c r="T445" s="49">
        <f t="shared" si="120"/>
        <v>35</v>
      </c>
      <c r="U445" s="50">
        <f t="shared" si="121"/>
        <v>35</v>
      </c>
      <c r="V445" s="18">
        <f>باغملک!V10</f>
        <v>12</v>
      </c>
      <c r="W445" s="51">
        <f t="shared" si="122"/>
        <v>60</v>
      </c>
      <c r="X445" s="52">
        <f t="shared" si="123"/>
        <v>60</v>
      </c>
      <c r="Y445" s="14" t="str">
        <f>باغملک!Y10</f>
        <v>یک تذکر مرکز</v>
      </c>
      <c r="Z445" s="53">
        <f t="shared" si="124"/>
        <v>-10</v>
      </c>
      <c r="AA445" s="54">
        <f t="shared" si="125"/>
        <v>-10</v>
      </c>
      <c r="AB445" s="55">
        <v>1000</v>
      </c>
      <c r="AC445" s="125">
        <f t="shared" si="143"/>
        <v>515</v>
      </c>
      <c r="AD445" s="19" t="str">
        <f>باغملک!AD10</f>
        <v>501-550</v>
      </c>
      <c r="AE445" s="148" t="str">
        <f t="shared" si="126"/>
        <v>الف-چهارم</v>
      </c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</row>
    <row r="446" spans="1:47" ht="21.95" customHeight="1">
      <c r="A446" s="16">
        <f t="shared" si="127"/>
        <v>443</v>
      </c>
      <c r="B446" s="170" t="str">
        <f>باغملک!B11</f>
        <v xml:space="preserve">باغملک </v>
      </c>
      <c r="C446" s="170" t="str">
        <f>باغملک!C11</f>
        <v xml:space="preserve">خواهران نوری موسی </v>
      </c>
      <c r="D446" s="170" t="str">
        <f>باغملک!D11</f>
        <v xml:space="preserve">آسیه نوری موسی طلاوری </v>
      </c>
      <c r="E446" s="170">
        <f>باغملک!E11</f>
        <v>4819874217</v>
      </c>
      <c r="F446" s="170" t="str">
        <f>باغملک!F11</f>
        <v>مراقبت و زیبایی</v>
      </c>
      <c r="G446" s="11" t="str">
        <f>باغملک!G11</f>
        <v>0-40</v>
      </c>
      <c r="H446" s="41">
        <f t="shared" si="112"/>
        <v>35</v>
      </c>
      <c r="I446" s="42">
        <f t="shared" si="113"/>
        <v>70</v>
      </c>
      <c r="J446" s="15">
        <f>باغملک!J11</f>
        <v>3000</v>
      </c>
      <c r="K446" s="43">
        <f t="shared" si="114"/>
        <v>30</v>
      </c>
      <c r="L446" s="44">
        <f t="shared" si="115"/>
        <v>60</v>
      </c>
      <c r="M446" s="10" t="str">
        <f>باغملک!M11</f>
        <v>81-100</v>
      </c>
      <c r="N446" s="45">
        <f t="shared" si="116"/>
        <v>100</v>
      </c>
      <c r="O446" s="46">
        <f t="shared" si="117"/>
        <v>200</v>
      </c>
      <c r="P446" s="12" t="str">
        <f>باغملک!P11</f>
        <v>60-70</v>
      </c>
      <c r="Q446" s="47">
        <f t="shared" si="118"/>
        <v>50</v>
      </c>
      <c r="R446" s="48">
        <f t="shared" si="119"/>
        <v>100</v>
      </c>
      <c r="S446" s="13" t="str">
        <f>باغملک!S11</f>
        <v>0-40</v>
      </c>
      <c r="T446" s="49">
        <f t="shared" si="120"/>
        <v>35</v>
      </c>
      <c r="U446" s="50">
        <f t="shared" si="121"/>
        <v>35</v>
      </c>
      <c r="V446" s="18">
        <f>باغملک!V11</f>
        <v>2</v>
      </c>
      <c r="W446" s="51">
        <f t="shared" si="122"/>
        <v>10</v>
      </c>
      <c r="X446" s="52">
        <f t="shared" si="123"/>
        <v>10</v>
      </c>
      <c r="Y446" s="14" t="str">
        <f>باغملک!Y11</f>
        <v>یک تذکر مرکز</v>
      </c>
      <c r="Z446" s="53">
        <f t="shared" si="124"/>
        <v>-10</v>
      </c>
      <c r="AA446" s="54">
        <f t="shared" si="125"/>
        <v>-10</v>
      </c>
      <c r="AB446" s="55">
        <v>1000</v>
      </c>
      <c r="AC446" s="125">
        <f t="shared" si="143"/>
        <v>465</v>
      </c>
      <c r="AD446" s="19" t="str">
        <f>باغملک!AD11</f>
        <v>451-500</v>
      </c>
      <c r="AE446" s="148" t="str">
        <f t="shared" si="126"/>
        <v>ب-چهارم</v>
      </c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</row>
    <row r="447" spans="1:47" ht="21.95" customHeight="1">
      <c r="A447" s="16">
        <f t="shared" si="127"/>
        <v>444</v>
      </c>
      <c r="B447" s="170" t="str">
        <f>باغملک!B12</f>
        <v xml:space="preserve">باغملک </v>
      </c>
      <c r="C447" s="170" t="str">
        <f>باغملک!C12</f>
        <v>حسنا</v>
      </c>
      <c r="D447" s="170" t="str">
        <f>باغملک!D12</f>
        <v xml:space="preserve">سودابه شیخ </v>
      </c>
      <c r="E447" s="170">
        <f>باغملک!E12</f>
        <v>1900129264</v>
      </c>
      <c r="F447" s="170" t="str">
        <f>باغملک!F12</f>
        <v xml:space="preserve">خدمات تغذیه ای </v>
      </c>
      <c r="G447" s="11" t="str">
        <f>باغملک!G12</f>
        <v>0-40</v>
      </c>
      <c r="H447" s="41">
        <f t="shared" si="112"/>
        <v>35</v>
      </c>
      <c r="I447" s="42">
        <f t="shared" si="113"/>
        <v>70</v>
      </c>
      <c r="J447" s="15">
        <f>باغملک!J12</f>
        <v>1000</v>
      </c>
      <c r="K447" s="43">
        <f t="shared" si="114"/>
        <v>10</v>
      </c>
      <c r="L447" s="44">
        <f t="shared" si="115"/>
        <v>20</v>
      </c>
      <c r="M447" s="10" t="str">
        <f>باغملک!M12</f>
        <v>61-80</v>
      </c>
      <c r="N447" s="45">
        <f t="shared" si="116"/>
        <v>70</v>
      </c>
      <c r="O447" s="46">
        <f t="shared" si="117"/>
        <v>140</v>
      </c>
      <c r="P447" s="12" t="str">
        <f>باغملک!P12</f>
        <v>60-70</v>
      </c>
      <c r="Q447" s="47">
        <f t="shared" si="118"/>
        <v>50</v>
      </c>
      <c r="R447" s="48">
        <f t="shared" si="119"/>
        <v>100</v>
      </c>
      <c r="S447" s="13" t="str">
        <f>باغملک!S12</f>
        <v>0-40</v>
      </c>
      <c r="T447" s="49">
        <f t="shared" si="120"/>
        <v>35</v>
      </c>
      <c r="U447" s="50">
        <f t="shared" si="121"/>
        <v>35</v>
      </c>
      <c r="V447" s="18">
        <f>باغملک!V12</f>
        <v>2</v>
      </c>
      <c r="W447" s="51">
        <f t="shared" si="122"/>
        <v>10</v>
      </c>
      <c r="X447" s="52">
        <f t="shared" si="123"/>
        <v>10</v>
      </c>
      <c r="Y447" s="14" t="str">
        <f>باغملک!Y12</f>
        <v>فاقد تذکر</v>
      </c>
      <c r="Z447" s="53">
        <f t="shared" si="124"/>
        <v>0</v>
      </c>
      <c r="AA447" s="54">
        <f t="shared" si="125"/>
        <v>0</v>
      </c>
      <c r="AB447" s="55">
        <v>1000</v>
      </c>
      <c r="AC447" s="125">
        <f t="shared" si="143"/>
        <v>375</v>
      </c>
      <c r="AD447" s="19" t="str">
        <f>باغملک!AD12</f>
        <v>0-400</v>
      </c>
      <c r="AE447" s="148" t="str">
        <f t="shared" si="126"/>
        <v>بدون درجه</v>
      </c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</row>
    <row r="448" spans="1:47" ht="21.95" customHeight="1">
      <c r="A448" s="16">
        <f t="shared" si="127"/>
        <v>445</v>
      </c>
      <c r="B448" s="170" t="str">
        <f>باغملک!B13</f>
        <v xml:space="preserve">باغملک </v>
      </c>
      <c r="C448" s="170" t="str">
        <f>باغملک!C13</f>
        <v xml:space="preserve">راه پویان ارتین </v>
      </c>
      <c r="D448" s="170" t="str">
        <f>باغملک!D13</f>
        <v xml:space="preserve">حامد زنگنه </v>
      </c>
      <c r="E448" s="170">
        <f>باغملک!E13</f>
        <v>4810054535</v>
      </c>
      <c r="F448" s="170" t="str">
        <f>باغملک!F13</f>
        <v xml:space="preserve">حمل و نقل زمینی </v>
      </c>
      <c r="G448" s="11" t="str">
        <f>باغملک!G13</f>
        <v>0-40</v>
      </c>
      <c r="H448" s="41">
        <f t="shared" si="112"/>
        <v>35</v>
      </c>
      <c r="I448" s="42">
        <f t="shared" si="113"/>
        <v>70</v>
      </c>
      <c r="J448" s="15">
        <f>باغملک!J13</f>
        <v>2000</v>
      </c>
      <c r="K448" s="43">
        <f t="shared" si="114"/>
        <v>20</v>
      </c>
      <c r="L448" s="44">
        <f t="shared" si="115"/>
        <v>40</v>
      </c>
      <c r="M448" s="10" t="str">
        <f>باغملک!M13</f>
        <v>81-100</v>
      </c>
      <c r="N448" s="45">
        <f t="shared" si="116"/>
        <v>100</v>
      </c>
      <c r="O448" s="46">
        <f t="shared" si="117"/>
        <v>200</v>
      </c>
      <c r="P448" s="12" t="str">
        <f>باغملک!P13</f>
        <v>71-90</v>
      </c>
      <c r="Q448" s="47">
        <f t="shared" si="118"/>
        <v>70</v>
      </c>
      <c r="R448" s="48">
        <f t="shared" si="119"/>
        <v>140</v>
      </c>
      <c r="S448" s="13" t="str">
        <f>باغملک!S13</f>
        <v>0-40</v>
      </c>
      <c r="T448" s="49">
        <f t="shared" si="120"/>
        <v>35</v>
      </c>
      <c r="U448" s="50">
        <f t="shared" si="121"/>
        <v>35</v>
      </c>
      <c r="V448" s="18">
        <f>باغملک!V13</f>
        <v>2</v>
      </c>
      <c r="W448" s="51">
        <f t="shared" si="122"/>
        <v>10</v>
      </c>
      <c r="X448" s="52">
        <f t="shared" si="123"/>
        <v>10</v>
      </c>
      <c r="Y448" s="14" t="str">
        <f>باغملک!Y13</f>
        <v>یک تذکر مرکز</v>
      </c>
      <c r="Z448" s="53">
        <f t="shared" si="124"/>
        <v>-10</v>
      </c>
      <c r="AA448" s="54">
        <f t="shared" si="125"/>
        <v>-10</v>
      </c>
      <c r="AB448" s="55">
        <v>1000</v>
      </c>
      <c r="AC448" s="125">
        <f t="shared" si="143"/>
        <v>485</v>
      </c>
      <c r="AD448" s="19" t="str">
        <f>باغملک!AD13</f>
        <v>451-500</v>
      </c>
      <c r="AE448" s="148" t="str">
        <f t="shared" si="126"/>
        <v>ب-چهارم</v>
      </c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</row>
    <row r="449" spans="1:47" ht="21.95" customHeight="1">
      <c r="A449" s="16">
        <f t="shared" si="127"/>
        <v>446</v>
      </c>
      <c r="B449" s="170" t="str">
        <f>باغملک!B14</f>
        <v xml:space="preserve">باغملک </v>
      </c>
      <c r="C449" s="170" t="str">
        <f>باغملک!C14</f>
        <v xml:space="preserve">نخ و سوزن </v>
      </c>
      <c r="D449" s="170" t="str">
        <f>باغملک!D14</f>
        <v xml:space="preserve">ساره مهدوی </v>
      </c>
      <c r="E449" s="170">
        <f>باغملک!E14</f>
        <v>1841647640</v>
      </c>
      <c r="F449" s="170" t="str">
        <f>باغملک!F14</f>
        <v xml:space="preserve">صنایع پوشاک </v>
      </c>
      <c r="G449" s="11" t="str">
        <f>باغملک!G14</f>
        <v>0-40</v>
      </c>
      <c r="H449" s="41">
        <f t="shared" si="112"/>
        <v>35</v>
      </c>
      <c r="I449" s="42">
        <f t="shared" si="113"/>
        <v>70</v>
      </c>
      <c r="J449" s="15">
        <f>باغملک!J14</f>
        <v>1000</v>
      </c>
      <c r="K449" s="43">
        <f t="shared" si="114"/>
        <v>10</v>
      </c>
      <c r="L449" s="44">
        <f t="shared" si="115"/>
        <v>20</v>
      </c>
      <c r="M449" s="10" t="str">
        <f>باغملک!M14</f>
        <v>81-100</v>
      </c>
      <c r="N449" s="45">
        <f t="shared" si="116"/>
        <v>100</v>
      </c>
      <c r="O449" s="46">
        <f t="shared" si="117"/>
        <v>200</v>
      </c>
      <c r="P449" s="12" t="str">
        <f>باغملک!P14</f>
        <v>60-70</v>
      </c>
      <c r="Q449" s="47">
        <f t="shared" si="118"/>
        <v>50</v>
      </c>
      <c r="R449" s="48">
        <f t="shared" si="119"/>
        <v>100</v>
      </c>
      <c r="S449" s="13" t="str">
        <f>باغملک!S14</f>
        <v>0-40</v>
      </c>
      <c r="T449" s="49">
        <f t="shared" si="120"/>
        <v>35</v>
      </c>
      <c r="U449" s="50">
        <f t="shared" si="121"/>
        <v>35</v>
      </c>
      <c r="V449" s="18">
        <f>باغملک!V14</f>
        <v>2</v>
      </c>
      <c r="W449" s="51">
        <f t="shared" si="122"/>
        <v>10</v>
      </c>
      <c r="X449" s="52">
        <f t="shared" si="123"/>
        <v>10</v>
      </c>
      <c r="Y449" s="14" t="str">
        <f>باغملک!Y14</f>
        <v>فاقد تذکر</v>
      </c>
      <c r="Z449" s="53">
        <f t="shared" si="124"/>
        <v>0</v>
      </c>
      <c r="AA449" s="54">
        <f t="shared" si="125"/>
        <v>0</v>
      </c>
      <c r="AB449" s="55">
        <v>1000</v>
      </c>
      <c r="AC449" s="125">
        <f t="shared" si="143"/>
        <v>435</v>
      </c>
      <c r="AD449" s="19" t="str">
        <f>باغملک!AD14</f>
        <v>451-500</v>
      </c>
      <c r="AE449" s="148" t="str">
        <f t="shared" si="126"/>
        <v>ب-چهارم</v>
      </c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</row>
    <row r="450" spans="1:47" ht="21.95" customHeight="1">
      <c r="A450" s="16">
        <f t="shared" si="127"/>
        <v>447</v>
      </c>
      <c r="B450" s="171" t="str">
        <f>بهبهان!B4</f>
        <v>بهبهان</v>
      </c>
      <c r="C450" s="171" t="str">
        <f>بهبهان!C4</f>
        <v>ارگان بهبهان</v>
      </c>
      <c r="D450" s="171" t="str">
        <f>بهبهان!D4</f>
        <v>ابراهیم علی نژاد</v>
      </c>
      <c r="E450" s="171">
        <f>بهبهان!E4</f>
        <v>1861248105</v>
      </c>
      <c r="F450" s="171" t="str">
        <f>بهبهان!F4</f>
        <v>امورمالی و بازرگانی--بهداشت و ایمنی-خدمات آموزشی-ساختمان-فناوری اطلاعات-معماری</v>
      </c>
      <c r="G450" s="11" t="str">
        <f>بهبهان!G4</f>
        <v>81-100</v>
      </c>
      <c r="H450" s="41">
        <f t="shared" si="112"/>
        <v>100</v>
      </c>
      <c r="I450" s="42">
        <f t="shared" si="113"/>
        <v>200</v>
      </c>
      <c r="J450" s="15">
        <f>بهبهان!J4</f>
        <v>10000</v>
      </c>
      <c r="K450" s="43">
        <f t="shared" si="114"/>
        <v>100</v>
      </c>
      <c r="L450" s="44">
        <f t="shared" si="115"/>
        <v>200</v>
      </c>
      <c r="M450" s="10" t="str">
        <f>بهبهان!M4</f>
        <v>61-80</v>
      </c>
      <c r="N450" s="45">
        <f t="shared" si="116"/>
        <v>70</v>
      </c>
      <c r="O450" s="46">
        <f t="shared" si="117"/>
        <v>140</v>
      </c>
      <c r="P450" s="12" t="str">
        <f>بهبهان!P4</f>
        <v>60-70</v>
      </c>
      <c r="Q450" s="47">
        <f t="shared" si="118"/>
        <v>50</v>
      </c>
      <c r="R450" s="48">
        <f t="shared" si="119"/>
        <v>100</v>
      </c>
      <c r="S450" s="13" t="str">
        <f>بهبهان!S4</f>
        <v>0-40</v>
      </c>
      <c r="T450" s="49">
        <f t="shared" si="120"/>
        <v>35</v>
      </c>
      <c r="U450" s="50">
        <f t="shared" si="121"/>
        <v>35</v>
      </c>
      <c r="V450" s="18">
        <f>بهبهان!V4</f>
        <v>17</v>
      </c>
      <c r="W450" s="51">
        <f t="shared" si="122"/>
        <v>85</v>
      </c>
      <c r="X450" s="52">
        <f t="shared" si="123"/>
        <v>85</v>
      </c>
      <c r="Y450" s="14" t="str">
        <f>بهبهان!Y4</f>
        <v>فاقد تذکر</v>
      </c>
      <c r="Z450" s="53">
        <f t="shared" si="124"/>
        <v>0</v>
      </c>
      <c r="AA450" s="54">
        <f t="shared" si="125"/>
        <v>0</v>
      </c>
      <c r="AB450" s="55">
        <v>1000</v>
      </c>
      <c r="AC450" s="125">
        <f t="shared" si="143"/>
        <v>760</v>
      </c>
      <c r="AD450" s="19" t="str">
        <f>بهبهان!AD4</f>
        <v>751-800</v>
      </c>
      <c r="AE450" s="148" t="str">
        <f t="shared" si="126"/>
        <v>ب-دو</v>
      </c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</row>
    <row r="451" spans="1:47" ht="21.95" customHeight="1">
      <c r="A451" s="16">
        <f t="shared" si="127"/>
        <v>448</v>
      </c>
      <c r="B451" s="171" t="str">
        <f>بهبهان!B5</f>
        <v>بهبهان</v>
      </c>
      <c r="C451" s="171" t="str">
        <f>بهبهان!C5</f>
        <v>الهام مؤمنی مقدم</v>
      </c>
      <c r="D451" s="171" t="str">
        <f>بهبهان!D5</f>
        <v xml:space="preserve"> الهام مؤمنی مقدم</v>
      </c>
      <c r="E451" s="171">
        <f>بهبهان!E5</f>
        <v>1861359322</v>
      </c>
      <c r="F451" s="171" t="str">
        <f>بهبهان!F5</f>
        <v>مراقبت و زیبایی</v>
      </c>
      <c r="G451" s="11" t="str">
        <f>بهبهان!G5</f>
        <v>41-60</v>
      </c>
      <c r="H451" s="41">
        <f t="shared" si="112"/>
        <v>50</v>
      </c>
      <c r="I451" s="42">
        <f t="shared" si="113"/>
        <v>100</v>
      </c>
      <c r="J451" s="15">
        <f>بهبهان!J5</f>
        <v>1000</v>
      </c>
      <c r="K451" s="43">
        <f t="shared" si="114"/>
        <v>10</v>
      </c>
      <c r="L451" s="44">
        <f t="shared" si="115"/>
        <v>20</v>
      </c>
      <c r="M451" s="10">
        <f>بهبهان!M5</f>
        <v>0</v>
      </c>
      <c r="N451" s="45">
        <f t="shared" si="116"/>
        <v>0</v>
      </c>
      <c r="O451" s="46">
        <f t="shared" si="117"/>
        <v>0</v>
      </c>
      <c r="P451" s="12" t="str">
        <f>بهبهان!P5</f>
        <v>91-100</v>
      </c>
      <c r="Q451" s="47">
        <f t="shared" si="118"/>
        <v>100</v>
      </c>
      <c r="R451" s="48">
        <f t="shared" si="119"/>
        <v>200</v>
      </c>
      <c r="S451" s="13" t="str">
        <f>بهبهان!S5</f>
        <v>0-40</v>
      </c>
      <c r="T451" s="49">
        <f t="shared" si="120"/>
        <v>35</v>
      </c>
      <c r="U451" s="50">
        <f t="shared" si="121"/>
        <v>35</v>
      </c>
      <c r="V451" s="18">
        <f>بهبهان!V5</f>
        <v>2</v>
      </c>
      <c r="W451" s="51">
        <f t="shared" si="122"/>
        <v>10</v>
      </c>
      <c r="X451" s="52">
        <f t="shared" si="123"/>
        <v>10</v>
      </c>
      <c r="Y451" s="14" t="str">
        <f>بهبهان!Y5</f>
        <v>فاقد تذکر</v>
      </c>
      <c r="Z451" s="53">
        <f t="shared" si="124"/>
        <v>0</v>
      </c>
      <c r="AA451" s="54">
        <f t="shared" si="125"/>
        <v>0</v>
      </c>
      <c r="AB451" s="55">
        <v>1000</v>
      </c>
      <c r="AC451" s="125">
        <f t="shared" si="143"/>
        <v>365</v>
      </c>
      <c r="AD451" s="19" t="str">
        <f>بهبهان!AD5</f>
        <v>0-400</v>
      </c>
      <c r="AE451" s="148" t="str">
        <f t="shared" si="126"/>
        <v>بدون درجه</v>
      </c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</row>
    <row r="452" spans="1:47" ht="21.95" customHeight="1">
      <c r="A452" s="16">
        <f t="shared" si="127"/>
        <v>449</v>
      </c>
      <c r="B452" s="171" t="str">
        <f>بهبهان!B6</f>
        <v>بهبهان</v>
      </c>
      <c r="C452" s="171" t="str">
        <f>بهبهان!C6</f>
        <v>ایرانا</v>
      </c>
      <c r="D452" s="171" t="str">
        <f>بهبهان!D6</f>
        <v>آزاده وصلتی</v>
      </c>
      <c r="E452" s="171">
        <f>بهبهان!E6</f>
        <v>1861186290</v>
      </c>
      <c r="F452" s="171" t="str">
        <f>بهبهان!F6</f>
        <v>مراقبت و زیبایی</v>
      </c>
      <c r="G452" s="11" t="str">
        <f>بهبهان!G6</f>
        <v>81-100</v>
      </c>
      <c r="H452" s="41">
        <f t="shared" si="112"/>
        <v>100</v>
      </c>
      <c r="I452" s="42">
        <f t="shared" si="113"/>
        <v>200</v>
      </c>
      <c r="J452" s="15">
        <f>بهبهان!J6</f>
        <v>5000</v>
      </c>
      <c r="K452" s="43">
        <f t="shared" si="114"/>
        <v>50</v>
      </c>
      <c r="L452" s="44">
        <f t="shared" si="115"/>
        <v>100</v>
      </c>
      <c r="M452" s="10" t="str">
        <f>بهبهان!M6</f>
        <v>61-80</v>
      </c>
      <c r="N452" s="45">
        <f t="shared" si="116"/>
        <v>70</v>
      </c>
      <c r="O452" s="46">
        <f t="shared" si="117"/>
        <v>140</v>
      </c>
      <c r="P452" s="12">
        <f>بهبهان!P6</f>
        <v>0</v>
      </c>
      <c r="Q452" s="47">
        <f t="shared" si="118"/>
        <v>0</v>
      </c>
      <c r="R452" s="48">
        <f t="shared" si="119"/>
        <v>0</v>
      </c>
      <c r="S452" s="13" t="str">
        <f>بهبهان!S6</f>
        <v>0-40</v>
      </c>
      <c r="T452" s="49">
        <f t="shared" si="120"/>
        <v>35</v>
      </c>
      <c r="U452" s="50">
        <f t="shared" si="121"/>
        <v>35</v>
      </c>
      <c r="V452" s="18">
        <f>بهبهان!V6</f>
        <v>18</v>
      </c>
      <c r="W452" s="51">
        <f t="shared" si="122"/>
        <v>90</v>
      </c>
      <c r="X452" s="52">
        <f t="shared" si="123"/>
        <v>90</v>
      </c>
      <c r="Y452" s="14" t="str">
        <f>بهبهان!Y6</f>
        <v>فاقد تذکر</v>
      </c>
      <c r="Z452" s="53">
        <f t="shared" si="124"/>
        <v>0</v>
      </c>
      <c r="AA452" s="54">
        <f t="shared" si="125"/>
        <v>0</v>
      </c>
      <c r="AB452" s="55">
        <v>1000</v>
      </c>
      <c r="AC452" s="125">
        <f t="shared" si="143"/>
        <v>565</v>
      </c>
      <c r="AD452" s="19" t="str">
        <f>بهبهان!AD6</f>
        <v>551-600</v>
      </c>
      <c r="AE452" s="148" t="str">
        <f t="shared" si="126"/>
        <v>ج-سوم</v>
      </c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</row>
    <row r="453" spans="1:47" ht="21.95" customHeight="1">
      <c r="A453" s="16">
        <f t="shared" si="127"/>
        <v>450</v>
      </c>
      <c r="B453" s="171" t="str">
        <f>بهبهان!B7</f>
        <v>بهبهان</v>
      </c>
      <c r="C453" s="171" t="str">
        <f>بهبهان!C7</f>
        <v>آزاده</v>
      </c>
      <c r="D453" s="171" t="str">
        <f>بهبهان!D7</f>
        <v>معصومه افروز</v>
      </c>
      <c r="E453" s="171">
        <f>بهبهان!E7</f>
        <v>1860904289</v>
      </c>
      <c r="F453" s="171" t="str">
        <f>بهبهان!F7</f>
        <v>هنرهای تجسمی-خدمات تغذیه ای-خنرهای تجسمی</v>
      </c>
      <c r="G453" s="11" t="str">
        <f>بهبهان!G7</f>
        <v>81-100</v>
      </c>
      <c r="H453" s="41">
        <f t="shared" si="112"/>
        <v>100</v>
      </c>
      <c r="I453" s="42">
        <f t="shared" si="113"/>
        <v>200</v>
      </c>
      <c r="J453" s="15">
        <f>بهبهان!J7</f>
        <v>10000</v>
      </c>
      <c r="K453" s="43">
        <f t="shared" si="114"/>
        <v>100</v>
      </c>
      <c r="L453" s="44">
        <f t="shared" si="115"/>
        <v>200</v>
      </c>
      <c r="M453" s="10" t="str">
        <f>بهبهان!M7</f>
        <v>81-100</v>
      </c>
      <c r="N453" s="45">
        <f t="shared" si="116"/>
        <v>100</v>
      </c>
      <c r="O453" s="46">
        <f t="shared" si="117"/>
        <v>200</v>
      </c>
      <c r="P453" s="12">
        <f>بهبهان!P7</f>
        <v>0</v>
      </c>
      <c r="Q453" s="47">
        <f t="shared" si="118"/>
        <v>0</v>
      </c>
      <c r="R453" s="48">
        <f t="shared" si="119"/>
        <v>0</v>
      </c>
      <c r="S453" s="13" t="str">
        <f>بهبهان!S7</f>
        <v>0-40</v>
      </c>
      <c r="T453" s="49">
        <f t="shared" si="120"/>
        <v>35</v>
      </c>
      <c r="U453" s="50">
        <f t="shared" si="121"/>
        <v>35</v>
      </c>
      <c r="V453" s="18">
        <f>بهبهان!V7</f>
        <v>20</v>
      </c>
      <c r="W453" s="51">
        <f t="shared" si="122"/>
        <v>100</v>
      </c>
      <c r="X453" s="52">
        <f t="shared" si="123"/>
        <v>100</v>
      </c>
      <c r="Y453" s="14" t="str">
        <f>بهبهان!Y7</f>
        <v>فاقد تذکر</v>
      </c>
      <c r="Z453" s="53">
        <f t="shared" si="124"/>
        <v>0</v>
      </c>
      <c r="AA453" s="54">
        <f t="shared" si="125"/>
        <v>0</v>
      </c>
      <c r="AB453" s="55">
        <v>1000</v>
      </c>
      <c r="AC453" s="125">
        <f t="shared" si="143"/>
        <v>735</v>
      </c>
      <c r="AD453" s="19" t="str">
        <f>بهبهان!AD7</f>
        <v>701-750</v>
      </c>
      <c r="AE453" s="148" t="str">
        <f t="shared" si="126"/>
        <v>ج-دو</v>
      </c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</row>
    <row r="454" spans="1:47" ht="21.95" customHeight="1">
      <c r="A454" s="16">
        <f t="shared" si="127"/>
        <v>451</v>
      </c>
      <c r="B454" s="171" t="str">
        <f>بهبهان!B8</f>
        <v>بهبهان</v>
      </c>
      <c r="C454" s="171" t="str">
        <f>بهبهان!C8</f>
        <v>آقاجری</v>
      </c>
      <c r="D454" s="171" t="str">
        <f>بهبهان!D8</f>
        <v>حمیده آقاجری</v>
      </c>
      <c r="E454" s="171">
        <f>بهبهان!E8</f>
        <v>1850110557</v>
      </c>
      <c r="F454" s="171" t="str">
        <f>بهبهان!F8</f>
        <v>مراقبت و زیبایی</v>
      </c>
      <c r="G454" s="11" t="str">
        <f>بهبهان!G8</f>
        <v>61-80</v>
      </c>
      <c r="H454" s="41">
        <f t="shared" si="112"/>
        <v>70</v>
      </c>
      <c r="I454" s="42">
        <f t="shared" si="113"/>
        <v>140</v>
      </c>
      <c r="J454" s="15">
        <f>بهبهان!J8</f>
        <v>1000</v>
      </c>
      <c r="K454" s="43">
        <f t="shared" si="114"/>
        <v>10</v>
      </c>
      <c r="L454" s="44">
        <f t="shared" si="115"/>
        <v>20</v>
      </c>
      <c r="M454" s="10" t="str">
        <f>بهبهان!M8</f>
        <v>81-100</v>
      </c>
      <c r="N454" s="45">
        <f t="shared" si="116"/>
        <v>100</v>
      </c>
      <c r="O454" s="46">
        <f t="shared" si="117"/>
        <v>200</v>
      </c>
      <c r="P454" s="12">
        <f>بهبهان!P8</f>
        <v>0</v>
      </c>
      <c r="Q454" s="47">
        <f t="shared" si="118"/>
        <v>0</v>
      </c>
      <c r="R454" s="48">
        <f t="shared" si="119"/>
        <v>0</v>
      </c>
      <c r="S454" s="13" t="str">
        <f>بهبهان!S8</f>
        <v>0-40</v>
      </c>
      <c r="T454" s="49">
        <f t="shared" si="120"/>
        <v>35</v>
      </c>
      <c r="U454" s="50">
        <f t="shared" si="121"/>
        <v>35</v>
      </c>
      <c r="V454" s="18">
        <f>بهبهان!V8</f>
        <v>2</v>
      </c>
      <c r="W454" s="51">
        <f t="shared" si="122"/>
        <v>10</v>
      </c>
      <c r="X454" s="52">
        <f t="shared" si="123"/>
        <v>10</v>
      </c>
      <c r="Y454" s="14" t="str">
        <f>بهبهان!Y8</f>
        <v>فاقد تذکر</v>
      </c>
      <c r="Z454" s="53">
        <f t="shared" si="124"/>
        <v>0</v>
      </c>
      <c r="AA454" s="54">
        <f t="shared" si="125"/>
        <v>0</v>
      </c>
      <c r="AB454" s="55">
        <v>1000</v>
      </c>
      <c r="AC454" s="125">
        <f t="shared" si="143"/>
        <v>405</v>
      </c>
      <c r="AD454" s="19" t="str">
        <f>بهبهان!AD8</f>
        <v>401-450</v>
      </c>
      <c r="AE454" s="148" t="str">
        <f t="shared" si="126"/>
        <v>ج-چهارم</v>
      </c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</row>
    <row r="455" spans="1:47" ht="21.95" customHeight="1">
      <c r="A455" s="16">
        <f t="shared" ref="A455:A518" si="144">A454+1</f>
        <v>452</v>
      </c>
      <c r="B455" s="171" t="str">
        <f>بهبهان!B9</f>
        <v>بهبهان</v>
      </c>
      <c r="C455" s="171" t="str">
        <f>بهبهان!C9</f>
        <v>آوای پوپک</v>
      </c>
      <c r="D455" s="171" t="str">
        <f>بهبهان!D9</f>
        <v>محدرضا نژادکرم</v>
      </c>
      <c r="E455" s="171">
        <f>بهبهان!E9</f>
        <v>1861655770</v>
      </c>
      <c r="F455" s="171" t="str">
        <f>بهبهان!F9</f>
        <v>هنرهای نمایشی</v>
      </c>
      <c r="G455" s="11" t="str">
        <f>بهبهان!G9</f>
        <v>0-40</v>
      </c>
      <c r="H455" s="41">
        <f t="shared" si="112"/>
        <v>35</v>
      </c>
      <c r="I455" s="42">
        <f t="shared" si="113"/>
        <v>70</v>
      </c>
      <c r="J455" s="15">
        <f>بهبهان!J9</f>
        <v>2000</v>
      </c>
      <c r="K455" s="43">
        <f t="shared" si="114"/>
        <v>20</v>
      </c>
      <c r="L455" s="44">
        <f t="shared" si="115"/>
        <v>40</v>
      </c>
      <c r="M455" s="10" t="str">
        <f>بهبهان!M9</f>
        <v>81-100</v>
      </c>
      <c r="N455" s="45">
        <f t="shared" si="116"/>
        <v>100</v>
      </c>
      <c r="O455" s="46">
        <f t="shared" si="117"/>
        <v>200</v>
      </c>
      <c r="P455" s="12" t="str">
        <f>بهبهان!P9</f>
        <v>91-100</v>
      </c>
      <c r="Q455" s="47">
        <f t="shared" si="118"/>
        <v>100</v>
      </c>
      <c r="R455" s="48">
        <f t="shared" si="119"/>
        <v>200</v>
      </c>
      <c r="S455" s="13" t="str">
        <f>بهبهان!S9</f>
        <v>0-40</v>
      </c>
      <c r="T455" s="49">
        <f t="shared" si="120"/>
        <v>35</v>
      </c>
      <c r="U455" s="50">
        <f t="shared" si="121"/>
        <v>35</v>
      </c>
      <c r="V455" s="18">
        <f>بهبهان!V9</f>
        <v>2</v>
      </c>
      <c r="W455" s="51">
        <f t="shared" si="122"/>
        <v>10</v>
      </c>
      <c r="X455" s="52">
        <f t="shared" si="123"/>
        <v>10</v>
      </c>
      <c r="Y455" s="14" t="str">
        <f>بهبهان!Y9</f>
        <v>فاقد تذکر</v>
      </c>
      <c r="Z455" s="53">
        <f t="shared" si="124"/>
        <v>0</v>
      </c>
      <c r="AA455" s="54">
        <f t="shared" si="125"/>
        <v>0</v>
      </c>
      <c r="AB455" s="55">
        <v>1000</v>
      </c>
      <c r="AC455" s="125">
        <f t="shared" si="143"/>
        <v>555</v>
      </c>
      <c r="AD455" s="19" t="str">
        <f>بهبهان!AD9</f>
        <v>551-600</v>
      </c>
      <c r="AE455" s="148" t="str">
        <f t="shared" si="126"/>
        <v>ج-سوم</v>
      </c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</row>
    <row r="456" spans="1:47" ht="21.95" customHeight="1">
      <c r="A456" s="16">
        <f t="shared" si="144"/>
        <v>453</v>
      </c>
      <c r="B456" s="171" t="str">
        <f>بهبهان!B10</f>
        <v>بهبهان</v>
      </c>
      <c r="C456" s="171" t="str">
        <f>بهبهان!C10</f>
        <v>آینده سازان</v>
      </c>
      <c r="D456" s="171" t="str">
        <f>بهبهان!D10</f>
        <v>مسعود قیصری</v>
      </c>
      <c r="E456" s="171">
        <f>بهبهان!E10</f>
        <v>1861366647</v>
      </c>
      <c r="F456" s="171" t="str">
        <f>بهبهان!F10</f>
        <v>امورمالی و بازرگانی--خدمات آموزشی-ساختمان-فناوری اطلاعات-معماری</v>
      </c>
      <c r="G456" s="11" t="str">
        <f>بهبهان!G10</f>
        <v>0-40</v>
      </c>
      <c r="H456" s="41">
        <f t="shared" si="112"/>
        <v>35</v>
      </c>
      <c r="I456" s="42">
        <f t="shared" si="113"/>
        <v>70</v>
      </c>
      <c r="J456" s="15">
        <f>بهبهان!J10</f>
        <v>2000</v>
      </c>
      <c r="K456" s="43">
        <f t="shared" si="114"/>
        <v>20</v>
      </c>
      <c r="L456" s="44">
        <f t="shared" si="115"/>
        <v>40</v>
      </c>
      <c r="M456" s="10">
        <f>بهبهان!M10</f>
        <v>0</v>
      </c>
      <c r="N456" s="45">
        <f t="shared" si="116"/>
        <v>0</v>
      </c>
      <c r="O456" s="46">
        <f t="shared" si="117"/>
        <v>0</v>
      </c>
      <c r="P456" s="12">
        <f>بهبهان!P10</f>
        <v>0</v>
      </c>
      <c r="Q456" s="47">
        <f t="shared" si="118"/>
        <v>0</v>
      </c>
      <c r="R456" s="48">
        <f t="shared" si="119"/>
        <v>0</v>
      </c>
      <c r="S456" s="13" t="str">
        <f>بهبهان!S10</f>
        <v>0-40</v>
      </c>
      <c r="T456" s="49">
        <f t="shared" si="120"/>
        <v>35</v>
      </c>
      <c r="U456" s="50">
        <f t="shared" si="121"/>
        <v>35</v>
      </c>
      <c r="V456" s="18">
        <f>بهبهان!V10</f>
        <v>10</v>
      </c>
      <c r="W456" s="51">
        <f t="shared" si="122"/>
        <v>50</v>
      </c>
      <c r="X456" s="52">
        <f t="shared" si="123"/>
        <v>50</v>
      </c>
      <c r="Y456" s="14" t="str">
        <f>بهبهان!Y10</f>
        <v>فاقد تذکر</v>
      </c>
      <c r="Z456" s="53">
        <f t="shared" si="124"/>
        <v>0</v>
      </c>
      <c r="AA456" s="54">
        <f t="shared" si="125"/>
        <v>0</v>
      </c>
      <c r="AB456" s="55">
        <v>1000</v>
      </c>
      <c r="AC456" s="125">
        <f t="shared" ref="AC456:AC519" si="145">SUM(I456,L456,O456,R456,U456,X456,AA456)-Y1286</f>
        <v>195</v>
      </c>
      <c r="AD456" s="19" t="str">
        <f>بهبهان!AD10</f>
        <v>0-400</v>
      </c>
      <c r="AE456" s="148" t="str">
        <f t="shared" si="126"/>
        <v>بدون درجه</v>
      </c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</row>
    <row r="457" spans="1:47" ht="21.95" customHeight="1">
      <c r="A457" s="16">
        <f t="shared" si="144"/>
        <v>454</v>
      </c>
      <c r="B457" s="171" t="str">
        <f>بهبهان!B11</f>
        <v>بهبهان</v>
      </c>
      <c r="C457" s="171" t="str">
        <f>بهبهان!C11</f>
        <v>بیستون</v>
      </c>
      <c r="D457" s="171" t="str">
        <f>بهبهان!D11</f>
        <v>حسین وفایی بکیانی</v>
      </c>
      <c r="E457" s="171">
        <f>بهبهان!E11</f>
        <v>4231670382</v>
      </c>
      <c r="F457" s="171" t="str">
        <f>بهبهان!F11</f>
        <v>برق-بهداشت و ایمنی-فناوری اطلاعات-کنترل و ابزاردقیق</v>
      </c>
      <c r="G457" s="11" t="str">
        <f>بهبهان!G11</f>
        <v>81-100</v>
      </c>
      <c r="H457" s="41">
        <f t="shared" si="112"/>
        <v>100</v>
      </c>
      <c r="I457" s="42">
        <f t="shared" si="113"/>
        <v>200</v>
      </c>
      <c r="J457" s="15">
        <f>بهبهان!J11</f>
        <v>10000</v>
      </c>
      <c r="K457" s="43">
        <f t="shared" si="114"/>
        <v>100</v>
      </c>
      <c r="L457" s="44">
        <f t="shared" si="115"/>
        <v>200</v>
      </c>
      <c r="M457" s="10" t="str">
        <f>بهبهان!M11</f>
        <v>61-80</v>
      </c>
      <c r="N457" s="45">
        <f t="shared" si="116"/>
        <v>70</v>
      </c>
      <c r="O457" s="46">
        <f t="shared" si="117"/>
        <v>140</v>
      </c>
      <c r="P457" s="12">
        <f>بهبهان!P11</f>
        <v>0</v>
      </c>
      <c r="Q457" s="47">
        <f t="shared" si="118"/>
        <v>0</v>
      </c>
      <c r="R457" s="48">
        <f t="shared" si="119"/>
        <v>0</v>
      </c>
      <c r="S457" s="13" t="str">
        <f>بهبهان!S11</f>
        <v>0-40</v>
      </c>
      <c r="T457" s="49">
        <f t="shared" si="120"/>
        <v>35</v>
      </c>
      <c r="U457" s="50">
        <f t="shared" si="121"/>
        <v>35</v>
      </c>
      <c r="V457" s="18">
        <f>بهبهان!V11</f>
        <v>16</v>
      </c>
      <c r="W457" s="51">
        <f t="shared" si="122"/>
        <v>80</v>
      </c>
      <c r="X457" s="52">
        <f t="shared" si="123"/>
        <v>80</v>
      </c>
      <c r="Y457" s="14" t="str">
        <f>بهبهان!Y11</f>
        <v>فاقد تذکر</v>
      </c>
      <c r="Z457" s="53">
        <f t="shared" si="124"/>
        <v>0</v>
      </c>
      <c r="AA457" s="54">
        <f t="shared" si="125"/>
        <v>0</v>
      </c>
      <c r="AB457" s="55">
        <v>1000</v>
      </c>
      <c r="AC457" s="125">
        <f t="shared" si="145"/>
        <v>655</v>
      </c>
      <c r="AD457" s="19" t="str">
        <f>بهبهان!AD11</f>
        <v>651-700</v>
      </c>
      <c r="AE457" s="148" t="str">
        <f t="shared" si="126"/>
        <v>الف-سوم</v>
      </c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</row>
    <row r="458" spans="1:47" ht="21.95" customHeight="1">
      <c r="A458" s="16">
        <f t="shared" si="144"/>
        <v>455</v>
      </c>
      <c r="B458" s="171" t="str">
        <f>بهبهان!B12</f>
        <v>بهبهان</v>
      </c>
      <c r="C458" s="171" t="str">
        <f>بهبهان!C12</f>
        <v>پاسارگاد</v>
      </c>
      <c r="D458" s="171" t="str">
        <f>بهبهان!D12</f>
        <v>الهام نوروزمآب</v>
      </c>
      <c r="E458" s="171">
        <f>بهبهان!E12</f>
        <v>1861747403</v>
      </c>
      <c r="F458" s="171" t="str">
        <f>بهبهان!F12</f>
        <v>برق-کنترل وابزاردقیق-بهداشت و ایمنی-خدمات آموزشی-فناوری اطلاعات</v>
      </c>
      <c r="G458" s="11" t="str">
        <f>بهبهان!G12</f>
        <v>61-80</v>
      </c>
      <c r="H458" s="41">
        <f t="shared" si="112"/>
        <v>70</v>
      </c>
      <c r="I458" s="42">
        <f t="shared" si="113"/>
        <v>140</v>
      </c>
      <c r="J458" s="15">
        <f>بهبهان!J12</f>
        <v>10000</v>
      </c>
      <c r="K458" s="43">
        <f t="shared" si="114"/>
        <v>100</v>
      </c>
      <c r="L458" s="44">
        <f t="shared" si="115"/>
        <v>200</v>
      </c>
      <c r="M458" s="10" t="str">
        <f>بهبهان!M12</f>
        <v>81-100</v>
      </c>
      <c r="N458" s="45">
        <f t="shared" si="116"/>
        <v>100</v>
      </c>
      <c r="O458" s="46">
        <f t="shared" si="117"/>
        <v>200</v>
      </c>
      <c r="P458" s="12">
        <f>بهبهان!P12</f>
        <v>0</v>
      </c>
      <c r="Q458" s="47">
        <f t="shared" si="118"/>
        <v>0</v>
      </c>
      <c r="R458" s="48">
        <f t="shared" si="119"/>
        <v>0</v>
      </c>
      <c r="S458" s="13" t="str">
        <f>بهبهان!S12</f>
        <v>0-40</v>
      </c>
      <c r="T458" s="49">
        <f t="shared" si="120"/>
        <v>35</v>
      </c>
      <c r="U458" s="50">
        <f t="shared" si="121"/>
        <v>35</v>
      </c>
      <c r="V458" s="18">
        <f>بهبهان!V12</f>
        <v>3</v>
      </c>
      <c r="W458" s="51">
        <f t="shared" si="122"/>
        <v>15</v>
      </c>
      <c r="X458" s="52">
        <f t="shared" si="123"/>
        <v>15</v>
      </c>
      <c r="Y458" s="14" t="str">
        <f>بهبهان!Y12</f>
        <v>فاقد تذکر</v>
      </c>
      <c r="Z458" s="53">
        <f t="shared" si="124"/>
        <v>0</v>
      </c>
      <c r="AA458" s="54">
        <f t="shared" si="125"/>
        <v>0</v>
      </c>
      <c r="AB458" s="55">
        <v>1000</v>
      </c>
      <c r="AC458" s="125">
        <f t="shared" si="145"/>
        <v>590</v>
      </c>
      <c r="AD458" s="19" t="str">
        <f>بهبهان!AD12</f>
        <v>551-600</v>
      </c>
      <c r="AE458" s="148" t="str">
        <f t="shared" si="126"/>
        <v>ج-سوم</v>
      </c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</row>
    <row r="459" spans="1:47" ht="21.95" customHeight="1">
      <c r="A459" s="16">
        <f t="shared" si="144"/>
        <v>456</v>
      </c>
      <c r="B459" s="171" t="str">
        <f>بهبهان!B13</f>
        <v>بهبهان</v>
      </c>
      <c r="C459" s="171" t="str">
        <f>بهبهان!C13</f>
        <v>ترنگ</v>
      </c>
      <c r="D459" s="171" t="str">
        <f>بهبهان!D13</f>
        <v xml:space="preserve">زهره خانی </v>
      </c>
      <c r="E459" s="171">
        <f>بهبهان!E13</f>
        <v>1861141300</v>
      </c>
      <c r="F459" s="171" t="str">
        <f>بهبهان!F13</f>
        <v>مراقبت و زیبایی</v>
      </c>
      <c r="G459" s="11" t="str">
        <f>بهبهان!G13</f>
        <v>61-80</v>
      </c>
      <c r="H459" s="41">
        <f t="shared" si="112"/>
        <v>70</v>
      </c>
      <c r="I459" s="42">
        <f t="shared" si="113"/>
        <v>140</v>
      </c>
      <c r="J459" s="15">
        <f>بهبهان!J13</f>
        <v>3000</v>
      </c>
      <c r="K459" s="43">
        <f t="shared" si="114"/>
        <v>30</v>
      </c>
      <c r="L459" s="44">
        <f t="shared" si="115"/>
        <v>60</v>
      </c>
      <c r="M459" s="10" t="str">
        <f>بهبهان!M13</f>
        <v>81-100</v>
      </c>
      <c r="N459" s="45">
        <f t="shared" si="116"/>
        <v>100</v>
      </c>
      <c r="O459" s="46">
        <f t="shared" si="117"/>
        <v>200</v>
      </c>
      <c r="P459" s="12" t="str">
        <f>بهبهان!P13</f>
        <v>91-100</v>
      </c>
      <c r="Q459" s="47">
        <f t="shared" si="118"/>
        <v>100</v>
      </c>
      <c r="R459" s="48">
        <f t="shared" si="119"/>
        <v>200</v>
      </c>
      <c r="S459" s="13" t="str">
        <f>بهبهان!S13</f>
        <v>0-40</v>
      </c>
      <c r="T459" s="49">
        <f t="shared" si="120"/>
        <v>35</v>
      </c>
      <c r="U459" s="50">
        <f t="shared" si="121"/>
        <v>35</v>
      </c>
      <c r="V459" s="18">
        <f>بهبهان!V13</f>
        <v>15</v>
      </c>
      <c r="W459" s="51">
        <f t="shared" si="122"/>
        <v>75</v>
      </c>
      <c r="X459" s="52">
        <f t="shared" si="123"/>
        <v>75</v>
      </c>
      <c r="Y459" s="14" t="str">
        <f>بهبهان!Y13</f>
        <v>فاقد تذکر</v>
      </c>
      <c r="Z459" s="53">
        <f t="shared" si="124"/>
        <v>0</v>
      </c>
      <c r="AA459" s="54">
        <f t="shared" si="125"/>
        <v>0</v>
      </c>
      <c r="AB459" s="55">
        <v>1000</v>
      </c>
      <c r="AC459" s="125">
        <f t="shared" si="145"/>
        <v>710</v>
      </c>
      <c r="AD459" s="19" t="str">
        <f>بهبهان!AD13</f>
        <v>701-750</v>
      </c>
      <c r="AE459" s="148" t="str">
        <f t="shared" si="126"/>
        <v>ج-دو</v>
      </c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</row>
    <row r="460" spans="1:47" ht="21.95" customHeight="1">
      <c r="A460" s="16">
        <f t="shared" si="144"/>
        <v>457</v>
      </c>
      <c r="B460" s="171" t="str">
        <f>بهبهان!B14</f>
        <v>بهبهان</v>
      </c>
      <c r="C460" s="171" t="str">
        <f>بهبهان!C14</f>
        <v>چاشنی</v>
      </c>
      <c r="D460" s="171" t="str">
        <f>بهبهان!D14</f>
        <v>رؤیا باقریه بهبهانی</v>
      </c>
      <c r="E460" s="171">
        <f>بهبهان!E14</f>
        <v>1819152472</v>
      </c>
      <c r="F460" s="171" t="str">
        <f>بهبهان!F14</f>
        <v>خدمات تغذیه ای- صنایع غذایی</v>
      </c>
      <c r="G460" s="11" t="str">
        <f>بهبهان!G14</f>
        <v>41-60</v>
      </c>
      <c r="H460" s="41">
        <f t="shared" ref="H460:H523" si="146">IFERROR(VLOOKUP(G460,$AG$2:$AH$6,2,FALSE),0)</f>
        <v>50</v>
      </c>
      <c r="I460" s="42">
        <f t="shared" ref="I460:I523" si="147">H460*2</f>
        <v>100</v>
      </c>
      <c r="J460" s="15">
        <f>بهبهان!J14</f>
        <v>2000</v>
      </c>
      <c r="K460" s="43">
        <f t="shared" ref="K460:K523" si="148">IFERROR(VLOOKUP(J460,$AI$2:$AJ$12,2,FALSE),0)</f>
        <v>20</v>
      </c>
      <c r="L460" s="44">
        <f t="shared" ref="L460:L523" si="149">K460*2</f>
        <v>40</v>
      </c>
      <c r="M460" s="10">
        <f>بهبهان!M14</f>
        <v>0</v>
      </c>
      <c r="N460" s="45">
        <f t="shared" ref="N460:N523" si="150">IFERROR(VLOOKUP(M460,$AK$2:$AL$4,2,FALSE),0)</f>
        <v>0</v>
      </c>
      <c r="O460" s="46">
        <f t="shared" ref="O460:O523" si="151">N460*2</f>
        <v>0</v>
      </c>
      <c r="P460" s="12">
        <f>بهبهان!P14</f>
        <v>0</v>
      </c>
      <c r="Q460" s="47">
        <f t="shared" ref="Q460:Q523" si="152">IFERROR(VLOOKUP(P460,$AM$2:$AN$5,2,FALSE),0)</f>
        <v>0</v>
      </c>
      <c r="R460" s="48">
        <f t="shared" ref="R460:R523" si="153">Q460*2</f>
        <v>0</v>
      </c>
      <c r="S460" s="13" t="str">
        <f>بهبهان!S14</f>
        <v>0-40</v>
      </c>
      <c r="T460" s="49">
        <f t="shared" ref="T460:T523" si="154">IFERROR(VLOOKUP(S460,$AO$2:$AP$6,2,FALSE),0)</f>
        <v>35</v>
      </c>
      <c r="U460" s="50">
        <f t="shared" ref="U460:U523" si="155">T460*1</f>
        <v>35</v>
      </c>
      <c r="V460" s="18">
        <f>بهبهان!V14</f>
        <v>15</v>
      </c>
      <c r="W460" s="51">
        <f t="shared" ref="W460:W523" si="156">IFERROR(VLOOKUP(V460,$AQ$2:$AR$22,2,FALSE),0)</f>
        <v>75</v>
      </c>
      <c r="X460" s="52">
        <f t="shared" ref="X460:X523" si="157">W460*1</f>
        <v>75</v>
      </c>
      <c r="Y460" s="14" t="str">
        <f>بهبهان!Y14</f>
        <v>فاقد تذکر</v>
      </c>
      <c r="Z460" s="53">
        <f t="shared" ref="Z460:Z523" si="158">IFERROR(VLOOKUP(Y460,$AS$2:$AT$8,2,FALSE),0)</f>
        <v>0</v>
      </c>
      <c r="AA460" s="54">
        <f t="shared" ref="AA460:AA523" si="159">Z460*1</f>
        <v>0</v>
      </c>
      <c r="AB460" s="55">
        <v>1000</v>
      </c>
      <c r="AC460" s="125">
        <f t="shared" si="145"/>
        <v>250</v>
      </c>
      <c r="AD460" s="19" t="str">
        <f>بهبهان!AD14</f>
        <v>0-400</v>
      </c>
      <c r="AE460" s="148" t="str">
        <f t="shared" ref="AE460:AE523" si="160">IFERROR(VLOOKUP(AD460,$AL$8:$AM$20,2,FALSE),0)</f>
        <v>بدون درجه</v>
      </c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</row>
    <row r="461" spans="1:47" ht="21.95" customHeight="1">
      <c r="A461" s="16">
        <f t="shared" si="144"/>
        <v>458</v>
      </c>
      <c r="B461" s="171" t="str">
        <f>بهبهان!B15</f>
        <v>بهبهان</v>
      </c>
      <c r="C461" s="171" t="str">
        <f>بهبهان!C15</f>
        <v>حساب پردازان</v>
      </c>
      <c r="D461" s="171" t="str">
        <f>بهبهان!D15</f>
        <v>صغری عابدینی</v>
      </c>
      <c r="E461" s="171">
        <f>بهبهان!E15</f>
        <v>1860269206</v>
      </c>
      <c r="F461" s="171" t="str">
        <f>بهبهان!F15</f>
        <v>امورمالی وبازرگانی-بهداشت و ایمنی-خدمات آموزشی-فناوری اطلاعات-معماری</v>
      </c>
      <c r="G461" s="11" t="str">
        <f>بهبهان!G15</f>
        <v>81-100</v>
      </c>
      <c r="H461" s="41">
        <f t="shared" si="146"/>
        <v>100</v>
      </c>
      <c r="I461" s="42">
        <f t="shared" si="147"/>
        <v>200</v>
      </c>
      <c r="J461" s="15">
        <f>بهبهان!J15</f>
        <v>10000</v>
      </c>
      <c r="K461" s="43">
        <f t="shared" si="148"/>
        <v>100</v>
      </c>
      <c r="L461" s="44">
        <f t="shared" si="149"/>
        <v>200</v>
      </c>
      <c r="M461" s="10" t="str">
        <f>بهبهان!M15</f>
        <v>81-100</v>
      </c>
      <c r="N461" s="45">
        <f t="shared" si="150"/>
        <v>100</v>
      </c>
      <c r="O461" s="46">
        <f t="shared" si="151"/>
        <v>200</v>
      </c>
      <c r="P461" s="12">
        <f>بهبهان!P15</f>
        <v>0</v>
      </c>
      <c r="Q461" s="47">
        <f t="shared" si="152"/>
        <v>0</v>
      </c>
      <c r="R461" s="48">
        <f t="shared" si="153"/>
        <v>0</v>
      </c>
      <c r="S461" s="13" t="str">
        <f>بهبهان!S15</f>
        <v>0-40</v>
      </c>
      <c r="T461" s="49">
        <f t="shared" si="154"/>
        <v>35</v>
      </c>
      <c r="U461" s="50">
        <f t="shared" si="155"/>
        <v>35</v>
      </c>
      <c r="V461" s="18">
        <f>بهبهان!V15</f>
        <v>20</v>
      </c>
      <c r="W461" s="51">
        <f t="shared" si="156"/>
        <v>100</v>
      </c>
      <c r="X461" s="52">
        <f t="shared" si="157"/>
        <v>100</v>
      </c>
      <c r="Y461" s="14" t="str">
        <f>بهبهان!Y15</f>
        <v>فاقد تذکر</v>
      </c>
      <c r="Z461" s="53">
        <f t="shared" si="158"/>
        <v>0</v>
      </c>
      <c r="AA461" s="54">
        <f t="shared" si="159"/>
        <v>0</v>
      </c>
      <c r="AB461" s="55">
        <v>1000</v>
      </c>
      <c r="AC461" s="125">
        <f t="shared" si="145"/>
        <v>735</v>
      </c>
      <c r="AD461" s="19" t="str">
        <f>بهبهان!AD15</f>
        <v>701-750</v>
      </c>
      <c r="AE461" s="148" t="str">
        <f t="shared" si="160"/>
        <v>ج-دو</v>
      </c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</row>
    <row r="462" spans="1:47" ht="21.95" customHeight="1">
      <c r="A462" s="16">
        <f t="shared" si="144"/>
        <v>459</v>
      </c>
      <c r="B462" s="171" t="str">
        <f>بهبهان!B16</f>
        <v>بهبهان</v>
      </c>
      <c r="C462" s="171" t="str">
        <f>بهبهان!C16</f>
        <v>رایا</v>
      </c>
      <c r="D462" s="171" t="str">
        <f>بهبهان!D16</f>
        <v>احسان غلامپور</v>
      </c>
      <c r="E462" s="171">
        <f>بهبهان!E16</f>
        <v>1861603460</v>
      </c>
      <c r="F462" s="171" t="str">
        <f>بهبهان!F16</f>
        <v>الکترونیک-فناوری اطلاعات-کنترل ابزاردقیق</v>
      </c>
      <c r="G462" s="11" t="str">
        <f>بهبهان!G16</f>
        <v>0-40</v>
      </c>
      <c r="H462" s="41">
        <f t="shared" si="146"/>
        <v>35</v>
      </c>
      <c r="I462" s="42">
        <f t="shared" si="147"/>
        <v>70</v>
      </c>
      <c r="J462" s="15">
        <f>بهبهان!J16</f>
        <v>2000</v>
      </c>
      <c r="K462" s="43">
        <f t="shared" si="148"/>
        <v>20</v>
      </c>
      <c r="L462" s="44">
        <f t="shared" si="149"/>
        <v>40</v>
      </c>
      <c r="M462" s="10" t="str">
        <f>بهبهان!M16</f>
        <v>81-100</v>
      </c>
      <c r="N462" s="45">
        <f t="shared" si="150"/>
        <v>100</v>
      </c>
      <c r="O462" s="46">
        <f t="shared" si="151"/>
        <v>200</v>
      </c>
      <c r="P462" s="12" t="str">
        <f>بهبهان!P16</f>
        <v>91-100</v>
      </c>
      <c r="Q462" s="47">
        <f t="shared" si="152"/>
        <v>100</v>
      </c>
      <c r="R462" s="48">
        <f t="shared" si="153"/>
        <v>200</v>
      </c>
      <c r="S462" s="13" t="str">
        <f>بهبهان!S16</f>
        <v>0-40</v>
      </c>
      <c r="T462" s="49">
        <f t="shared" si="154"/>
        <v>35</v>
      </c>
      <c r="U462" s="50">
        <f t="shared" si="155"/>
        <v>35</v>
      </c>
      <c r="V462" s="18">
        <f>بهبهان!V16</f>
        <v>13</v>
      </c>
      <c r="W462" s="51">
        <f t="shared" si="156"/>
        <v>65</v>
      </c>
      <c r="X462" s="52">
        <f t="shared" si="157"/>
        <v>65</v>
      </c>
      <c r="Y462" s="14" t="str">
        <f>بهبهان!Y16</f>
        <v>فاقد تذکر</v>
      </c>
      <c r="Z462" s="53">
        <f t="shared" si="158"/>
        <v>0</v>
      </c>
      <c r="AA462" s="54">
        <f t="shared" si="159"/>
        <v>0</v>
      </c>
      <c r="AB462" s="55">
        <v>1000</v>
      </c>
      <c r="AC462" s="125">
        <f t="shared" si="145"/>
        <v>610</v>
      </c>
      <c r="AD462" s="19" t="str">
        <f>بهبهان!AD16</f>
        <v>601-650</v>
      </c>
      <c r="AE462" s="148" t="str">
        <f t="shared" si="160"/>
        <v>ب-سوم</v>
      </c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</row>
    <row r="463" spans="1:47" ht="21.95" customHeight="1">
      <c r="A463" s="16">
        <f t="shared" si="144"/>
        <v>460</v>
      </c>
      <c r="B463" s="171" t="str">
        <f>بهبهان!B17</f>
        <v>بهبهان</v>
      </c>
      <c r="C463" s="171" t="str">
        <f>بهبهان!C17</f>
        <v>رایان نصیربهبهان</v>
      </c>
      <c r="D463" s="171" t="str">
        <f>بهبهان!D17</f>
        <v>الخاص دستاران</v>
      </c>
      <c r="E463" s="171">
        <f>بهبهان!E17</f>
        <v>5509952865</v>
      </c>
      <c r="F463" s="171" t="str">
        <f>بهبهان!F17</f>
        <v>امورمالی و بازرگانی-اموراداری-بهداشت وایمنی-فناوری اطلاعات</v>
      </c>
      <c r="G463" s="11" t="str">
        <f>بهبهان!G17</f>
        <v>81-100</v>
      </c>
      <c r="H463" s="41">
        <f t="shared" si="146"/>
        <v>100</v>
      </c>
      <c r="I463" s="42">
        <f t="shared" si="147"/>
        <v>200</v>
      </c>
      <c r="J463" s="15">
        <f>بهبهان!J17</f>
        <v>4000</v>
      </c>
      <c r="K463" s="43">
        <f t="shared" si="148"/>
        <v>40</v>
      </c>
      <c r="L463" s="44">
        <f t="shared" si="149"/>
        <v>80</v>
      </c>
      <c r="M463" s="10" t="str">
        <f>بهبهان!M17</f>
        <v>81-100</v>
      </c>
      <c r="N463" s="45">
        <f t="shared" si="150"/>
        <v>100</v>
      </c>
      <c r="O463" s="46">
        <f t="shared" si="151"/>
        <v>200</v>
      </c>
      <c r="P463" s="12">
        <f>بهبهان!P17</f>
        <v>0</v>
      </c>
      <c r="Q463" s="47">
        <f t="shared" si="152"/>
        <v>0</v>
      </c>
      <c r="R463" s="48">
        <f t="shared" si="153"/>
        <v>0</v>
      </c>
      <c r="S463" s="13" t="str">
        <f>بهبهان!S17</f>
        <v>0-40</v>
      </c>
      <c r="T463" s="49">
        <f t="shared" si="154"/>
        <v>35</v>
      </c>
      <c r="U463" s="50">
        <f t="shared" si="155"/>
        <v>35</v>
      </c>
      <c r="V463" s="18">
        <f>بهبهان!V17</f>
        <v>3</v>
      </c>
      <c r="W463" s="51">
        <f t="shared" si="156"/>
        <v>15</v>
      </c>
      <c r="X463" s="52">
        <f t="shared" si="157"/>
        <v>15</v>
      </c>
      <c r="Y463" s="14" t="str">
        <f>بهبهان!Y17</f>
        <v>فاقد تذکر</v>
      </c>
      <c r="Z463" s="53">
        <f t="shared" si="158"/>
        <v>0</v>
      </c>
      <c r="AA463" s="54">
        <f t="shared" si="159"/>
        <v>0</v>
      </c>
      <c r="AB463" s="55">
        <v>1000</v>
      </c>
      <c r="AC463" s="125">
        <f t="shared" si="145"/>
        <v>530</v>
      </c>
      <c r="AD463" s="19" t="str">
        <f>بهبهان!AD17</f>
        <v>501-550</v>
      </c>
      <c r="AE463" s="148" t="str">
        <f t="shared" si="160"/>
        <v>الف-چهارم</v>
      </c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</row>
    <row r="464" spans="1:47" ht="21.95" customHeight="1">
      <c r="A464" s="16">
        <f t="shared" si="144"/>
        <v>461</v>
      </c>
      <c r="B464" s="171" t="str">
        <f>بهبهان!B18</f>
        <v>بهبهان</v>
      </c>
      <c r="C464" s="171" t="str">
        <f>بهبهان!C18</f>
        <v>سنبل</v>
      </c>
      <c r="D464" s="171" t="str">
        <f>بهبهان!D18</f>
        <v>زهرا شیرعلی</v>
      </c>
      <c r="E464" s="171">
        <f>بهبهان!E18</f>
        <v>1861185790</v>
      </c>
      <c r="F464" s="171" t="str">
        <f>بهبهان!F18</f>
        <v>مراقبت و زیبایی</v>
      </c>
      <c r="G464" s="11" t="str">
        <f>بهبهان!G18</f>
        <v>81-100</v>
      </c>
      <c r="H464" s="41">
        <f t="shared" si="146"/>
        <v>100</v>
      </c>
      <c r="I464" s="42">
        <f t="shared" si="147"/>
        <v>200</v>
      </c>
      <c r="J464" s="15">
        <f>بهبهان!J18</f>
        <v>3000</v>
      </c>
      <c r="K464" s="43">
        <f t="shared" si="148"/>
        <v>30</v>
      </c>
      <c r="L464" s="44">
        <f t="shared" si="149"/>
        <v>60</v>
      </c>
      <c r="M464" s="10" t="str">
        <f>بهبهان!M18</f>
        <v>81-100</v>
      </c>
      <c r="N464" s="45">
        <f t="shared" si="150"/>
        <v>100</v>
      </c>
      <c r="O464" s="46">
        <f t="shared" si="151"/>
        <v>200</v>
      </c>
      <c r="P464" s="12" t="str">
        <f>بهبهان!P18</f>
        <v>60-70</v>
      </c>
      <c r="Q464" s="47">
        <f t="shared" si="152"/>
        <v>50</v>
      </c>
      <c r="R464" s="48">
        <f t="shared" si="153"/>
        <v>100</v>
      </c>
      <c r="S464" s="13" t="str">
        <f>بهبهان!S18</f>
        <v>0-40</v>
      </c>
      <c r="T464" s="49">
        <f t="shared" si="154"/>
        <v>35</v>
      </c>
      <c r="U464" s="50">
        <f t="shared" si="155"/>
        <v>35</v>
      </c>
      <c r="V464" s="18">
        <f>بهبهان!V18</f>
        <v>2</v>
      </c>
      <c r="W464" s="51">
        <f t="shared" si="156"/>
        <v>10</v>
      </c>
      <c r="X464" s="52">
        <f t="shared" si="157"/>
        <v>10</v>
      </c>
      <c r="Y464" s="14" t="str">
        <f>بهبهان!Y18</f>
        <v>فاقد تذکر</v>
      </c>
      <c r="Z464" s="53">
        <f t="shared" si="158"/>
        <v>0</v>
      </c>
      <c r="AA464" s="54">
        <f t="shared" si="159"/>
        <v>0</v>
      </c>
      <c r="AB464" s="55">
        <v>1000</v>
      </c>
      <c r="AC464" s="125">
        <f t="shared" si="145"/>
        <v>605</v>
      </c>
      <c r="AD464" s="19" t="str">
        <f>بهبهان!AD18</f>
        <v>601-650</v>
      </c>
      <c r="AE464" s="148" t="str">
        <f t="shared" si="160"/>
        <v>ب-سوم</v>
      </c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</row>
    <row r="465" spans="1:47" ht="21.95" customHeight="1">
      <c r="A465" s="16">
        <f t="shared" si="144"/>
        <v>462</v>
      </c>
      <c r="B465" s="171" t="str">
        <f>بهبهان!B19</f>
        <v>بهبهان</v>
      </c>
      <c r="C465" s="171" t="str">
        <f>بهبهان!C19</f>
        <v>شایستگان بهبهان</v>
      </c>
      <c r="D465" s="171" t="str">
        <f>بهبهان!D19</f>
        <v>اکرم حاجتیان</v>
      </c>
      <c r="E465" s="171">
        <f>بهبهان!E19</f>
        <v>1861117086</v>
      </c>
      <c r="F465" s="171" t="str">
        <f>بهبهان!F19</f>
        <v>امورمالی و بازرگانی-اموراداری-خدمات آموزشی-فناوری اطلاعات</v>
      </c>
      <c r="G465" s="11" t="str">
        <f>بهبهان!G19</f>
        <v>81-100</v>
      </c>
      <c r="H465" s="41">
        <f t="shared" si="146"/>
        <v>100</v>
      </c>
      <c r="I465" s="42">
        <f t="shared" si="147"/>
        <v>200</v>
      </c>
      <c r="J465" s="15">
        <f>بهبهان!J19</f>
        <v>10000</v>
      </c>
      <c r="K465" s="43">
        <f t="shared" si="148"/>
        <v>100</v>
      </c>
      <c r="L465" s="44">
        <f t="shared" si="149"/>
        <v>200</v>
      </c>
      <c r="M465" s="10" t="str">
        <f>بهبهان!M19</f>
        <v>81-100</v>
      </c>
      <c r="N465" s="45">
        <f t="shared" si="150"/>
        <v>100</v>
      </c>
      <c r="O465" s="46">
        <f t="shared" si="151"/>
        <v>200</v>
      </c>
      <c r="P465" s="12">
        <f>بهبهان!P19</f>
        <v>0</v>
      </c>
      <c r="Q465" s="47">
        <f t="shared" si="152"/>
        <v>0</v>
      </c>
      <c r="R465" s="48">
        <f t="shared" si="153"/>
        <v>0</v>
      </c>
      <c r="S465" s="13" t="str">
        <f>بهبهان!S19</f>
        <v>0-40</v>
      </c>
      <c r="T465" s="49">
        <f t="shared" si="154"/>
        <v>35</v>
      </c>
      <c r="U465" s="50">
        <f t="shared" si="155"/>
        <v>35</v>
      </c>
      <c r="V465" s="18">
        <f>بهبهان!V19</f>
        <v>16</v>
      </c>
      <c r="W465" s="51">
        <f t="shared" si="156"/>
        <v>80</v>
      </c>
      <c r="X465" s="52">
        <f t="shared" si="157"/>
        <v>80</v>
      </c>
      <c r="Y465" s="14" t="str">
        <f>بهبهان!Y19</f>
        <v>فاقد تذکر</v>
      </c>
      <c r="Z465" s="53">
        <f t="shared" si="158"/>
        <v>0</v>
      </c>
      <c r="AA465" s="54">
        <f t="shared" si="159"/>
        <v>0</v>
      </c>
      <c r="AB465" s="55">
        <v>1000</v>
      </c>
      <c r="AC465" s="125">
        <f t="shared" si="145"/>
        <v>715</v>
      </c>
      <c r="AD465" s="19" t="str">
        <f>بهبهان!AD19</f>
        <v>701-750</v>
      </c>
      <c r="AE465" s="148" t="str">
        <f t="shared" si="160"/>
        <v>ج-دو</v>
      </c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</row>
    <row r="466" spans="1:47" ht="21.95" customHeight="1">
      <c r="A466" s="16">
        <f t="shared" si="144"/>
        <v>463</v>
      </c>
      <c r="B466" s="171" t="str">
        <f>بهبهان!B20</f>
        <v>بهبهان</v>
      </c>
      <c r="C466" s="171" t="str">
        <f>بهبهان!C20</f>
        <v>شهربانو</v>
      </c>
      <c r="D466" s="171" t="str">
        <f>بهبهان!D20</f>
        <v>شاهزاده بگم شعاعی</v>
      </c>
      <c r="E466" s="171">
        <f>بهبهان!E20</f>
        <v>1861011210</v>
      </c>
      <c r="F466" s="171" t="str">
        <f>بهبهان!F20</f>
        <v>صنایع غذایی-خدمات تغذیه ای</v>
      </c>
      <c r="G466" s="11" t="str">
        <f>بهبهان!G20</f>
        <v>81-100</v>
      </c>
      <c r="H466" s="41">
        <f t="shared" si="146"/>
        <v>100</v>
      </c>
      <c r="I466" s="42">
        <f t="shared" si="147"/>
        <v>200</v>
      </c>
      <c r="J466" s="15">
        <f>بهبهان!J20</f>
        <v>3000</v>
      </c>
      <c r="K466" s="43">
        <f t="shared" si="148"/>
        <v>30</v>
      </c>
      <c r="L466" s="44">
        <f t="shared" si="149"/>
        <v>60</v>
      </c>
      <c r="M466" s="10" t="str">
        <f>بهبهان!M20</f>
        <v>81-100</v>
      </c>
      <c r="N466" s="45">
        <f t="shared" si="150"/>
        <v>100</v>
      </c>
      <c r="O466" s="46">
        <f t="shared" si="151"/>
        <v>200</v>
      </c>
      <c r="P466" s="12">
        <f>بهبهان!P20</f>
        <v>0</v>
      </c>
      <c r="Q466" s="47">
        <f t="shared" si="152"/>
        <v>0</v>
      </c>
      <c r="R466" s="48">
        <f t="shared" si="153"/>
        <v>0</v>
      </c>
      <c r="S466" s="13" t="str">
        <f>بهبهان!S20</f>
        <v>0-40</v>
      </c>
      <c r="T466" s="49">
        <f t="shared" si="154"/>
        <v>35</v>
      </c>
      <c r="U466" s="50">
        <f t="shared" si="155"/>
        <v>35</v>
      </c>
      <c r="V466" s="18">
        <f>بهبهان!V20</f>
        <v>10</v>
      </c>
      <c r="W466" s="51">
        <f t="shared" si="156"/>
        <v>50</v>
      </c>
      <c r="X466" s="52">
        <f t="shared" si="157"/>
        <v>50</v>
      </c>
      <c r="Y466" s="14" t="str">
        <f>بهبهان!Y20</f>
        <v>فاقد تذکر</v>
      </c>
      <c r="Z466" s="53">
        <f t="shared" si="158"/>
        <v>0</v>
      </c>
      <c r="AA466" s="54">
        <f t="shared" si="159"/>
        <v>0</v>
      </c>
      <c r="AB466" s="55">
        <v>1000</v>
      </c>
      <c r="AC466" s="125">
        <f t="shared" si="145"/>
        <v>545</v>
      </c>
      <c r="AD466" s="19" t="str">
        <f>بهبهان!AD20</f>
        <v>501-550</v>
      </c>
      <c r="AE466" s="148" t="str">
        <f t="shared" si="160"/>
        <v>الف-چهارم</v>
      </c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</row>
    <row r="467" spans="1:47" ht="21.95" customHeight="1">
      <c r="A467" s="16">
        <f t="shared" si="144"/>
        <v>464</v>
      </c>
      <c r="B467" s="171" t="str">
        <f>بهبهان!B21</f>
        <v>بهبهان</v>
      </c>
      <c r="C467" s="171" t="str">
        <f>بهبهان!C21</f>
        <v xml:space="preserve">صنم </v>
      </c>
      <c r="D467" s="171" t="str">
        <f>بهبهان!D21</f>
        <v>زهرا سحرخیز</v>
      </c>
      <c r="E467" s="171">
        <f>بهبهان!E21</f>
        <v>1850094292</v>
      </c>
      <c r="F467" s="171" t="str">
        <f>بهبهان!F21</f>
        <v>مراقبت و زیبایی</v>
      </c>
      <c r="G467" s="11" t="str">
        <f>بهبهان!G21</f>
        <v>81-100</v>
      </c>
      <c r="H467" s="41">
        <f t="shared" si="146"/>
        <v>100</v>
      </c>
      <c r="I467" s="42">
        <f t="shared" si="147"/>
        <v>200</v>
      </c>
      <c r="J467" s="15">
        <f>بهبهان!J21</f>
        <v>2000</v>
      </c>
      <c r="K467" s="43">
        <f t="shared" si="148"/>
        <v>20</v>
      </c>
      <c r="L467" s="44">
        <f t="shared" si="149"/>
        <v>40</v>
      </c>
      <c r="M467" s="10" t="str">
        <f>بهبهان!M21</f>
        <v>81-100</v>
      </c>
      <c r="N467" s="45">
        <f t="shared" si="150"/>
        <v>100</v>
      </c>
      <c r="O467" s="46">
        <f t="shared" si="151"/>
        <v>200</v>
      </c>
      <c r="P467" s="12">
        <f>بهبهان!P21</f>
        <v>0</v>
      </c>
      <c r="Q467" s="47">
        <f t="shared" si="152"/>
        <v>0</v>
      </c>
      <c r="R467" s="48">
        <f t="shared" si="153"/>
        <v>0</v>
      </c>
      <c r="S467" s="13" t="str">
        <f>بهبهان!S21</f>
        <v>41-60</v>
      </c>
      <c r="T467" s="49">
        <f t="shared" si="154"/>
        <v>50</v>
      </c>
      <c r="U467" s="50">
        <f t="shared" si="155"/>
        <v>50</v>
      </c>
      <c r="V467" s="18">
        <f>بهبهان!V21</f>
        <v>4</v>
      </c>
      <c r="W467" s="51">
        <f t="shared" si="156"/>
        <v>20</v>
      </c>
      <c r="X467" s="52">
        <f t="shared" si="157"/>
        <v>20</v>
      </c>
      <c r="Y467" s="14" t="str">
        <f>بهبهان!Y21</f>
        <v>فاقد تذکر</v>
      </c>
      <c r="Z467" s="53">
        <f t="shared" si="158"/>
        <v>0</v>
      </c>
      <c r="AA467" s="54">
        <f t="shared" si="159"/>
        <v>0</v>
      </c>
      <c r="AB467" s="55">
        <v>1000</v>
      </c>
      <c r="AC467" s="125">
        <f t="shared" si="145"/>
        <v>510</v>
      </c>
      <c r="AD467" s="19" t="str">
        <f>بهبهان!AD21</f>
        <v>501-550</v>
      </c>
      <c r="AE467" s="148" t="str">
        <f t="shared" si="160"/>
        <v>الف-چهارم</v>
      </c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</row>
    <row r="468" spans="1:47" ht="21.95" customHeight="1">
      <c r="A468" s="16">
        <f t="shared" si="144"/>
        <v>465</v>
      </c>
      <c r="B468" s="171" t="str">
        <f>بهبهان!B22</f>
        <v>بهبهان</v>
      </c>
      <c r="C468" s="171" t="str">
        <f>بهبهان!C22</f>
        <v>علیرضا علویان</v>
      </c>
      <c r="D468" s="171" t="str">
        <f>بهبهان!D22</f>
        <v>سیدعلیرضا علویان</v>
      </c>
      <c r="E468" s="171">
        <f>بهبهان!E22</f>
        <v>1850338213</v>
      </c>
      <c r="F468" s="171" t="str">
        <f>بهبهان!F22</f>
        <v>صنایع خودرو</v>
      </c>
      <c r="G468" s="11" t="str">
        <f>بهبهان!G22</f>
        <v>81-100</v>
      </c>
      <c r="H468" s="41">
        <f t="shared" si="146"/>
        <v>100</v>
      </c>
      <c r="I468" s="42">
        <f t="shared" si="147"/>
        <v>200</v>
      </c>
      <c r="J468" s="15">
        <f>بهبهان!J22</f>
        <v>3000</v>
      </c>
      <c r="K468" s="43">
        <f t="shared" si="148"/>
        <v>30</v>
      </c>
      <c r="L468" s="44">
        <f t="shared" si="149"/>
        <v>60</v>
      </c>
      <c r="M468" s="10">
        <f>بهبهان!M22</f>
        <v>0</v>
      </c>
      <c r="N468" s="45">
        <f t="shared" si="150"/>
        <v>0</v>
      </c>
      <c r="O468" s="46">
        <f t="shared" si="151"/>
        <v>0</v>
      </c>
      <c r="P468" s="12">
        <f>بهبهان!P22</f>
        <v>0</v>
      </c>
      <c r="Q468" s="47">
        <f t="shared" si="152"/>
        <v>0</v>
      </c>
      <c r="R468" s="48">
        <f t="shared" si="153"/>
        <v>0</v>
      </c>
      <c r="S468" s="13" t="str">
        <f>بهبهان!S22</f>
        <v>0-40</v>
      </c>
      <c r="T468" s="49">
        <f t="shared" si="154"/>
        <v>35</v>
      </c>
      <c r="U468" s="50">
        <f t="shared" si="155"/>
        <v>35</v>
      </c>
      <c r="V468" s="18">
        <f>بهبهان!V22</f>
        <v>2</v>
      </c>
      <c r="W468" s="51">
        <f t="shared" si="156"/>
        <v>10</v>
      </c>
      <c r="X468" s="52">
        <f t="shared" si="157"/>
        <v>10</v>
      </c>
      <c r="Y468" s="14" t="str">
        <f>بهبهان!Y22</f>
        <v>فاقد تذکر</v>
      </c>
      <c r="Z468" s="53">
        <f t="shared" si="158"/>
        <v>0</v>
      </c>
      <c r="AA468" s="54">
        <f t="shared" si="159"/>
        <v>0</v>
      </c>
      <c r="AB468" s="55">
        <v>1000</v>
      </c>
      <c r="AC468" s="125">
        <f t="shared" si="145"/>
        <v>305</v>
      </c>
      <c r="AD468" s="19" t="str">
        <f>بهبهان!AD22</f>
        <v>0-400</v>
      </c>
      <c r="AE468" s="148" t="str">
        <f t="shared" si="160"/>
        <v>بدون درجه</v>
      </c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</row>
    <row r="469" spans="1:47" ht="21.95" customHeight="1">
      <c r="A469" s="16">
        <f t="shared" si="144"/>
        <v>466</v>
      </c>
      <c r="B469" s="171" t="str">
        <f>بهبهان!B23</f>
        <v>بهبهان</v>
      </c>
      <c r="C469" s="171" t="str">
        <f>بهبهان!C23</f>
        <v>فردوس برین</v>
      </c>
      <c r="D469" s="171" t="str">
        <f>بهبهان!D23</f>
        <v>صدیقه دستخوش</v>
      </c>
      <c r="E469" s="171">
        <f>بهبهان!E23</f>
        <v>4231864721</v>
      </c>
      <c r="F469" s="171" t="str">
        <f>بهبهان!F23</f>
        <v>امورمالی و بازرگانی-اموراداری-بهداشت وایمنی-فناوری اطلاعات-خدمات آموزشی-صنعت چاپ-هنرهای تجسمی</v>
      </c>
      <c r="G469" s="11" t="str">
        <f>بهبهان!G23</f>
        <v>81-100</v>
      </c>
      <c r="H469" s="41">
        <f t="shared" si="146"/>
        <v>100</v>
      </c>
      <c r="I469" s="42">
        <f t="shared" si="147"/>
        <v>200</v>
      </c>
      <c r="J469" s="15">
        <f>بهبهان!J23</f>
        <v>10000</v>
      </c>
      <c r="K469" s="43">
        <f t="shared" si="148"/>
        <v>100</v>
      </c>
      <c r="L469" s="44">
        <f t="shared" si="149"/>
        <v>200</v>
      </c>
      <c r="M469" s="10" t="str">
        <f>بهبهان!M23</f>
        <v>81-100</v>
      </c>
      <c r="N469" s="45">
        <f t="shared" si="150"/>
        <v>100</v>
      </c>
      <c r="O469" s="46">
        <f t="shared" si="151"/>
        <v>200</v>
      </c>
      <c r="P469" s="12">
        <f>بهبهان!P23</f>
        <v>0</v>
      </c>
      <c r="Q469" s="47">
        <f t="shared" si="152"/>
        <v>0</v>
      </c>
      <c r="R469" s="48">
        <f t="shared" si="153"/>
        <v>0</v>
      </c>
      <c r="S469" s="13" t="str">
        <f>بهبهان!S23</f>
        <v>0-40</v>
      </c>
      <c r="T469" s="49">
        <f t="shared" si="154"/>
        <v>35</v>
      </c>
      <c r="U469" s="50">
        <f t="shared" si="155"/>
        <v>35</v>
      </c>
      <c r="V469" s="18">
        <f>بهبهان!V23</f>
        <v>20</v>
      </c>
      <c r="W469" s="51">
        <f t="shared" si="156"/>
        <v>100</v>
      </c>
      <c r="X469" s="52">
        <f t="shared" si="157"/>
        <v>100</v>
      </c>
      <c r="Y469" s="14" t="str">
        <f>بهبهان!Y23</f>
        <v>فاقد تذکر</v>
      </c>
      <c r="Z469" s="53">
        <f t="shared" si="158"/>
        <v>0</v>
      </c>
      <c r="AA469" s="54">
        <f t="shared" si="159"/>
        <v>0</v>
      </c>
      <c r="AB469" s="55">
        <v>1000</v>
      </c>
      <c r="AC469" s="125">
        <f t="shared" si="145"/>
        <v>735</v>
      </c>
      <c r="AD469" s="19" t="str">
        <f>بهبهان!AD23</f>
        <v>701-750</v>
      </c>
      <c r="AE469" s="148" t="str">
        <f t="shared" si="160"/>
        <v>ج-دو</v>
      </c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</row>
    <row r="470" spans="1:47" ht="21.95" customHeight="1">
      <c r="A470" s="16">
        <f t="shared" si="144"/>
        <v>467</v>
      </c>
      <c r="B470" s="171" t="str">
        <f>بهبهان!B24</f>
        <v>بهبهان</v>
      </c>
      <c r="C470" s="171" t="str">
        <f>بهبهان!C24</f>
        <v>کاج</v>
      </c>
      <c r="D470" s="171" t="str">
        <f>بهبهان!D24</f>
        <v>فریبا شکاری سردشت</v>
      </c>
      <c r="E470" s="171">
        <f>بهبهان!E24</f>
        <v>1861810946</v>
      </c>
      <c r="F470" s="171" t="str">
        <f>بهبهان!F24</f>
        <v>مراقبت و زیبایی</v>
      </c>
      <c r="G470" s="11" t="str">
        <f>بهبهان!G24</f>
        <v>81-100</v>
      </c>
      <c r="H470" s="41">
        <f t="shared" si="146"/>
        <v>100</v>
      </c>
      <c r="I470" s="42">
        <f t="shared" si="147"/>
        <v>200</v>
      </c>
      <c r="J470" s="15">
        <f>بهبهان!J24</f>
        <v>8000</v>
      </c>
      <c r="K470" s="43">
        <f t="shared" si="148"/>
        <v>80</v>
      </c>
      <c r="L470" s="44">
        <f t="shared" si="149"/>
        <v>160</v>
      </c>
      <c r="M470" s="10" t="str">
        <f>بهبهان!M24</f>
        <v>81-100</v>
      </c>
      <c r="N470" s="45">
        <f t="shared" si="150"/>
        <v>100</v>
      </c>
      <c r="O470" s="46">
        <f t="shared" si="151"/>
        <v>200</v>
      </c>
      <c r="P470" s="12" t="str">
        <f>بهبهان!P24</f>
        <v>60-70</v>
      </c>
      <c r="Q470" s="47">
        <f t="shared" si="152"/>
        <v>50</v>
      </c>
      <c r="R470" s="48">
        <f t="shared" si="153"/>
        <v>100</v>
      </c>
      <c r="S470" s="13" t="str">
        <f>بهبهان!S24</f>
        <v>0-40</v>
      </c>
      <c r="T470" s="49">
        <f t="shared" si="154"/>
        <v>35</v>
      </c>
      <c r="U470" s="50">
        <f t="shared" si="155"/>
        <v>35</v>
      </c>
      <c r="V470" s="18">
        <f>بهبهان!V24</f>
        <v>5</v>
      </c>
      <c r="W470" s="51">
        <f t="shared" si="156"/>
        <v>25</v>
      </c>
      <c r="X470" s="52">
        <f t="shared" si="157"/>
        <v>25</v>
      </c>
      <c r="Y470" s="14" t="str">
        <f>بهبهان!Y24</f>
        <v>فاقد تذکر</v>
      </c>
      <c r="Z470" s="53">
        <f t="shared" si="158"/>
        <v>0</v>
      </c>
      <c r="AA470" s="54">
        <f t="shared" si="159"/>
        <v>0</v>
      </c>
      <c r="AB470" s="55">
        <v>1000</v>
      </c>
      <c r="AC470" s="125">
        <f t="shared" si="145"/>
        <v>720</v>
      </c>
      <c r="AD470" s="19" t="str">
        <f>بهبهان!AD24</f>
        <v>701-750</v>
      </c>
      <c r="AE470" s="148" t="str">
        <f t="shared" si="160"/>
        <v>ج-دو</v>
      </c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</row>
    <row r="471" spans="1:47" ht="21.95" customHeight="1">
      <c r="A471" s="16">
        <f t="shared" si="144"/>
        <v>468</v>
      </c>
      <c r="B471" s="171" t="str">
        <f>بهبهان!B25</f>
        <v>بهبهان</v>
      </c>
      <c r="C471" s="171" t="str">
        <f>بهبهان!C25</f>
        <v>گل یاس</v>
      </c>
      <c r="D471" s="171" t="str">
        <f>بهبهان!D25</f>
        <v>آرزو شیرعلی</v>
      </c>
      <c r="E471" s="171">
        <f>بهبهان!E25</f>
        <v>1861178727</v>
      </c>
      <c r="F471" s="171" t="str">
        <f>بهبهان!F25</f>
        <v>صنایع دستی-صنایع پوشااک</v>
      </c>
      <c r="G471" s="11" t="str">
        <f>بهبهان!G25</f>
        <v>81-100</v>
      </c>
      <c r="H471" s="41">
        <f t="shared" si="146"/>
        <v>100</v>
      </c>
      <c r="I471" s="42">
        <f t="shared" si="147"/>
        <v>200</v>
      </c>
      <c r="J471" s="15">
        <f>بهبهان!J25</f>
        <v>10000</v>
      </c>
      <c r="K471" s="43">
        <f t="shared" si="148"/>
        <v>100</v>
      </c>
      <c r="L471" s="44">
        <f t="shared" si="149"/>
        <v>200</v>
      </c>
      <c r="M471" s="10" t="str">
        <f>بهبهان!M25</f>
        <v>81-100</v>
      </c>
      <c r="N471" s="45">
        <f t="shared" si="150"/>
        <v>100</v>
      </c>
      <c r="O471" s="46">
        <f t="shared" si="151"/>
        <v>200</v>
      </c>
      <c r="P471" s="12">
        <f>بهبهان!P25</f>
        <v>0</v>
      </c>
      <c r="Q471" s="47">
        <f t="shared" si="152"/>
        <v>0</v>
      </c>
      <c r="R471" s="48">
        <f t="shared" si="153"/>
        <v>0</v>
      </c>
      <c r="S471" s="13" t="str">
        <f>بهبهان!S25</f>
        <v>0-40</v>
      </c>
      <c r="T471" s="49">
        <f t="shared" si="154"/>
        <v>35</v>
      </c>
      <c r="U471" s="50">
        <f t="shared" si="155"/>
        <v>35</v>
      </c>
      <c r="V471" s="18">
        <f>بهبهان!V25</f>
        <v>2</v>
      </c>
      <c r="W471" s="51">
        <f t="shared" si="156"/>
        <v>10</v>
      </c>
      <c r="X471" s="52">
        <f t="shared" si="157"/>
        <v>10</v>
      </c>
      <c r="Y471" s="14" t="str">
        <f>بهبهان!Y25</f>
        <v>فاقد تذکر</v>
      </c>
      <c r="Z471" s="53">
        <f t="shared" si="158"/>
        <v>0</v>
      </c>
      <c r="AA471" s="54">
        <f t="shared" si="159"/>
        <v>0</v>
      </c>
      <c r="AB471" s="55">
        <v>1000</v>
      </c>
      <c r="AC471" s="125">
        <f t="shared" si="145"/>
        <v>645</v>
      </c>
      <c r="AD471" s="19" t="str">
        <f>بهبهان!AD25</f>
        <v>601-650</v>
      </c>
      <c r="AE471" s="148" t="str">
        <f t="shared" si="160"/>
        <v>ب-سوم</v>
      </c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</row>
    <row r="472" spans="1:47" ht="21.95" customHeight="1">
      <c r="A472" s="16">
        <f t="shared" si="144"/>
        <v>469</v>
      </c>
      <c r="B472" s="171" t="str">
        <f>بهبهان!B26</f>
        <v>بهبهان</v>
      </c>
      <c r="C472" s="171" t="str">
        <f>بهبهان!C26</f>
        <v xml:space="preserve">ماه تیک </v>
      </c>
      <c r="D472" s="171" t="str">
        <f>بهبهان!D26</f>
        <v>نرکس کاوسیان پور</v>
      </c>
      <c r="E472" s="171">
        <f>بهبهان!E26</f>
        <v>1850116563</v>
      </c>
      <c r="F472" s="171" t="str">
        <f>بهبهان!F26</f>
        <v>مراقبت و زیبایی</v>
      </c>
      <c r="G472" s="11" t="str">
        <f>بهبهان!G26</f>
        <v>61-80</v>
      </c>
      <c r="H472" s="41">
        <f t="shared" si="146"/>
        <v>70</v>
      </c>
      <c r="I472" s="42">
        <f t="shared" si="147"/>
        <v>140</v>
      </c>
      <c r="J472" s="15">
        <f>بهبهان!J26</f>
        <v>10000</v>
      </c>
      <c r="K472" s="43">
        <f t="shared" si="148"/>
        <v>100</v>
      </c>
      <c r="L472" s="44">
        <f t="shared" si="149"/>
        <v>200</v>
      </c>
      <c r="M472" s="10" t="str">
        <f>بهبهان!M26</f>
        <v>81-100</v>
      </c>
      <c r="N472" s="45">
        <f t="shared" si="150"/>
        <v>100</v>
      </c>
      <c r="O472" s="46">
        <f t="shared" si="151"/>
        <v>200</v>
      </c>
      <c r="P472" s="12">
        <f>بهبهان!P26</f>
        <v>0</v>
      </c>
      <c r="Q472" s="47">
        <f t="shared" si="152"/>
        <v>0</v>
      </c>
      <c r="R472" s="48">
        <f t="shared" si="153"/>
        <v>0</v>
      </c>
      <c r="S472" s="13" t="str">
        <f>بهبهان!S26</f>
        <v>0-40</v>
      </c>
      <c r="T472" s="49">
        <f t="shared" si="154"/>
        <v>35</v>
      </c>
      <c r="U472" s="50">
        <f t="shared" si="155"/>
        <v>35</v>
      </c>
      <c r="V472" s="18">
        <f>بهبهان!V26</f>
        <v>5</v>
      </c>
      <c r="W472" s="51">
        <f t="shared" si="156"/>
        <v>25</v>
      </c>
      <c r="X472" s="52">
        <f t="shared" si="157"/>
        <v>25</v>
      </c>
      <c r="Y472" s="14" t="str">
        <f>بهبهان!Y26</f>
        <v>فاقد تذکر</v>
      </c>
      <c r="Z472" s="53">
        <f t="shared" si="158"/>
        <v>0</v>
      </c>
      <c r="AA472" s="54">
        <f t="shared" si="159"/>
        <v>0</v>
      </c>
      <c r="AB472" s="55">
        <v>1000</v>
      </c>
      <c r="AC472" s="125">
        <f t="shared" si="145"/>
        <v>600</v>
      </c>
      <c r="AD472" s="19" t="str">
        <f>بهبهان!AD26</f>
        <v>551-600</v>
      </c>
      <c r="AE472" s="148" t="str">
        <f t="shared" si="160"/>
        <v>ج-سوم</v>
      </c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</row>
    <row r="473" spans="1:47" ht="21.95" customHeight="1">
      <c r="A473" s="16">
        <f t="shared" si="144"/>
        <v>470</v>
      </c>
      <c r="B473" s="171" t="str">
        <f>بهبهان!B27</f>
        <v>بهبهان</v>
      </c>
      <c r="C473" s="171" t="str">
        <f>بهبهان!C27</f>
        <v>مجتمع فنی</v>
      </c>
      <c r="D473" s="171" t="str">
        <f>بهبهان!D27</f>
        <v>وحیدکمالی مقدم</v>
      </c>
      <c r="E473" s="171">
        <f>بهبهان!E27</f>
        <v>1861162367</v>
      </c>
      <c r="F473" s="171" t="str">
        <f>بهبهان!F27</f>
        <v>الکترونیک-امورمالی و بازرگانی-اموراداری-برق-خدمات آموزشی-بهداشت و ایمنی-ساختمان-فناوری نرم و فرهنگی-فناوری اطلاعات-معماری-مکانیک-ابزاردقیق</v>
      </c>
      <c r="G473" s="11" t="str">
        <f>بهبهان!G27</f>
        <v>81-100</v>
      </c>
      <c r="H473" s="41">
        <f t="shared" si="146"/>
        <v>100</v>
      </c>
      <c r="I473" s="42">
        <f t="shared" si="147"/>
        <v>200</v>
      </c>
      <c r="J473" s="15">
        <f>بهبهان!J27</f>
        <v>10000</v>
      </c>
      <c r="K473" s="43">
        <f t="shared" si="148"/>
        <v>100</v>
      </c>
      <c r="L473" s="44">
        <f t="shared" si="149"/>
        <v>200</v>
      </c>
      <c r="M473" s="10" t="str">
        <f>بهبهان!M27</f>
        <v>81-100</v>
      </c>
      <c r="N473" s="45">
        <f t="shared" si="150"/>
        <v>100</v>
      </c>
      <c r="O473" s="46">
        <f t="shared" si="151"/>
        <v>200</v>
      </c>
      <c r="P473" s="12">
        <f>بهبهان!P27</f>
        <v>0</v>
      </c>
      <c r="Q473" s="47">
        <f t="shared" si="152"/>
        <v>0</v>
      </c>
      <c r="R473" s="48">
        <f t="shared" si="153"/>
        <v>0</v>
      </c>
      <c r="S473" s="13" t="str">
        <f>بهبهان!S27</f>
        <v>0-40</v>
      </c>
      <c r="T473" s="49">
        <f t="shared" si="154"/>
        <v>35</v>
      </c>
      <c r="U473" s="50">
        <f t="shared" si="155"/>
        <v>35</v>
      </c>
      <c r="V473" s="18">
        <f>بهبهان!V27</f>
        <v>18</v>
      </c>
      <c r="W473" s="51">
        <f t="shared" si="156"/>
        <v>90</v>
      </c>
      <c r="X473" s="52">
        <f t="shared" si="157"/>
        <v>90</v>
      </c>
      <c r="Y473" s="14" t="str">
        <f>بهبهان!Y27</f>
        <v>فاقد تذکر</v>
      </c>
      <c r="Z473" s="53">
        <f t="shared" si="158"/>
        <v>0</v>
      </c>
      <c r="AA473" s="54">
        <f t="shared" si="159"/>
        <v>0</v>
      </c>
      <c r="AB473" s="55">
        <v>1000</v>
      </c>
      <c r="AC473" s="125">
        <f t="shared" si="145"/>
        <v>725</v>
      </c>
      <c r="AD473" s="19" t="str">
        <f>بهبهان!AD27</f>
        <v>701-750</v>
      </c>
      <c r="AE473" s="148" t="str">
        <f t="shared" si="160"/>
        <v>ج-دو</v>
      </c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</row>
    <row r="474" spans="1:47" ht="21.95" customHeight="1">
      <c r="A474" s="16">
        <f t="shared" si="144"/>
        <v>471</v>
      </c>
      <c r="B474" s="171" t="str">
        <f>بهبهان!B28</f>
        <v>بهبهان</v>
      </c>
      <c r="C474" s="171" t="str">
        <f>بهبهان!C28</f>
        <v>محترم بانو</v>
      </c>
      <c r="D474" s="171" t="str">
        <f>بهبهان!D28</f>
        <v>محترم سبک پا</v>
      </c>
      <c r="E474" s="171">
        <f>بهبهان!E28</f>
        <v>1860321208</v>
      </c>
      <c r="F474" s="171" t="str">
        <f>بهبهان!F28</f>
        <v>صنایع غذایی-خدمات تغذیه ای</v>
      </c>
      <c r="G474" s="11" t="str">
        <f>بهبهان!G28</f>
        <v>81-100</v>
      </c>
      <c r="H474" s="41">
        <f t="shared" si="146"/>
        <v>100</v>
      </c>
      <c r="I474" s="42">
        <f t="shared" si="147"/>
        <v>200</v>
      </c>
      <c r="J474" s="15">
        <f>بهبهان!J28</f>
        <v>3000</v>
      </c>
      <c r="K474" s="43">
        <f t="shared" si="148"/>
        <v>30</v>
      </c>
      <c r="L474" s="44">
        <f t="shared" si="149"/>
        <v>60</v>
      </c>
      <c r="M474" s="10" t="str">
        <f>بهبهان!M28</f>
        <v>61-80</v>
      </c>
      <c r="N474" s="45">
        <f t="shared" si="150"/>
        <v>70</v>
      </c>
      <c r="O474" s="46">
        <f t="shared" si="151"/>
        <v>140</v>
      </c>
      <c r="P474" s="12">
        <f>بهبهان!P28</f>
        <v>0</v>
      </c>
      <c r="Q474" s="47">
        <f t="shared" si="152"/>
        <v>0</v>
      </c>
      <c r="R474" s="48">
        <f t="shared" si="153"/>
        <v>0</v>
      </c>
      <c r="S474" s="13" t="str">
        <f>بهبهان!S28</f>
        <v>0-40</v>
      </c>
      <c r="T474" s="49">
        <f t="shared" si="154"/>
        <v>35</v>
      </c>
      <c r="U474" s="50">
        <f t="shared" si="155"/>
        <v>35</v>
      </c>
      <c r="V474" s="18">
        <f>بهبهان!V28</f>
        <v>2</v>
      </c>
      <c r="W474" s="51">
        <f t="shared" si="156"/>
        <v>10</v>
      </c>
      <c r="X474" s="52">
        <f t="shared" si="157"/>
        <v>10</v>
      </c>
      <c r="Y474" s="14" t="str">
        <f>بهبهان!Y28</f>
        <v>فاقد تذکر</v>
      </c>
      <c r="Z474" s="53">
        <f t="shared" si="158"/>
        <v>0</v>
      </c>
      <c r="AA474" s="54">
        <f t="shared" si="159"/>
        <v>0</v>
      </c>
      <c r="AB474" s="55">
        <v>1000</v>
      </c>
      <c r="AC474" s="125">
        <f t="shared" si="145"/>
        <v>445</v>
      </c>
      <c r="AD474" s="19" t="str">
        <f>بهبهان!AD28</f>
        <v>451-500</v>
      </c>
      <c r="AE474" s="148" t="str">
        <f t="shared" si="160"/>
        <v>ب-چهارم</v>
      </c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</row>
    <row r="475" spans="1:47" ht="21.95" customHeight="1">
      <c r="A475" s="16">
        <f t="shared" si="144"/>
        <v>472</v>
      </c>
      <c r="B475" s="171" t="str">
        <f>بهبهان!B29</f>
        <v>بهبهان</v>
      </c>
      <c r="C475" s="171" t="str">
        <f>بهبهان!C29</f>
        <v>مقدم</v>
      </c>
      <c r="D475" s="171" t="str">
        <f>بهبهان!D29</f>
        <v>آزاده دبیزاده</v>
      </c>
      <c r="E475" s="171">
        <f>بهبهان!E29</f>
        <v>1861366051</v>
      </c>
      <c r="F475" s="171" t="str">
        <f>بهبهان!F29</f>
        <v>امورمالی و بازرگانی-اموراداری-خدمات آموزشی-ابهداشت وایمنی-فناوری اطلاعات-صایع دستی-صنایع پوشاک-هنرهای تجسمی</v>
      </c>
      <c r="G475" s="11" t="str">
        <f>بهبهان!G29</f>
        <v>81-100</v>
      </c>
      <c r="H475" s="41">
        <f t="shared" si="146"/>
        <v>100</v>
      </c>
      <c r="I475" s="42">
        <f t="shared" si="147"/>
        <v>200</v>
      </c>
      <c r="J475" s="15">
        <f>بهبهان!J29</f>
        <v>10000</v>
      </c>
      <c r="K475" s="43">
        <f t="shared" si="148"/>
        <v>100</v>
      </c>
      <c r="L475" s="44">
        <f t="shared" si="149"/>
        <v>200</v>
      </c>
      <c r="M475" s="10" t="str">
        <f>بهبهان!M29</f>
        <v>61-80</v>
      </c>
      <c r="N475" s="45">
        <f t="shared" si="150"/>
        <v>70</v>
      </c>
      <c r="O475" s="46">
        <f t="shared" si="151"/>
        <v>140</v>
      </c>
      <c r="P475" s="12">
        <f>بهبهان!P29</f>
        <v>0</v>
      </c>
      <c r="Q475" s="47">
        <f t="shared" si="152"/>
        <v>0</v>
      </c>
      <c r="R475" s="48">
        <f t="shared" si="153"/>
        <v>0</v>
      </c>
      <c r="S475" s="13" t="str">
        <f>بهبهان!S29</f>
        <v>0-40</v>
      </c>
      <c r="T475" s="49">
        <f t="shared" si="154"/>
        <v>35</v>
      </c>
      <c r="U475" s="50">
        <f t="shared" si="155"/>
        <v>35</v>
      </c>
      <c r="V475" s="18">
        <f>بهبهان!V29</f>
        <v>20</v>
      </c>
      <c r="W475" s="51">
        <f t="shared" si="156"/>
        <v>100</v>
      </c>
      <c r="X475" s="52">
        <f t="shared" si="157"/>
        <v>100</v>
      </c>
      <c r="Y475" s="14" t="str">
        <f>بهبهان!Y29</f>
        <v>فاقد تذکر</v>
      </c>
      <c r="Z475" s="53">
        <f t="shared" si="158"/>
        <v>0</v>
      </c>
      <c r="AA475" s="54">
        <f t="shared" si="159"/>
        <v>0</v>
      </c>
      <c r="AB475" s="55">
        <v>1000</v>
      </c>
      <c r="AC475" s="125">
        <f t="shared" si="145"/>
        <v>675</v>
      </c>
      <c r="AD475" s="19" t="str">
        <f>بهبهان!AD29</f>
        <v>651-700</v>
      </c>
      <c r="AE475" s="148" t="str">
        <f t="shared" si="160"/>
        <v>الف-سوم</v>
      </c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</row>
    <row r="476" spans="1:47" ht="21.95" customHeight="1">
      <c r="A476" s="16">
        <f t="shared" si="144"/>
        <v>473</v>
      </c>
      <c r="B476" s="171" t="str">
        <f>بهبهان!B30</f>
        <v>بهبهان</v>
      </c>
      <c r="C476" s="171" t="str">
        <f>بهبهان!C30</f>
        <v>مهرانه</v>
      </c>
      <c r="D476" s="171" t="str">
        <f>بهبهان!D30</f>
        <v>مرضیه بهبهانی</v>
      </c>
      <c r="E476" s="171">
        <f>بهبهان!E30</f>
        <v>1861600143</v>
      </c>
      <c r="F476" s="171" t="str">
        <f>بهبهان!F30</f>
        <v>صنایع پوشاک</v>
      </c>
      <c r="G476" s="11" t="str">
        <f>بهبهان!G30</f>
        <v>81-100</v>
      </c>
      <c r="H476" s="41">
        <f t="shared" si="146"/>
        <v>100</v>
      </c>
      <c r="I476" s="42">
        <f t="shared" si="147"/>
        <v>200</v>
      </c>
      <c r="J476" s="15">
        <f>بهبهان!J30</f>
        <v>10000</v>
      </c>
      <c r="K476" s="43">
        <f t="shared" si="148"/>
        <v>100</v>
      </c>
      <c r="L476" s="44">
        <f t="shared" si="149"/>
        <v>200</v>
      </c>
      <c r="M476" s="10" t="str">
        <f>بهبهان!M30</f>
        <v>81-100</v>
      </c>
      <c r="N476" s="45">
        <f t="shared" si="150"/>
        <v>100</v>
      </c>
      <c r="O476" s="46">
        <f t="shared" si="151"/>
        <v>200</v>
      </c>
      <c r="P476" s="12">
        <f>بهبهان!P30</f>
        <v>0</v>
      </c>
      <c r="Q476" s="47">
        <f t="shared" si="152"/>
        <v>0</v>
      </c>
      <c r="R476" s="48">
        <f t="shared" si="153"/>
        <v>0</v>
      </c>
      <c r="S476" s="13" t="str">
        <f>بهبهان!S30</f>
        <v>41-60</v>
      </c>
      <c r="T476" s="49">
        <f t="shared" si="154"/>
        <v>50</v>
      </c>
      <c r="U476" s="50">
        <f t="shared" si="155"/>
        <v>50</v>
      </c>
      <c r="V476" s="18">
        <f>بهبهان!V30</f>
        <v>3</v>
      </c>
      <c r="W476" s="51">
        <f t="shared" si="156"/>
        <v>15</v>
      </c>
      <c r="X476" s="52">
        <f t="shared" si="157"/>
        <v>15</v>
      </c>
      <c r="Y476" s="14" t="str">
        <f>بهبهان!Y30</f>
        <v>فاقد تذکر</v>
      </c>
      <c r="Z476" s="53">
        <f t="shared" si="158"/>
        <v>0</v>
      </c>
      <c r="AA476" s="54">
        <f t="shared" si="159"/>
        <v>0</v>
      </c>
      <c r="AB476" s="55">
        <v>1000</v>
      </c>
      <c r="AC476" s="125">
        <f t="shared" si="145"/>
        <v>665</v>
      </c>
      <c r="AD476" s="19" t="str">
        <f>بهبهان!AD30</f>
        <v>651-700</v>
      </c>
      <c r="AE476" s="148" t="str">
        <f t="shared" si="160"/>
        <v>الف-سوم</v>
      </c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</row>
    <row r="477" spans="1:47" ht="21.95" customHeight="1">
      <c r="A477" s="16">
        <f t="shared" si="144"/>
        <v>474</v>
      </c>
      <c r="B477" s="172" t="str">
        <f>خرمشهر!B4</f>
        <v>خرمشهر</v>
      </c>
      <c r="C477" s="172" t="str">
        <f>خرمشهر!C4</f>
        <v>اشراق اروند</v>
      </c>
      <c r="D477" s="172" t="str">
        <f>خرمشهر!D4</f>
        <v>شبیب صارمی نیا</v>
      </c>
      <c r="E477" s="172">
        <f>خرمشهر!E4</f>
        <v>1987652185</v>
      </c>
      <c r="F477" s="172" t="str">
        <f>خرمشهر!F4</f>
        <v>صنایع دریایی</v>
      </c>
      <c r="G477" s="11" t="str">
        <f>خرمشهر!G4</f>
        <v>0-40</v>
      </c>
      <c r="H477" s="41">
        <f t="shared" si="146"/>
        <v>35</v>
      </c>
      <c r="I477" s="42">
        <f t="shared" si="147"/>
        <v>70</v>
      </c>
      <c r="J477" s="15">
        <f>خرمشهر!J4</f>
        <v>2000</v>
      </c>
      <c r="K477" s="43">
        <f t="shared" si="148"/>
        <v>20</v>
      </c>
      <c r="L477" s="44">
        <f t="shared" si="149"/>
        <v>40</v>
      </c>
      <c r="M477" s="10" t="str">
        <f>خرمشهر!M4</f>
        <v>61-80</v>
      </c>
      <c r="N477" s="45">
        <f t="shared" si="150"/>
        <v>70</v>
      </c>
      <c r="O477" s="46">
        <f t="shared" si="151"/>
        <v>140</v>
      </c>
      <c r="P477" s="12" t="str">
        <f>خرمشهر!P4</f>
        <v>60-70</v>
      </c>
      <c r="Q477" s="47">
        <f t="shared" si="152"/>
        <v>50</v>
      </c>
      <c r="R477" s="48">
        <f t="shared" si="153"/>
        <v>100</v>
      </c>
      <c r="S477" s="13" t="str">
        <f>خرمشهر!S4</f>
        <v>80-100</v>
      </c>
      <c r="T477" s="49">
        <f t="shared" si="154"/>
        <v>100</v>
      </c>
      <c r="U477" s="50">
        <f t="shared" si="155"/>
        <v>100</v>
      </c>
      <c r="V477" s="18">
        <f>خرمشهر!V4</f>
        <v>4</v>
      </c>
      <c r="W477" s="51">
        <f t="shared" si="156"/>
        <v>20</v>
      </c>
      <c r="X477" s="52">
        <f t="shared" si="157"/>
        <v>20</v>
      </c>
      <c r="Y477" s="14" t="str">
        <f>خرمشهر!Y4</f>
        <v>فاقد تذکر</v>
      </c>
      <c r="Z477" s="53">
        <f t="shared" si="158"/>
        <v>0</v>
      </c>
      <c r="AA477" s="54">
        <f t="shared" si="159"/>
        <v>0</v>
      </c>
      <c r="AB477" s="55">
        <v>1000</v>
      </c>
      <c r="AC477" s="125">
        <f t="shared" si="145"/>
        <v>470</v>
      </c>
      <c r="AD477" s="19" t="str">
        <f>خرمشهر!AD4</f>
        <v>451-500</v>
      </c>
      <c r="AE477" s="148" t="str">
        <f t="shared" si="160"/>
        <v>ب-چهارم</v>
      </c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</row>
    <row r="478" spans="1:47" ht="21.95" customHeight="1">
      <c r="A478" s="16">
        <f t="shared" si="144"/>
        <v>475</v>
      </c>
      <c r="B478" s="172" t="str">
        <f>خرمشهر!B5</f>
        <v>خرمشهر</v>
      </c>
      <c r="C478" s="172" t="str">
        <f>خرمشهر!C5</f>
        <v>تاو</v>
      </c>
      <c r="D478" s="172" t="str">
        <f>خرمشهر!D5</f>
        <v>راضیه فرخ نژاد</v>
      </c>
      <c r="E478" s="172">
        <f>خرمشهر!E5</f>
        <v>1810041031</v>
      </c>
      <c r="F478" s="172" t="str">
        <f>خرمشهر!F5</f>
        <v>صنایع خودرو</v>
      </c>
      <c r="G478" s="11" t="str">
        <f>خرمشهر!G5</f>
        <v>0-40</v>
      </c>
      <c r="H478" s="41">
        <f t="shared" si="146"/>
        <v>35</v>
      </c>
      <c r="I478" s="42">
        <f t="shared" si="147"/>
        <v>70</v>
      </c>
      <c r="J478" s="15">
        <f>خرمشهر!J5</f>
        <v>10000</v>
      </c>
      <c r="K478" s="43">
        <f t="shared" si="148"/>
        <v>100</v>
      </c>
      <c r="L478" s="44">
        <f t="shared" si="149"/>
        <v>200</v>
      </c>
      <c r="M478" s="10" t="str">
        <f>خرمشهر!M5</f>
        <v>81-100</v>
      </c>
      <c r="N478" s="45">
        <f t="shared" si="150"/>
        <v>100</v>
      </c>
      <c r="O478" s="46">
        <f t="shared" si="151"/>
        <v>200</v>
      </c>
      <c r="P478" s="12" t="str">
        <f>خرمشهر!P5</f>
        <v>60-70</v>
      </c>
      <c r="Q478" s="47">
        <f t="shared" si="152"/>
        <v>50</v>
      </c>
      <c r="R478" s="48">
        <f t="shared" si="153"/>
        <v>100</v>
      </c>
      <c r="S478" s="13" t="str">
        <f>خرمشهر!S5</f>
        <v>80-100</v>
      </c>
      <c r="T478" s="49">
        <f t="shared" si="154"/>
        <v>100</v>
      </c>
      <c r="U478" s="50">
        <f t="shared" si="155"/>
        <v>100</v>
      </c>
      <c r="V478" s="18">
        <f>خرمشهر!V5</f>
        <v>4</v>
      </c>
      <c r="W478" s="51">
        <f t="shared" si="156"/>
        <v>20</v>
      </c>
      <c r="X478" s="52">
        <f t="shared" si="157"/>
        <v>20</v>
      </c>
      <c r="Y478" s="14" t="str">
        <f>خرمشهر!Y5</f>
        <v>فاقد تذکر</v>
      </c>
      <c r="Z478" s="53">
        <f t="shared" si="158"/>
        <v>0</v>
      </c>
      <c r="AA478" s="54">
        <f t="shared" si="159"/>
        <v>0</v>
      </c>
      <c r="AB478" s="55">
        <v>1000</v>
      </c>
      <c r="AC478" s="125">
        <f t="shared" si="145"/>
        <v>690</v>
      </c>
      <c r="AD478" s="19" t="str">
        <f>خرمشهر!AD5</f>
        <v>651-700</v>
      </c>
      <c r="AE478" s="148" t="str">
        <f t="shared" si="160"/>
        <v>الف-سوم</v>
      </c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</row>
    <row r="479" spans="1:47" ht="21.95" customHeight="1">
      <c r="A479" s="16">
        <f t="shared" si="144"/>
        <v>476</v>
      </c>
      <c r="B479" s="172" t="str">
        <f>خرمشهر!B6</f>
        <v>خرمشهر</v>
      </c>
      <c r="C479" s="172" t="str">
        <f>خرمشهر!C6</f>
        <v>اتوتکنیک اروند</v>
      </c>
      <c r="D479" s="172" t="str">
        <f>خرمشهر!D6</f>
        <v>فخریه موسوی</v>
      </c>
      <c r="E479" s="172">
        <f>خرمشهر!E6</f>
        <v>1827924683</v>
      </c>
      <c r="F479" s="172" t="str">
        <f>خرمشهر!F6</f>
        <v>مراقبت زیبایی</v>
      </c>
      <c r="G479" s="11" t="str">
        <f>خرمشهر!G6</f>
        <v>41-60</v>
      </c>
      <c r="H479" s="41">
        <f t="shared" si="146"/>
        <v>50</v>
      </c>
      <c r="I479" s="42">
        <f t="shared" si="147"/>
        <v>100</v>
      </c>
      <c r="J479" s="15">
        <f>خرمشهر!J6</f>
        <v>10000</v>
      </c>
      <c r="K479" s="43">
        <f t="shared" si="148"/>
        <v>100</v>
      </c>
      <c r="L479" s="44">
        <f t="shared" si="149"/>
        <v>200</v>
      </c>
      <c r="M479" s="10" t="str">
        <f>خرمشهر!M6</f>
        <v>81-100</v>
      </c>
      <c r="N479" s="45">
        <f t="shared" si="150"/>
        <v>100</v>
      </c>
      <c r="O479" s="46">
        <f t="shared" si="151"/>
        <v>200</v>
      </c>
      <c r="P479" s="12" t="str">
        <f>خرمشهر!P6</f>
        <v>71-90</v>
      </c>
      <c r="Q479" s="47">
        <f t="shared" si="152"/>
        <v>70</v>
      </c>
      <c r="R479" s="48">
        <f t="shared" si="153"/>
        <v>140</v>
      </c>
      <c r="S479" s="13" t="str">
        <f>خرمشهر!S6</f>
        <v>80-100</v>
      </c>
      <c r="T479" s="49">
        <f t="shared" si="154"/>
        <v>100</v>
      </c>
      <c r="U479" s="50">
        <f t="shared" si="155"/>
        <v>100</v>
      </c>
      <c r="V479" s="18">
        <f>خرمشهر!V6</f>
        <v>4</v>
      </c>
      <c r="W479" s="51">
        <f t="shared" si="156"/>
        <v>20</v>
      </c>
      <c r="X479" s="52">
        <f t="shared" si="157"/>
        <v>20</v>
      </c>
      <c r="Y479" s="14" t="str">
        <f>خرمشهر!Y6</f>
        <v>فاقد تذکر</v>
      </c>
      <c r="Z479" s="53">
        <f t="shared" si="158"/>
        <v>0</v>
      </c>
      <c r="AA479" s="54">
        <f t="shared" si="159"/>
        <v>0</v>
      </c>
      <c r="AB479" s="55">
        <v>1000</v>
      </c>
      <c r="AC479" s="125">
        <f t="shared" si="145"/>
        <v>760</v>
      </c>
      <c r="AD479" s="19" t="str">
        <f>خرمشهر!AD6</f>
        <v>751-800</v>
      </c>
      <c r="AE479" s="148" t="str">
        <f t="shared" si="160"/>
        <v>ب-دو</v>
      </c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</row>
    <row r="480" spans="1:47" ht="21.95" customHeight="1">
      <c r="A480" s="16">
        <f t="shared" si="144"/>
        <v>477</v>
      </c>
      <c r="B480" s="172" t="str">
        <f>خرمشهر!B7</f>
        <v>خرمشهر</v>
      </c>
      <c r="C480" s="172" t="str">
        <f>خرمشهر!C7</f>
        <v>ایمنی اروند</v>
      </c>
      <c r="D480" s="172" t="str">
        <f>خرمشهر!D7</f>
        <v>علی نیک پرست</v>
      </c>
      <c r="E480" s="172">
        <f>خرمشهر!E7</f>
        <v>1899520422</v>
      </c>
      <c r="F480" s="172" t="str">
        <f>خرمشهر!F7</f>
        <v>بهداشت وایمنی،امور مالی بازرگانی،فناوری اطلاعات، امور اداری،خدمات آموزشی</v>
      </c>
      <c r="G480" s="11" t="str">
        <f>خرمشهر!G7</f>
        <v>0-40</v>
      </c>
      <c r="H480" s="41">
        <f t="shared" si="146"/>
        <v>35</v>
      </c>
      <c r="I480" s="42">
        <f t="shared" si="147"/>
        <v>70</v>
      </c>
      <c r="J480" s="15">
        <f>خرمشهر!J7</f>
        <v>6000</v>
      </c>
      <c r="K480" s="43">
        <f t="shared" si="148"/>
        <v>60</v>
      </c>
      <c r="L480" s="44">
        <f t="shared" si="149"/>
        <v>120</v>
      </c>
      <c r="M480" s="10" t="str">
        <f>خرمشهر!M7</f>
        <v>61-80</v>
      </c>
      <c r="N480" s="45">
        <f t="shared" si="150"/>
        <v>70</v>
      </c>
      <c r="O480" s="46">
        <f t="shared" si="151"/>
        <v>140</v>
      </c>
      <c r="P480" s="12" t="str">
        <f>خرمشهر!P7</f>
        <v>71-90</v>
      </c>
      <c r="Q480" s="47">
        <f t="shared" si="152"/>
        <v>70</v>
      </c>
      <c r="R480" s="48">
        <f t="shared" si="153"/>
        <v>140</v>
      </c>
      <c r="S480" s="13" t="str">
        <f>خرمشهر!S7</f>
        <v>80-100</v>
      </c>
      <c r="T480" s="49">
        <f t="shared" si="154"/>
        <v>100</v>
      </c>
      <c r="U480" s="50">
        <f t="shared" si="155"/>
        <v>100</v>
      </c>
      <c r="V480" s="18">
        <f>خرمشهر!V7</f>
        <v>6</v>
      </c>
      <c r="W480" s="51">
        <f t="shared" si="156"/>
        <v>30</v>
      </c>
      <c r="X480" s="52">
        <f t="shared" si="157"/>
        <v>30</v>
      </c>
      <c r="Y480" s="14" t="str">
        <f>خرمشهر!Y7</f>
        <v>فاقد تذکر</v>
      </c>
      <c r="Z480" s="53">
        <f t="shared" si="158"/>
        <v>0</v>
      </c>
      <c r="AA480" s="54">
        <f t="shared" si="159"/>
        <v>0</v>
      </c>
      <c r="AB480" s="55">
        <v>1000</v>
      </c>
      <c r="AC480" s="125">
        <f t="shared" si="145"/>
        <v>600</v>
      </c>
      <c r="AD480" s="19" t="str">
        <f>خرمشهر!AD7</f>
        <v>551-600</v>
      </c>
      <c r="AE480" s="148" t="str">
        <f t="shared" si="160"/>
        <v>ج-سوم</v>
      </c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</row>
    <row r="481" spans="1:47" ht="21.95" customHeight="1">
      <c r="A481" s="16">
        <f t="shared" si="144"/>
        <v>478</v>
      </c>
      <c r="B481" s="172" t="str">
        <f>خرمشهر!B8</f>
        <v>خرمشهر</v>
      </c>
      <c r="C481" s="172" t="str">
        <f>خرمشهر!C8</f>
        <v>آذرپاد</v>
      </c>
      <c r="D481" s="172" t="str">
        <f>خرمشهر!D8</f>
        <v>محسن باقری</v>
      </c>
      <c r="E481" s="172">
        <f>خرمشهر!E8</f>
        <v>1829070975</v>
      </c>
      <c r="F481" s="172" t="str">
        <f>خرمشهر!F8</f>
        <v>بهداشت وایمنی،امور مالی بازرگانی،فناوری اطلاعات، امور اداری،خدمات آموزشی</v>
      </c>
      <c r="G481" s="11" t="str">
        <f>خرمشهر!G8</f>
        <v>41-60</v>
      </c>
      <c r="H481" s="41">
        <f t="shared" si="146"/>
        <v>50</v>
      </c>
      <c r="I481" s="42">
        <f t="shared" si="147"/>
        <v>100</v>
      </c>
      <c r="J481" s="15">
        <f>خرمشهر!J8</f>
        <v>10000</v>
      </c>
      <c r="K481" s="43">
        <f t="shared" si="148"/>
        <v>100</v>
      </c>
      <c r="L481" s="44">
        <f t="shared" si="149"/>
        <v>200</v>
      </c>
      <c r="M481" s="10" t="str">
        <f>خرمشهر!M8</f>
        <v>81-100</v>
      </c>
      <c r="N481" s="45">
        <f t="shared" si="150"/>
        <v>100</v>
      </c>
      <c r="O481" s="46">
        <f t="shared" si="151"/>
        <v>200</v>
      </c>
      <c r="P481" s="12" t="str">
        <f>خرمشهر!P8</f>
        <v>71-90</v>
      </c>
      <c r="Q481" s="47">
        <f t="shared" si="152"/>
        <v>70</v>
      </c>
      <c r="R481" s="48">
        <f t="shared" si="153"/>
        <v>140</v>
      </c>
      <c r="S481" s="13" t="str">
        <f>خرمشهر!S8</f>
        <v>61-80</v>
      </c>
      <c r="T481" s="49">
        <f t="shared" si="154"/>
        <v>70</v>
      </c>
      <c r="U481" s="50">
        <f t="shared" si="155"/>
        <v>70</v>
      </c>
      <c r="V481" s="18">
        <f>خرمشهر!V8</f>
        <v>18</v>
      </c>
      <c r="W481" s="51">
        <f t="shared" si="156"/>
        <v>90</v>
      </c>
      <c r="X481" s="52">
        <f t="shared" si="157"/>
        <v>90</v>
      </c>
      <c r="Y481" s="14" t="str">
        <f>خرمشهر!Y8</f>
        <v>فاقد تذکر</v>
      </c>
      <c r="Z481" s="53">
        <f t="shared" si="158"/>
        <v>0</v>
      </c>
      <c r="AA481" s="54">
        <f t="shared" si="159"/>
        <v>0</v>
      </c>
      <c r="AB481" s="55">
        <v>1000</v>
      </c>
      <c r="AC481" s="125">
        <f t="shared" si="145"/>
        <v>800</v>
      </c>
      <c r="AD481" s="19" t="str">
        <f>خرمشهر!AD8</f>
        <v>751-800</v>
      </c>
      <c r="AE481" s="148" t="str">
        <f t="shared" si="160"/>
        <v>ب-دو</v>
      </c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</row>
    <row r="482" spans="1:47" ht="21.95" customHeight="1">
      <c r="A482" s="16">
        <f t="shared" si="144"/>
        <v>479</v>
      </c>
      <c r="B482" s="172" t="str">
        <f>خرمشهر!B9</f>
        <v>خرمشهر</v>
      </c>
      <c r="C482" s="172" t="str">
        <f>خرمشهر!C9</f>
        <v>نوید</v>
      </c>
      <c r="D482" s="172" t="str">
        <f>خرمشهر!D9</f>
        <v>نوید پور یعقوبی</v>
      </c>
      <c r="E482" s="172">
        <f>خرمشهر!E9</f>
        <v>5279966738</v>
      </c>
      <c r="F482" s="172" t="str">
        <f>خرمشهر!F9</f>
        <v>مراقبت زیبایی</v>
      </c>
      <c r="G482" s="11" t="str">
        <f>خرمشهر!G9</f>
        <v>81-100</v>
      </c>
      <c r="H482" s="41">
        <f t="shared" si="146"/>
        <v>100</v>
      </c>
      <c r="I482" s="42">
        <f t="shared" si="147"/>
        <v>200</v>
      </c>
      <c r="J482" s="15">
        <f>خرمشهر!J9</f>
        <v>10000</v>
      </c>
      <c r="K482" s="43">
        <f t="shared" si="148"/>
        <v>100</v>
      </c>
      <c r="L482" s="44">
        <f t="shared" si="149"/>
        <v>200</v>
      </c>
      <c r="M482" s="10" t="str">
        <f>خرمشهر!M9</f>
        <v>61-80</v>
      </c>
      <c r="N482" s="45">
        <f t="shared" si="150"/>
        <v>70</v>
      </c>
      <c r="O482" s="46">
        <f t="shared" si="151"/>
        <v>140</v>
      </c>
      <c r="P482" s="12" t="str">
        <f>خرمشهر!P9</f>
        <v>60-70</v>
      </c>
      <c r="Q482" s="47">
        <f t="shared" si="152"/>
        <v>50</v>
      </c>
      <c r="R482" s="48">
        <f t="shared" si="153"/>
        <v>100</v>
      </c>
      <c r="S482" s="13" t="str">
        <f>خرمشهر!S9</f>
        <v>80-100</v>
      </c>
      <c r="T482" s="49">
        <f t="shared" si="154"/>
        <v>100</v>
      </c>
      <c r="U482" s="50">
        <f t="shared" si="155"/>
        <v>100</v>
      </c>
      <c r="V482" s="18">
        <f>خرمشهر!V9</f>
        <v>5</v>
      </c>
      <c r="W482" s="51">
        <f t="shared" si="156"/>
        <v>25</v>
      </c>
      <c r="X482" s="52">
        <f t="shared" si="157"/>
        <v>25</v>
      </c>
      <c r="Y482" s="14" t="str">
        <f>خرمشهر!Y9</f>
        <v>فاقد تذکر</v>
      </c>
      <c r="Z482" s="53">
        <f t="shared" si="158"/>
        <v>0</v>
      </c>
      <c r="AA482" s="54">
        <f t="shared" si="159"/>
        <v>0</v>
      </c>
      <c r="AB482" s="55">
        <v>1000</v>
      </c>
      <c r="AC482" s="125">
        <f t="shared" si="145"/>
        <v>765</v>
      </c>
      <c r="AD482" s="19" t="str">
        <f>خرمشهر!AD9</f>
        <v>751-800</v>
      </c>
      <c r="AE482" s="148" t="str">
        <f t="shared" si="160"/>
        <v>ب-دو</v>
      </c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</row>
    <row r="483" spans="1:47" ht="21.95" customHeight="1">
      <c r="A483" s="16">
        <f t="shared" si="144"/>
        <v>480</v>
      </c>
      <c r="B483" s="172" t="str">
        <f>خرمشهر!B10</f>
        <v>خرمشهر</v>
      </c>
      <c r="C483" s="172" t="str">
        <f>خرمشهر!C10</f>
        <v>آيلين</v>
      </c>
      <c r="D483" s="172" t="str">
        <f>خرمشهر!D10</f>
        <v>آذر اورش محمود صالحی</v>
      </c>
      <c r="E483" s="172">
        <f>خرمشهر!E10</f>
        <v>1817111736</v>
      </c>
      <c r="F483" s="172" t="str">
        <f>خرمشهر!F10</f>
        <v>مراقبت زیبایی</v>
      </c>
      <c r="G483" s="11" t="str">
        <f>خرمشهر!G10</f>
        <v>0-40</v>
      </c>
      <c r="H483" s="41">
        <f t="shared" si="146"/>
        <v>35</v>
      </c>
      <c r="I483" s="42">
        <f t="shared" si="147"/>
        <v>70</v>
      </c>
      <c r="J483" s="15">
        <f>خرمشهر!J10</f>
        <v>7000</v>
      </c>
      <c r="K483" s="43">
        <f t="shared" si="148"/>
        <v>70</v>
      </c>
      <c r="L483" s="44">
        <f t="shared" si="149"/>
        <v>140</v>
      </c>
      <c r="M483" s="10" t="str">
        <f>خرمشهر!M10</f>
        <v>61-80</v>
      </c>
      <c r="N483" s="45">
        <f t="shared" si="150"/>
        <v>70</v>
      </c>
      <c r="O483" s="46">
        <f t="shared" si="151"/>
        <v>140</v>
      </c>
      <c r="P483" s="12" t="str">
        <f>خرمشهر!P10</f>
        <v>71-90</v>
      </c>
      <c r="Q483" s="47">
        <f t="shared" si="152"/>
        <v>70</v>
      </c>
      <c r="R483" s="48">
        <f t="shared" si="153"/>
        <v>140</v>
      </c>
      <c r="S483" s="13" t="str">
        <f>خرمشهر!S10</f>
        <v>61-80</v>
      </c>
      <c r="T483" s="49">
        <f t="shared" si="154"/>
        <v>70</v>
      </c>
      <c r="U483" s="50">
        <f t="shared" si="155"/>
        <v>70</v>
      </c>
      <c r="V483" s="18">
        <f>خرمشهر!V10</f>
        <v>17</v>
      </c>
      <c r="W483" s="51">
        <f t="shared" si="156"/>
        <v>85</v>
      </c>
      <c r="X483" s="52">
        <f t="shared" si="157"/>
        <v>85</v>
      </c>
      <c r="Y483" s="14" t="str">
        <f>خرمشهر!Y10</f>
        <v>فاقد تذکر</v>
      </c>
      <c r="Z483" s="53">
        <f t="shared" si="158"/>
        <v>0</v>
      </c>
      <c r="AA483" s="54">
        <f t="shared" si="159"/>
        <v>0</v>
      </c>
      <c r="AB483" s="55">
        <v>1000</v>
      </c>
      <c r="AC483" s="125">
        <f t="shared" si="145"/>
        <v>645</v>
      </c>
      <c r="AD483" s="19" t="str">
        <f>خرمشهر!AD10</f>
        <v>601-650</v>
      </c>
      <c r="AE483" s="148" t="str">
        <f t="shared" si="160"/>
        <v>ب-سوم</v>
      </c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</row>
    <row r="484" spans="1:47" ht="21.95" customHeight="1">
      <c r="A484" s="16">
        <f t="shared" si="144"/>
        <v>481</v>
      </c>
      <c r="B484" s="172" t="str">
        <f>خرمشهر!B11</f>
        <v>خرمشهر</v>
      </c>
      <c r="C484" s="172" t="str">
        <f>خرمشهر!C11</f>
        <v>اروندسازه</v>
      </c>
      <c r="D484" s="172" t="str">
        <f>خرمشهر!D11</f>
        <v>هدا پور دیوانی</v>
      </c>
      <c r="E484" s="172">
        <f>خرمشهر!E11</f>
        <v>1820035549</v>
      </c>
      <c r="F484" s="172" t="str">
        <f>خرمشهر!F11</f>
        <v>جوشکاری</v>
      </c>
      <c r="G484" s="11" t="str">
        <f>خرمشهر!G11</f>
        <v>0-40</v>
      </c>
      <c r="H484" s="41">
        <f t="shared" si="146"/>
        <v>35</v>
      </c>
      <c r="I484" s="42">
        <f t="shared" si="147"/>
        <v>70</v>
      </c>
      <c r="J484" s="15">
        <f>خرمشهر!J11</f>
        <v>10000</v>
      </c>
      <c r="K484" s="43">
        <f t="shared" si="148"/>
        <v>100</v>
      </c>
      <c r="L484" s="44">
        <f t="shared" si="149"/>
        <v>200</v>
      </c>
      <c r="M484" s="10" t="str">
        <f>خرمشهر!M11</f>
        <v>81-100</v>
      </c>
      <c r="N484" s="45">
        <f t="shared" si="150"/>
        <v>100</v>
      </c>
      <c r="O484" s="46">
        <f t="shared" si="151"/>
        <v>200</v>
      </c>
      <c r="P484" s="12" t="str">
        <f>خرمشهر!P11</f>
        <v>71-90</v>
      </c>
      <c r="Q484" s="47">
        <f t="shared" si="152"/>
        <v>70</v>
      </c>
      <c r="R484" s="48">
        <f t="shared" si="153"/>
        <v>140</v>
      </c>
      <c r="S484" s="13" t="str">
        <f>خرمشهر!S11</f>
        <v>80-100</v>
      </c>
      <c r="T484" s="49">
        <f t="shared" si="154"/>
        <v>100</v>
      </c>
      <c r="U484" s="50">
        <f t="shared" si="155"/>
        <v>100</v>
      </c>
      <c r="V484" s="18">
        <f>خرمشهر!V11</f>
        <v>4</v>
      </c>
      <c r="W484" s="51">
        <f t="shared" si="156"/>
        <v>20</v>
      </c>
      <c r="X484" s="52">
        <f t="shared" si="157"/>
        <v>20</v>
      </c>
      <c r="Y484" s="14" t="str">
        <f>خرمشهر!Y11</f>
        <v>فاقد تذکر</v>
      </c>
      <c r="Z484" s="53">
        <f t="shared" si="158"/>
        <v>0</v>
      </c>
      <c r="AA484" s="54">
        <f t="shared" si="159"/>
        <v>0</v>
      </c>
      <c r="AB484" s="55">
        <v>1000</v>
      </c>
      <c r="AC484" s="125">
        <f t="shared" si="145"/>
        <v>730</v>
      </c>
      <c r="AD484" s="19" t="str">
        <f>خرمشهر!AD11</f>
        <v>701-750</v>
      </c>
      <c r="AE484" s="148" t="str">
        <f t="shared" si="160"/>
        <v>ج-دو</v>
      </c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</row>
    <row r="485" spans="1:47" ht="21.95" customHeight="1">
      <c r="A485" s="16">
        <f t="shared" si="144"/>
        <v>482</v>
      </c>
      <c r="B485" s="172" t="str">
        <f>خرمشهر!B12</f>
        <v>خرمشهر</v>
      </c>
      <c r="C485" s="172" t="str">
        <f>خرمشهر!C12</f>
        <v>ناز</v>
      </c>
      <c r="D485" s="172" t="str">
        <f>خرمشهر!D12</f>
        <v>فرناز  سامری</v>
      </c>
      <c r="E485" s="172">
        <f>خرمشهر!E12</f>
        <v>19259093</v>
      </c>
      <c r="F485" s="172" t="str">
        <f>خرمشهر!F12</f>
        <v>مراقبت زیبایی</v>
      </c>
      <c r="G485" s="11" t="str">
        <f>خرمشهر!G12</f>
        <v>0-40</v>
      </c>
      <c r="H485" s="41">
        <f t="shared" si="146"/>
        <v>35</v>
      </c>
      <c r="I485" s="42">
        <f t="shared" si="147"/>
        <v>70</v>
      </c>
      <c r="J485" s="15">
        <f>خرمشهر!J12</f>
        <v>9000</v>
      </c>
      <c r="K485" s="43">
        <f t="shared" si="148"/>
        <v>90</v>
      </c>
      <c r="L485" s="44">
        <f t="shared" si="149"/>
        <v>180</v>
      </c>
      <c r="M485" s="10" t="str">
        <f>خرمشهر!M12</f>
        <v>61-80</v>
      </c>
      <c r="N485" s="45">
        <f t="shared" si="150"/>
        <v>70</v>
      </c>
      <c r="O485" s="46">
        <f t="shared" si="151"/>
        <v>140</v>
      </c>
      <c r="P485" s="12" t="str">
        <f>خرمشهر!P12</f>
        <v>60-70</v>
      </c>
      <c r="Q485" s="47">
        <f t="shared" si="152"/>
        <v>50</v>
      </c>
      <c r="R485" s="48">
        <f t="shared" si="153"/>
        <v>100</v>
      </c>
      <c r="S485" s="13" t="str">
        <f>خرمشهر!S12</f>
        <v>80-100</v>
      </c>
      <c r="T485" s="49">
        <f t="shared" si="154"/>
        <v>100</v>
      </c>
      <c r="U485" s="50">
        <f t="shared" si="155"/>
        <v>100</v>
      </c>
      <c r="V485" s="18">
        <f>خرمشهر!V12</f>
        <v>4</v>
      </c>
      <c r="W485" s="51">
        <f t="shared" si="156"/>
        <v>20</v>
      </c>
      <c r="X485" s="52">
        <f t="shared" si="157"/>
        <v>20</v>
      </c>
      <c r="Y485" s="14" t="str">
        <f>خرمشهر!Y12</f>
        <v>فاقد تذکر</v>
      </c>
      <c r="Z485" s="53">
        <f t="shared" si="158"/>
        <v>0</v>
      </c>
      <c r="AA485" s="54">
        <f t="shared" si="159"/>
        <v>0</v>
      </c>
      <c r="AB485" s="55">
        <v>1000</v>
      </c>
      <c r="AC485" s="125">
        <f t="shared" si="145"/>
        <v>610</v>
      </c>
      <c r="AD485" s="19" t="str">
        <f>خرمشهر!AD12</f>
        <v>601-650</v>
      </c>
      <c r="AE485" s="148" t="str">
        <f t="shared" si="160"/>
        <v>ب-سوم</v>
      </c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</row>
    <row r="486" spans="1:47" ht="21.95" customHeight="1">
      <c r="A486" s="16">
        <f t="shared" si="144"/>
        <v>483</v>
      </c>
      <c r="B486" s="172" t="str">
        <f>خرمشهر!B13</f>
        <v>خرمشهر</v>
      </c>
      <c r="C486" s="172" t="str">
        <f>خرمشهر!C13</f>
        <v>پویان</v>
      </c>
      <c r="D486" s="172" t="str">
        <f>خرمشهر!D13</f>
        <v>علی عوده</v>
      </c>
      <c r="E486" s="172">
        <f>خرمشهر!E13</f>
        <v>2298728781</v>
      </c>
      <c r="F486" s="172" t="str">
        <f>خرمشهر!F13</f>
        <v>امورمالی وبازر</v>
      </c>
      <c r="G486" s="11" t="str">
        <f>خرمشهر!G13</f>
        <v>0-40</v>
      </c>
      <c r="H486" s="41">
        <f t="shared" si="146"/>
        <v>35</v>
      </c>
      <c r="I486" s="42">
        <f t="shared" si="147"/>
        <v>70</v>
      </c>
      <c r="J486" s="15">
        <f>خرمشهر!J13</f>
        <v>10000</v>
      </c>
      <c r="K486" s="43">
        <f t="shared" si="148"/>
        <v>100</v>
      </c>
      <c r="L486" s="44">
        <f t="shared" si="149"/>
        <v>200</v>
      </c>
      <c r="M486" s="10" t="str">
        <f>خرمشهر!M13</f>
        <v>61-80</v>
      </c>
      <c r="N486" s="45">
        <f t="shared" si="150"/>
        <v>70</v>
      </c>
      <c r="O486" s="46">
        <f t="shared" si="151"/>
        <v>140</v>
      </c>
      <c r="P486" s="12" t="str">
        <f>خرمشهر!P13</f>
        <v>60-70</v>
      </c>
      <c r="Q486" s="47">
        <f t="shared" si="152"/>
        <v>50</v>
      </c>
      <c r="R486" s="48">
        <f t="shared" si="153"/>
        <v>100</v>
      </c>
      <c r="S486" s="13" t="str">
        <f>خرمشهر!S13</f>
        <v>61-80</v>
      </c>
      <c r="T486" s="49">
        <f t="shared" si="154"/>
        <v>70</v>
      </c>
      <c r="U486" s="50">
        <f t="shared" si="155"/>
        <v>70</v>
      </c>
      <c r="V486" s="18">
        <f>خرمشهر!V13</f>
        <v>3</v>
      </c>
      <c r="W486" s="51">
        <f t="shared" si="156"/>
        <v>15</v>
      </c>
      <c r="X486" s="52">
        <f t="shared" si="157"/>
        <v>15</v>
      </c>
      <c r="Y486" s="14" t="str">
        <f>خرمشهر!Y13</f>
        <v>فاقد تذکر</v>
      </c>
      <c r="Z486" s="53">
        <f t="shared" si="158"/>
        <v>0</v>
      </c>
      <c r="AA486" s="54">
        <f t="shared" si="159"/>
        <v>0</v>
      </c>
      <c r="AB486" s="55">
        <v>1000</v>
      </c>
      <c r="AC486" s="125">
        <f t="shared" si="145"/>
        <v>595</v>
      </c>
      <c r="AD486" s="19" t="str">
        <f>خرمشهر!AD13</f>
        <v>551-600</v>
      </c>
      <c r="AE486" s="148" t="str">
        <f t="shared" si="160"/>
        <v>ج-سوم</v>
      </c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</row>
    <row r="487" spans="1:47" ht="21.95" customHeight="1">
      <c r="A487" s="16">
        <f t="shared" si="144"/>
        <v>484</v>
      </c>
      <c r="B487" s="172" t="str">
        <f>خرمشهر!B14</f>
        <v>خرمشهر</v>
      </c>
      <c r="C487" s="172" t="str">
        <f>خرمشهر!C14</f>
        <v>مهارت پویان اروند</v>
      </c>
      <c r="D487" s="172" t="str">
        <f>خرمشهر!D14</f>
        <v>رقيه    مطور عزیزی</v>
      </c>
      <c r="E487" s="172">
        <f>خرمشهر!E14</f>
        <v>1951145917</v>
      </c>
      <c r="F487" s="172" t="str">
        <f>خرمشهر!F14</f>
        <v>بهداشت وایمنی،امور مالی بازرگانی،فناوری اطلاعات، امور اداری،خدمات آموزشی</v>
      </c>
      <c r="G487" s="11" t="str">
        <f>خرمشهر!G14</f>
        <v>0-40</v>
      </c>
      <c r="H487" s="41">
        <f t="shared" si="146"/>
        <v>35</v>
      </c>
      <c r="I487" s="42">
        <f t="shared" si="147"/>
        <v>70</v>
      </c>
      <c r="J487" s="15">
        <f>خرمشهر!J14</f>
        <v>10000</v>
      </c>
      <c r="K487" s="43">
        <f t="shared" si="148"/>
        <v>100</v>
      </c>
      <c r="L487" s="44">
        <f t="shared" si="149"/>
        <v>200</v>
      </c>
      <c r="M487" s="10" t="str">
        <f>خرمشهر!M14</f>
        <v>61-80</v>
      </c>
      <c r="N487" s="45">
        <f t="shared" si="150"/>
        <v>70</v>
      </c>
      <c r="O487" s="46">
        <f t="shared" si="151"/>
        <v>140</v>
      </c>
      <c r="P487" s="12" t="str">
        <f>خرمشهر!P14</f>
        <v>60-70</v>
      </c>
      <c r="Q487" s="47">
        <f t="shared" si="152"/>
        <v>50</v>
      </c>
      <c r="R487" s="48">
        <f t="shared" si="153"/>
        <v>100</v>
      </c>
      <c r="S487" s="13" t="str">
        <f>خرمشهر!S14</f>
        <v>61-80</v>
      </c>
      <c r="T487" s="49">
        <f t="shared" si="154"/>
        <v>70</v>
      </c>
      <c r="U487" s="50">
        <f t="shared" si="155"/>
        <v>70</v>
      </c>
      <c r="V487" s="18">
        <f>خرمشهر!V14</f>
        <v>4</v>
      </c>
      <c r="W487" s="51">
        <f t="shared" si="156"/>
        <v>20</v>
      </c>
      <c r="X487" s="52">
        <f t="shared" si="157"/>
        <v>20</v>
      </c>
      <c r="Y487" s="14" t="str">
        <f>خرمشهر!Y14</f>
        <v>فاقد تذکر</v>
      </c>
      <c r="Z487" s="53">
        <f t="shared" si="158"/>
        <v>0</v>
      </c>
      <c r="AA487" s="54">
        <f t="shared" si="159"/>
        <v>0</v>
      </c>
      <c r="AB487" s="55">
        <v>1000</v>
      </c>
      <c r="AC487" s="125">
        <f t="shared" si="145"/>
        <v>600</v>
      </c>
      <c r="AD487" s="19" t="str">
        <f>خرمشهر!AD14</f>
        <v>551-600</v>
      </c>
      <c r="AE487" s="148" t="str">
        <f t="shared" si="160"/>
        <v>ج-سوم</v>
      </c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</row>
    <row r="488" spans="1:47" ht="21.95" customHeight="1">
      <c r="A488" s="16">
        <f t="shared" si="144"/>
        <v>485</v>
      </c>
      <c r="B488" s="172" t="str">
        <f>خرمشهر!B15</f>
        <v>خرمشهر</v>
      </c>
      <c r="C488" s="172" t="str">
        <f>خرمشهر!C15</f>
        <v>اکلیل</v>
      </c>
      <c r="D488" s="172" t="str">
        <f>خرمشهر!D15</f>
        <v>شیدا حاوی</v>
      </c>
      <c r="E488" s="172">
        <f>خرمشهر!E15</f>
        <v>1820316866</v>
      </c>
      <c r="F488" s="172" t="str">
        <f>خرمشهر!F15</f>
        <v>مراقبت زیبایی</v>
      </c>
      <c r="G488" s="11" t="str">
        <f>خرمشهر!G15</f>
        <v>0-40</v>
      </c>
      <c r="H488" s="41">
        <f t="shared" si="146"/>
        <v>35</v>
      </c>
      <c r="I488" s="42">
        <f t="shared" si="147"/>
        <v>70</v>
      </c>
      <c r="J488" s="15">
        <f>خرمشهر!J15</f>
        <v>1000</v>
      </c>
      <c r="K488" s="43">
        <f t="shared" si="148"/>
        <v>10</v>
      </c>
      <c r="L488" s="44">
        <f t="shared" si="149"/>
        <v>20</v>
      </c>
      <c r="M488" s="10" t="str">
        <f>خرمشهر!M15</f>
        <v>61-80</v>
      </c>
      <c r="N488" s="45">
        <f t="shared" si="150"/>
        <v>70</v>
      </c>
      <c r="O488" s="46">
        <f t="shared" si="151"/>
        <v>140</v>
      </c>
      <c r="P488" s="12" t="str">
        <f>خرمشهر!P15</f>
        <v>71-90</v>
      </c>
      <c r="Q488" s="47">
        <f t="shared" si="152"/>
        <v>70</v>
      </c>
      <c r="R488" s="48">
        <f t="shared" si="153"/>
        <v>140</v>
      </c>
      <c r="S488" s="13" t="str">
        <f>خرمشهر!S15</f>
        <v>80-100</v>
      </c>
      <c r="T488" s="49">
        <f t="shared" si="154"/>
        <v>100</v>
      </c>
      <c r="U488" s="50">
        <f t="shared" si="155"/>
        <v>100</v>
      </c>
      <c r="V488" s="18">
        <f>خرمشهر!V15</f>
        <v>3</v>
      </c>
      <c r="W488" s="51">
        <f t="shared" si="156"/>
        <v>15</v>
      </c>
      <c r="X488" s="52">
        <f t="shared" si="157"/>
        <v>15</v>
      </c>
      <c r="Y488" s="14" t="str">
        <f>خرمشهر!Y15</f>
        <v>فاقد تذکر</v>
      </c>
      <c r="Z488" s="53">
        <f t="shared" si="158"/>
        <v>0</v>
      </c>
      <c r="AA488" s="54">
        <f t="shared" si="159"/>
        <v>0</v>
      </c>
      <c r="AB488" s="55">
        <v>1000</v>
      </c>
      <c r="AC488" s="125">
        <f t="shared" si="145"/>
        <v>485</v>
      </c>
      <c r="AD488" s="19" t="str">
        <f>خرمشهر!AD15</f>
        <v>451-500</v>
      </c>
      <c r="AE488" s="148" t="str">
        <f t="shared" si="160"/>
        <v>ب-چهارم</v>
      </c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</row>
    <row r="489" spans="1:47" ht="21.95" customHeight="1">
      <c r="A489" s="16">
        <f t="shared" si="144"/>
        <v>486</v>
      </c>
      <c r="B489" s="172" t="str">
        <f>خرمشهر!B16</f>
        <v>خرمشهر</v>
      </c>
      <c r="C489" s="172" t="str">
        <f>خرمشهر!C16</f>
        <v>لوتوس</v>
      </c>
      <c r="D489" s="172" t="str">
        <f>خرمشهر!D16</f>
        <v>میترا قصاب زاده</v>
      </c>
      <c r="E489" s="172">
        <f>خرمشهر!E16</f>
        <v>1829370391</v>
      </c>
      <c r="F489" s="172" t="str">
        <f>خرمشهر!F16</f>
        <v>فناوری اطلاعات، امور مالی بازرکانی ،اموراداری</v>
      </c>
      <c r="G489" s="11" t="str">
        <f>خرمشهر!G16</f>
        <v>0-40</v>
      </c>
      <c r="H489" s="41">
        <f t="shared" si="146"/>
        <v>35</v>
      </c>
      <c r="I489" s="42">
        <f t="shared" si="147"/>
        <v>70</v>
      </c>
      <c r="J489" s="15">
        <f>خرمشهر!J16</f>
        <v>10000</v>
      </c>
      <c r="K489" s="43">
        <f t="shared" si="148"/>
        <v>100</v>
      </c>
      <c r="L489" s="44">
        <f t="shared" si="149"/>
        <v>200</v>
      </c>
      <c r="M489" s="10" t="str">
        <f>خرمشهر!M16</f>
        <v>61-80</v>
      </c>
      <c r="N489" s="45">
        <f t="shared" si="150"/>
        <v>70</v>
      </c>
      <c r="O489" s="46">
        <f t="shared" si="151"/>
        <v>140</v>
      </c>
      <c r="P489" s="12" t="str">
        <f>خرمشهر!P16</f>
        <v>71-90</v>
      </c>
      <c r="Q489" s="47">
        <f t="shared" si="152"/>
        <v>70</v>
      </c>
      <c r="R489" s="48">
        <f t="shared" si="153"/>
        <v>140</v>
      </c>
      <c r="S489" s="13" t="str">
        <f>خرمشهر!S16</f>
        <v>80-100</v>
      </c>
      <c r="T489" s="49">
        <f t="shared" si="154"/>
        <v>100</v>
      </c>
      <c r="U489" s="50">
        <f t="shared" si="155"/>
        <v>100</v>
      </c>
      <c r="V489" s="18">
        <f>خرمشهر!V16</f>
        <v>3</v>
      </c>
      <c r="W489" s="51">
        <f t="shared" si="156"/>
        <v>15</v>
      </c>
      <c r="X489" s="52">
        <f t="shared" si="157"/>
        <v>15</v>
      </c>
      <c r="Y489" s="14" t="str">
        <f>خرمشهر!Y16</f>
        <v>فاقد تذکر</v>
      </c>
      <c r="Z489" s="53">
        <f t="shared" si="158"/>
        <v>0</v>
      </c>
      <c r="AA489" s="54">
        <f t="shared" si="159"/>
        <v>0</v>
      </c>
      <c r="AB489" s="55">
        <v>1000</v>
      </c>
      <c r="AC489" s="125">
        <f t="shared" si="145"/>
        <v>665</v>
      </c>
      <c r="AD489" s="19" t="str">
        <f>خرمشهر!AD16</f>
        <v>651-700</v>
      </c>
      <c r="AE489" s="148" t="str">
        <f t="shared" si="160"/>
        <v>الف-سوم</v>
      </c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</row>
    <row r="490" spans="1:47" ht="21.95" customHeight="1">
      <c r="A490" s="16">
        <f t="shared" si="144"/>
        <v>487</v>
      </c>
      <c r="B490" s="172" t="str">
        <f>خرمشهر!B17</f>
        <v>خرمشهر</v>
      </c>
      <c r="C490" s="172" t="str">
        <f>خرمشهر!C17</f>
        <v>ژاو</v>
      </c>
      <c r="D490" s="172" t="str">
        <f>خرمشهر!D17</f>
        <v>الهه فرخ نژاد</v>
      </c>
      <c r="E490" s="172">
        <f>خرمشهر!E17</f>
        <v>1810250072</v>
      </c>
      <c r="F490" s="172" t="str">
        <f>خرمشهر!F17</f>
        <v>بهداشت و ایمنی، صنایع پوشاک</v>
      </c>
      <c r="G490" s="11" t="str">
        <f>خرمشهر!G17</f>
        <v>0-40</v>
      </c>
      <c r="H490" s="41">
        <f t="shared" si="146"/>
        <v>35</v>
      </c>
      <c r="I490" s="42">
        <f t="shared" si="147"/>
        <v>70</v>
      </c>
      <c r="J490" s="15">
        <f>خرمشهر!J17</f>
        <v>10000</v>
      </c>
      <c r="K490" s="43">
        <f t="shared" si="148"/>
        <v>100</v>
      </c>
      <c r="L490" s="44">
        <f t="shared" si="149"/>
        <v>200</v>
      </c>
      <c r="M490" s="10" t="str">
        <f>خرمشهر!M17</f>
        <v>61-80</v>
      </c>
      <c r="N490" s="45">
        <f t="shared" si="150"/>
        <v>70</v>
      </c>
      <c r="O490" s="46">
        <f t="shared" si="151"/>
        <v>140</v>
      </c>
      <c r="P490" s="12" t="str">
        <f>خرمشهر!P17</f>
        <v>71-90</v>
      </c>
      <c r="Q490" s="47">
        <f t="shared" si="152"/>
        <v>70</v>
      </c>
      <c r="R490" s="48">
        <f t="shared" si="153"/>
        <v>140</v>
      </c>
      <c r="S490" s="13" t="str">
        <f>خرمشهر!S17</f>
        <v>80-100</v>
      </c>
      <c r="T490" s="49">
        <f t="shared" si="154"/>
        <v>100</v>
      </c>
      <c r="U490" s="50">
        <f t="shared" si="155"/>
        <v>100</v>
      </c>
      <c r="V490" s="18">
        <f>خرمشهر!V17</f>
        <v>3</v>
      </c>
      <c r="W490" s="51">
        <f t="shared" si="156"/>
        <v>15</v>
      </c>
      <c r="X490" s="52">
        <f t="shared" si="157"/>
        <v>15</v>
      </c>
      <c r="Y490" s="14" t="str">
        <f>خرمشهر!Y17</f>
        <v>فاقد تذکر</v>
      </c>
      <c r="Z490" s="53">
        <f t="shared" si="158"/>
        <v>0</v>
      </c>
      <c r="AA490" s="54">
        <f t="shared" si="159"/>
        <v>0</v>
      </c>
      <c r="AB490" s="55">
        <v>1000</v>
      </c>
      <c r="AC490" s="125">
        <f t="shared" si="145"/>
        <v>665</v>
      </c>
      <c r="AD490" s="19" t="str">
        <f>خرمشهر!AD17</f>
        <v>651-700</v>
      </c>
      <c r="AE490" s="148" t="str">
        <f t="shared" si="160"/>
        <v>الف-سوم</v>
      </c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</row>
    <row r="491" spans="1:47" ht="21.95" customHeight="1">
      <c r="A491" s="16">
        <f t="shared" si="144"/>
        <v>488</v>
      </c>
      <c r="B491" s="172" t="str">
        <f>خرمشهر!B18</f>
        <v>خرمشهر</v>
      </c>
      <c r="C491" s="172" t="str">
        <f>خرمشهر!C18</f>
        <v>چاوش</v>
      </c>
      <c r="D491" s="172" t="str">
        <f>خرمشهر!D18</f>
        <v>پریسا عباسی</v>
      </c>
      <c r="E491" s="172">
        <f>خرمشهر!E18</f>
        <v>1870174232</v>
      </c>
      <c r="F491" s="172" t="str">
        <f>خرمشهر!F18</f>
        <v>فناوری اطلاعات، امور مالی بازرکانی ،اموراداری</v>
      </c>
      <c r="G491" s="11" t="str">
        <f>خرمشهر!G18</f>
        <v>0-40</v>
      </c>
      <c r="H491" s="41">
        <f t="shared" si="146"/>
        <v>35</v>
      </c>
      <c r="I491" s="42">
        <f t="shared" si="147"/>
        <v>70</v>
      </c>
      <c r="J491" s="15">
        <f>خرمشهر!J18</f>
        <v>10000</v>
      </c>
      <c r="K491" s="43">
        <f t="shared" si="148"/>
        <v>100</v>
      </c>
      <c r="L491" s="44">
        <f t="shared" si="149"/>
        <v>200</v>
      </c>
      <c r="M491" s="10" t="str">
        <f>خرمشهر!M18</f>
        <v>61-80</v>
      </c>
      <c r="N491" s="45">
        <f t="shared" si="150"/>
        <v>70</v>
      </c>
      <c r="O491" s="46">
        <f t="shared" si="151"/>
        <v>140</v>
      </c>
      <c r="P491" s="12" t="str">
        <f>خرمشهر!P18</f>
        <v>71-90</v>
      </c>
      <c r="Q491" s="47">
        <f t="shared" si="152"/>
        <v>70</v>
      </c>
      <c r="R491" s="48">
        <f t="shared" si="153"/>
        <v>140</v>
      </c>
      <c r="S491" s="13" t="str">
        <f>خرمشهر!S18</f>
        <v>80-100</v>
      </c>
      <c r="T491" s="49">
        <f t="shared" si="154"/>
        <v>100</v>
      </c>
      <c r="U491" s="50">
        <f t="shared" si="155"/>
        <v>100</v>
      </c>
      <c r="V491" s="18">
        <f>خرمشهر!V18</f>
        <v>3</v>
      </c>
      <c r="W491" s="51">
        <f t="shared" si="156"/>
        <v>15</v>
      </c>
      <c r="X491" s="52">
        <f t="shared" si="157"/>
        <v>15</v>
      </c>
      <c r="Y491" s="14" t="str">
        <f>خرمشهر!Y18</f>
        <v>فاقد تذکر</v>
      </c>
      <c r="Z491" s="53">
        <f t="shared" si="158"/>
        <v>0</v>
      </c>
      <c r="AA491" s="54">
        <f t="shared" si="159"/>
        <v>0</v>
      </c>
      <c r="AB491" s="55">
        <v>1000</v>
      </c>
      <c r="AC491" s="125">
        <f t="shared" si="145"/>
        <v>665</v>
      </c>
      <c r="AD491" s="19" t="str">
        <f>خرمشهر!AD18</f>
        <v>651-700</v>
      </c>
      <c r="AE491" s="148" t="str">
        <f t="shared" si="160"/>
        <v>الف-سوم</v>
      </c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</row>
    <row r="492" spans="1:47" ht="21.95" customHeight="1">
      <c r="A492" s="16">
        <f t="shared" si="144"/>
        <v>489</v>
      </c>
      <c r="B492" s="172" t="str">
        <f>خرمشهر!B19</f>
        <v>خرمشهر</v>
      </c>
      <c r="C492" s="172" t="str">
        <f>خرمشهر!C19</f>
        <v>چتر علم و دانش</v>
      </c>
      <c r="D492" s="172" t="str">
        <f>خرمشهر!D19</f>
        <v>نسرین شریفی</v>
      </c>
      <c r="E492" s="172">
        <f>خرمشهر!E19</f>
        <v>4220076441</v>
      </c>
      <c r="F492" s="172" t="str">
        <f>خرمشهر!F19</f>
        <v>فناوری اطلاعات، امور مالی بازرکانی ،اموراداری</v>
      </c>
      <c r="G492" s="11" t="str">
        <f>خرمشهر!G19</f>
        <v>0-40</v>
      </c>
      <c r="H492" s="41">
        <f t="shared" si="146"/>
        <v>35</v>
      </c>
      <c r="I492" s="42">
        <f t="shared" si="147"/>
        <v>70</v>
      </c>
      <c r="J492" s="15">
        <f>خرمشهر!J19</f>
        <v>10000</v>
      </c>
      <c r="K492" s="43">
        <f t="shared" si="148"/>
        <v>100</v>
      </c>
      <c r="L492" s="44">
        <f t="shared" si="149"/>
        <v>200</v>
      </c>
      <c r="M492" s="10" t="str">
        <f>خرمشهر!M19</f>
        <v>61-80</v>
      </c>
      <c r="N492" s="45">
        <f t="shared" si="150"/>
        <v>70</v>
      </c>
      <c r="O492" s="46">
        <f t="shared" si="151"/>
        <v>140</v>
      </c>
      <c r="P492" s="12" t="str">
        <f>خرمشهر!P19</f>
        <v>60-70</v>
      </c>
      <c r="Q492" s="47">
        <f t="shared" si="152"/>
        <v>50</v>
      </c>
      <c r="R492" s="48">
        <f t="shared" si="153"/>
        <v>100</v>
      </c>
      <c r="S492" s="13" t="str">
        <f>خرمشهر!S19</f>
        <v>80-100</v>
      </c>
      <c r="T492" s="49">
        <f t="shared" si="154"/>
        <v>100</v>
      </c>
      <c r="U492" s="50">
        <f t="shared" si="155"/>
        <v>100</v>
      </c>
      <c r="V492" s="18">
        <f>خرمشهر!V19</f>
        <v>4</v>
      </c>
      <c r="W492" s="51">
        <f t="shared" si="156"/>
        <v>20</v>
      </c>
      <c r="X492" s="52">
        <f t="shared" si="157"/>
        <v>20</v>
      </c>
      <c r="Y492" s="14" t="str">
        <f>خرمشهر!Y19</f>
        <v>فاقد تذکر</v>
      </c>
      <c r="Z492" s="53">
        <f t="shared" si="158"/>
        <v>0</v>
      </c>
      <c r="AA492" s="54">
        <f t="shared" si="159"/>
        <v>0</v>
      </c>
      <c r="AB492" s="55">
        <v>1000</v>
      </c>
      <c r="AC492" s="125">
        <f t="shared" si="145"/>
        <v>630</v>
      </c>
      <c r="AD492" s="19" t="str">
        <f>خرمشهر!AD19</f>
        <v>601-650</v>
      </c>
      <c r="AE492" s="148" t="str">
        <f t="shared" si="160"/>
        <v>ب-سوم</v>
      </c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</row>
    <row r="493" spans="1:47" ht="21.95" customHeight="1">
      <c r="A493" s="16">
        <f t="shared" si="144"/>
        <v>490</v>
      </c>
      <c r="B493" s="172" t="str">
        <f>خرمشهر!B20</f>
        <v>خرمشهر</v>
      </c>
      <c r="C493" s="172" t="str">
        <f>خرمشهر!C20</f>
        <v>چهره سازان</v>
      </c>
      <c r="D493" s="172" t="str">
        <f>خرمشهر!D20</f>
        <v>مریم عراک پور</v>
      </c>
      <c r="E493" s="172">
        <f>خرمشهر!E20</f>
        <v>5279567256</v>
      </c>
      <c r="F493" s="172" t="str">
        <f>خرمشهر!F20</f>
        <v>مراقبت زیبایی</v>
      </c>
      <c r="G493" s="11" t="str">
        <f>خرمشهر!G20</f>
        <v>0-40</v>
      </c>
      <c r="H493" s="41">
        <f t="shared" si="146"/>
        <v>35</v>
      </c>
      <c r="I493" s="42">
        <f t="shared" si="147"/>
        <v>70</v>
      </c>
      <c r="J493" s="15">
        <f>خرمشهر!J20</f>
        <v>10000</v>
      </c>
      <c r="K493" s="43">
        <f t="shared" si="148"/>
        <v>100</v>
      </c>
      <c r="L493" s="44">
        <f t="shared" si="149"/>
        <v>200</v>
      </c>
      <c r="M493" s="10" t="str">
        <f>خرمشهر!M20</f>
        <v>61-80</v>
      </c>
      <c r="N493" s="45">
        <f t="shared" si="150"/>
        <v>70</v>
      </c>
      <c r="O493" s="46">
        <f t="shared" si="151"/>
        <v>140</v>
      </c>
      <c r="P493" s="12" t="str">
        <f>خرمشهر!P20</f>
        <v>71-90</v>
      </c>
      <c r="Q493" s="47">
        <f t="shared" si="152"/>
        <v>70</v>
      </c>
      <c r="R493" s="48">
        <f t="shared" si="153"/>
        <v>140</v>
      </c>
      <c r="S493" s="13" t="str">
        <f>خرمشهر!S20</f>
        <v>80-100</v>
      </c>
      <c r="T493" s="49">
        <f t="shared" si="154"/>
        <v>100</v>
      </c>
      <c r="U493" s="50">
        <f t="shared" si="155"/>
        <v>100</v>
      </c>
      <c r="V493" s="18">
        <f>خرمشهر!V20</f>
        <v>15</v>
      </c>
      <c r="W493" s="51">
        <f t="shared" si="156"/>
        <v>75</v>
      </c>
      <c r="X493" s="52">
        <f t="shared" si="157"/>
        <v>75</v>
      </c>
      <c r="Y493" s="14" t="str">
        <f>خرمشهر!Y20</f>
        <v>فاقد تذکر</v>
      </c>
      <c r="Z493" s="53">
        <f t="shared" si="158"/>
        <v>0</v>
      </c>
      <c r="AA493" s="54">
        <f t="shared" si="159"/>
        <v>0</v>
      </c>
      <c r="AB493" s="55">
        <v>1000</v>
      </c>
      <c r="AC493" s="125">
        <f t="shared" si="145"/>
        <v>725</v>
      </c>
      <c r="AD493" s="19" t="str">
        <f>خرمشهر!AD20</f>
        <v>701-750</v>
      </c>
      <c r="AE493" s="148" t="str">
        <f t="shared" si="160"/>
        <v>ج-دو</v>
      </c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</row>
    <row r="494" spans="1:47" ht="21.95" customHeight="1">
      <c r="A494" s="16">
        <f t="shared" si="144"/>
        <v>491</v>
      </c>
      <c r="B494" s="172" t="str">
        <f>خرمشهر!B21</f>
        <v>خرمشهر</v>
      </c>
      <c r="C494" s="172" t="str">
        <f>خرمشهر!C21</f>
        <v>خانه زیبایی</v>
      </c>
      <c r="D494" s="172" t="str">
        <f>خرمشهر!D21</f>
        <v>زینب شریفی</v>
      </c>
      <c r="E494" s="172">
        <f>خرمشهر!E21</f>
        <v>1829141988</v>
      </c>
      <c r="F494" s="172" t="str">
        <f>خرمشهر!F21</f>
        <v>صنایع تغذیه</v>
      </c>
      <c r="G494" s="11" t="str">
        <f>خرمشهر!G21</f>
        <v>0-40</v>
      </c>
      <c r="H494" s="41">
        <f t="shared" si="146"/>
        <v>35</v>
      </c>
      <c r="I494" s="42">
        <f t="shared" si="147"/>
        <v>70</v>
      </c>
      <c r="J494" s="15">
        <f>خرمشهر!J21</f>
        <v>10000</v>
      </c>
      <c r="K494" s="43">
        <f t="shared" si="148"/>
        <v>100</v>
      </c>
      <c r="L494" s="44">
        <f t="shared" si="149"/>
        <v>200</v>
      </c>
      <c r="M494" s="10" t="str">
        <f>خرمشهر!M21</f>
        <v>61-80</v>
      </c>
      <c r="N494" s="45">
        <f t="shared" si="150"/>
        <v>70</v>
      </c>
      <c r="O494" s="46">
        <f t="shared" si="151"/>
        <v>140</v>
      </c>
      <c r="P494" s="12" t="str">
        <f>خرمشهر!P21</f>
        <v>60-70</v>
      </c>
      <c r="Q494" s="47">
        <f t="shared" si="152"/>
        <v>50</v>
      </c>
      <c r="R494" s="48">
        <f t="shared" si="153"/>
        <v>100</v>
      </c>
      <c r="S494" s="13" t="str">
        <f>خرمشهر!S21</f>
        <v>80-100</v>
      </c>
      <c r="T494" s="49">
        <f t="shared" si="154"/>
        <v>100</v>
      </c>
      <c r="U494" s="50">
        <f t="shared" si="155"/>
        <v>100</v>
      </c>
      <c r="V494" s="18">
        <f>خرمشهر!V21</f>
        <v>5</v>
      </c>
      <c r="W494" s="51">
        <f t="shared" si="156"/>
        <v>25</v>
      </c>
      <c r="X494" s="52">
        <f t="shared" si="157"/>
        <v>25</v>
      </c>
      <c r="Y494" s="14" t="str">
        <f>خرمشهر!Y21</f>
        <v>فاقد تذکر</v>
      </c>
      <c r="Z494" s="53">
        <f t="shared" si="158"/>
        <v>0</v>
      </c>
      <c r="AA494" s="54">
        <f t="shared" si="159"/>
        <v>0</v>
      </c>
      <c r="AB494" s="55">
        <v>1000</v>
      </c>
      <c r="AC494" s="125">
        <f t="shared" si="145"/>
        <v>635</v>
      </c>
      <c r="AD494" s="19" t="str">
        <f>خرمشهر!AD21</f>
        <v>601-650</v>
      </c>
      <c r="AE494" s="148" t="str">
        <f t="shared" si="160"/>
        <v>ب-سوم</v>
      </c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</row>
    <row r="495" spans="1:47" ht="21.95" customHeight="1">
      <c r="A495" s="16">
        <f t="shared" si="144"/>
        <v>492</v>
      </c>
      <c r="B495" s="172" t="str">
        <f>خرمشهر!B22</f>
        <v>خرمشهر</v>
      </c>
      <c r="C495" s="172" t="str">
        <f>خرمشهر!C22</f>
        <v>کمند</v>
      </c>
      <c r="D495" s="172" t="str">
        <f>خرمشهر!D22</f>
        <v>الهام گرایی</v>
      </c>
      <c r="E495" s="172">
        <f>خرمشهر!E22</f>
        <v>4072690163</v>
      </c>
      <c r="F495" s="172" t="str">
        <f>خرمشهر!F22</f>
        <v>مراقبت زیبایی</v>
      </c>
      <c r="G495" s="11" t="str">
        <f>خرمشهر!G22</f>
        <v>0-40</v>
      </c>
      <c r="H495" s="41">
        <f t="shared" si="146"/>
        <v>35</v>
      </c>
      <c r="I495" s="42">
        <f t="shared" si="147"/>
        <v>70</v>
      </c>
      <c r="J495" s="15">
        <f>خرمشهر!J22</f>
        <v>10000</v>
      </c>
      <c r="K495" s="43">
        <f t="shared" si="148"/>
        <v>100</v>
      </c>
      <c r="L495" s="44">
        <f t="shared" si="149"/>
        <v>200</v>
      </c>
      <c r="M495" s="10" t="str">
        <f>خرمشهر!M22</f>
        <v>61-80</v>
      </c>
      <c r="N495" s="45">
        <f t="shared" si="150"/>
        <v>70</v>
      </c>
      <c r="O495" s="46">
        <f t="shared" si="151"/>
        <v>140</v>
      </c>
      <c r="P495" s="12" t="str">
        <f>خرمشهر!P22</f>
        <v>71-90</v>
      </c>
      <c r="Q495" s="47">
        <f t="shared" si="152"/>
        <v>70</v>
      </c>
      <c r="R495" s="48">
        <f t="shared" si="153"/>
        <v>140</v>
      </c>
      <c r="S495" s="13" t="str">
        <f>خرمشهر!S22</f>
        <v>80-100</v>
      </c>
      <c r="T495" s="49">
        <f t="shared" si="154"/>
        <v>100</v>
      </c>
      <c r="U495" s="50">
        <f t="shared" si="155"/>
        <v>100</v>
      </c>
      <c r="V495" s="18">
        <f>خرمشهر!V22</f>
        <v>15</v>
      </c>
      <c r="W495" s="51">
        <f t="shared" si="156"/>
        <v>75</v>
      </c>
      <c r="X495" s="52">
        <f t="shared" si="157"/>
        <v>75</v>
      </c>
      <c r="Y495" s="14" t="str">
        <f>خرمشهر!Y22</f>
        <v>فاقد تذکر</v>
      </c>
      <c r="Z495" s="53">
        <f t="shared" si="158"/>
        <v>0</v>
      </c>
      <c r="AA495" s="54">
        <f t="shared" si="159"/>
        <v>0</v>
      </c>
      <c r="AB495" s="55">
        <v>1000</v>
      </c>
      <c r="AC495" s="125">
        <f t="shared" si="145"/>
        <v>725</v>
      </c>
      <c r="AD495" s="19" t="str">
        <f>خرمشهر!AD22</f>
        <v>701-750</v>
      </c>
      <c r="AE495" s="148" t="str">
        <f t="shared" si="160"/>
        <v>ج-دو</v>
      </c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</row>
    <row r="496" spans="1:47" ht="21.95" customHeight="1">
      <c r="A496" s="16">
        <f t="shared" si="144"/>
        <v>493</v>
      </c>
      <c r="B496" s="172" t="str">
        <f>خرمشهر!B23</f>
        <v>خرمشهر</v>
      </c>
      <c r="C496" s="172" t="str">
        <f>خرمشهر!C23</f>
        <v>لحظه های شیرین</v>
      </c>
      <c r="D496" s="172" t="str">
        <f>خرمشهر!D23</f>
        <v>نسرین زکی</v>
      </c>
      <c r="E496" s="172">
        <f>خرمشهر!E23</f>
        <v>1828093629</v>
      </c>
      <c r="F496" s="172" t="str">
        <f>خرمشهر!F23</f>
        <v>صنایع تغذیه</v>
      </c>
      <c r="G496" s="11" t="str">
        <f>خرمشهر!G23</f>
        <v>0-40</v>
      </c>
      <c r="H496" s="41">
        <f t="shared" si="146"/>
        <v>35</v>
      </c>
      <c r="I496" s="42">
        <f t="shared" si="147"/>
        <v>70</v>
      </c>
      <c r="J496" s="15">
        <f>خرمشهر!J23</f>
        <v>10000</v>
      </c>
      <c r="K496" s="43">
        <f t="shared" si="148"/>
        <v>100</v>
      </c>
      <c r="L496" s="44">
        <f t="shared" si="149"/>
        <v>200</v>
      </c>
      <c r="M496" s="10" t="str">
        <f>خرمشهر!M23</f>
        <v>61-80</v>
      </c>
      <c r="N496" s="45">
        <f t="shared" si="150"/>
        <v>70</v>
      </c>
      <c r="O496" s="46">
        <f t="shared" si="151"/>
        <v>140</v>
      </c>
      <c r="P496" s="12" t="str">
        <f>خرمشهر!P23</f>
        <v>60-70</v>
      </c>
      <c r="Q496" s="47">
        <f t="shared" si="152"/>
        <v>50</v>
      </c>
      <c r="R496" s="48">
        <f t="shared" si="153"/>
        <v>100</v>
      </c>
      <c r="S496" s="13" t="str">
        <f>خرمشهر!S23</f>
        <v>80-100</v>
      </c>
      <c r="T496" s="49">
        <f t="shared" si="154"/>
        <v>100</v>
      </c>
      <c r="U496" s="50">
        <f t="shared" si="155"/>
        <v>100</v>
      </c>
      <c r="V496" s="18">
        <f>خرمشهر!V23</f>
        <v>6</v>
      </c>
      <c r="W496" s="51">
        <f t="shared" si="156"/>
        <v>30</v>
      </c>
      <c r="X496" s="52">
        <f t="shared" si="157"/>
        <v>30</v>
      </c>
      <c r="Y496" s="14" t="str">
        <f>خرمشهر!Y23</f>
        <v>فاقد تذکر</v>
      </c>
      <c r="Z496" s="53">
        <f t="shared" si="158"/>
        <v>0</v>
      </c>
      <c r="AA496" s="54">
        <f t="shared" si="159"/>
        <v>0</v>
      </c>
      <c r="AB496" s="55">
        <v>1000</v>
      </c>
      <c r="AC496" s="125">
        <f t="shared" si="145"/>
        <v>640</v>
      </c>
      <c r="AD496" s="19" t="str">
        <f>خرمشهر!AD23</f>
        <v>601-650</v>
      </c>
      <c r="AE496" s="148" t="str">
        <f t="shared" si="160"/>
        <v>ب-سوم</v>
      </c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</row>
    <row r="497" spans="1:47" ht="21.95" customHeight="1">
      <c r="A497" s="16">
        <f t="shared" si="144"/>
        <v>494</v>
      </c>
      <c r="B497" s="172" t="str">
        <f>خرمشهر!B24</f>
        <v>خرمشهر</v>
      </c>
      <c r="C497" s="172" t="str">
        <f>خرمشهر!C24</f>
        <v>دقیق</v>
      </c>
      <c r="D497" s="172" t="str">
        <f>خرمشهر!D24</f>
        <v>ایمان معادی</v>
      </c>
      <c r="E497" s="172">
        <f>خرمشهر!E24</f>
        <v>1829285114</v>
      </c>
      <c r="F497" s="172" t="str">
        <f>خرمشهر!F24</f>
        <v>صنایع پوشاک</v>
      </c>
      <c r="G497" s="11" t="str">
        <f>خرمشهر!G24</f>
        <v>0-40</v>
      </c>
      <c r="H497" s="41">
        <f t="shared" si="146"/>
        <v>35</v>
      </c>
      <c r="I497" s="42">
        <f t="shared" si="147"/>
        <v>70</v>
      </c>
      <c r="J497" s="15">
        <f>خرمشهر!J24</f>
        <v>6000</v>
      </c>
      <c r="K497" s="43">
        <f t="shared" si="148"/>
        <v>60</v>
      </c>
      <c r="L497" s="44">
        <f t="shared" si="149"/>
        <v>120</v>
      </c>
      <c r="M497" s="10" t="str">
        <f>خرمشهر!M24</f>
        <v>81-100</v>
      </c>
      <c r="N497" s="45">
        <f t="shared" si="150"/>
        <v>100</v>
      </c>
      <c r="O497" s="46">
        <f t="shared" si="151"/>
        <v>200</v>
      </c>
      <c r="P497" s="12" t="str">
        <f>خرمشهر!P24</f>
        <v>60-70</v>
      </c>
      <c r="Q497" s="47">
        <f t="shared" si="152"/>
        <v>50</v>
      </c>
      <c r="R497" s="48">
        <f t="shared" si="153"/>
        <v>100</v>
      </c>
      <c r="S497" s="13" t="str">
        <f>خرمشهر!S24</f>
        <v>61-80</v>
      </c>
      <c r="T497" s="49">
        <f t="shared" si="154"/>
        <v>70</v>
      </c>
      <c r="U497" s="50">
        <f t="shared" si="155"/>
        <v>70</v>
      </c>
      <c r="V497" s="18">
        <f>خرمشهر!V24</f>
        <v>15</v>
      </c>
      <c r="W497" s="51">
        <f t="shared" si="156"/>
        <v>75</v>
      </c>
      <c r="X497" s="52">
        <f t="shared" si="157"/>
        <v>75</v>
      </c>
      <c r="Y497" s="14" t="str">
        <f>خرمشهر!Y24</f>
        <v>فاقد تذکر</v>
      </c>
      <c r="Z497" s="53">
        <f t="shared" si="158"/>
        <v>0</v>
      </c>
      <c r="AA497" s="54">
        <f t="shared" si="159"/>
        <v>0</v>
      </c>
      <c r="AB497" s="55">
        <v>1000</v>
      </c>
      <c r="AC497" s="125">
        <f t="shared" si="145"/>
        <v>635</v>
      </c>
      <c r="AD497" s="19" t="str">
        <f>خرمشهر!AD24</f>
        <v>601-650</v>
      </c>
      <c r="AE497" s="148" t="str">
        <f t="shared" si="160"/>
        <v>ب-سوم</v>
      </c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</row>
    <row r="498" spans="1:47" ht="21.95" customHeight="1">
      <c r="A498" s="16">
        <f t="shared" si="144"/>
        <v>495</v>
      </c>
      <c r="B498" s="172" t="str">
        <f>خرمشهر!B25</f>
        <v>خرمشهر</v>
      </c>
      <c r="C498" s="172" t="str">
        <f>خرمشهر!C25</f>
        <v>رهاورد روژین</v>
      </c>
      <c r="D498" s="172" t="str">
        <f>خرمشهر!D25</f>
        <v>فاطمه وزیری شمس</v>
      </c>
      <c r="E498" s="172">
        <f>خرمشهر!E25</f>
        <v>3379527947</v>
      </c>
      <c r="F498" s="172" t="str">
        <f>خرمشهر!F25</f>
        <v>صنایع پوشاک</v>
      </c>
      <c r="G498" s="11" t="str">
        <f>خرمشهر!G25</f>
        <v>0-40</v>
      </c>
      <c r="H498" s="41">
        <f t="shared" si="146"/>
        <v>35</v>
      </c>
      <c r="I498" s="42">
        <f t="shared" si="147"/>
        <v>70</v>
      </c>
      <c r="J498" s="15">
        <f>خرمشهر!J25</f>
        <v>10000</v>
      </c>
      <c r="K498" s="43">
        <f t="shared" si="148"/>
        <v>100</v>
      </c>
      <c r="L498" s="44">
        <f t="shared" si="149"/>
        <v>200</v>
      </c>
      <c r="M498" s="10" t="str">
        <f>خرمشهر!M25</f>
        <v>61-80</v>
      </c>
      <c r="N498" s="45">
        <f t="shared" si="150"/>
        <v>70</v>
      </c>
      <c r="O498" s="46">
        <f t="shared" si="151"/>
        <v>140</v>
      </c>
      <c r="P498" s="12" t="str">
        <f>خرمشهر!P25</f>
        <v>60-70</v>
      </c>
      <c r="Q498" s="47">
        <f t="shared" si="152"/>
        <v>50</v>
      </c>
      <c r="R498" s="48">
        <f t="shared" si="153"/>
        <v>100</v>
      </c>
      <c r="S498" s="13" t="str">
        <f>خرمشهر!S25</f>
        <v>80-100</v>
      </c>
      <c r="T498" s="49">
        <f t="shared" si="154"/>
        <v>100</v>
      </c>
      <c r="U498" s="50">
        <f t="shared" si="155"/>
        <v>100</v>
      </c>
      <c r="V498" s="18">
        <f>خرمشهر!V25</f>
        <v>17</v>
      </c>
      <c r="W498" s="51">
        <f t="shared" si="156"/>
        <v>85</v>
      </c>
      <c r="X498" s="52">
        <f t="shared" si="157"/>
        <v>85</v>
      </c>
      <c r="Y498" s="14" t="str">
        <f>خرمشهر!Y25</f>
        <v>فاقد تذکر</v>
      </c>
      <c r="Z498" s="53">
        <f t="shared" si="158"/>
        <v>0</v>
      </c>
      <c r="AA498" s="54">
        <f t="shared" si="159"/>
        <v>0</v>
      </c>
      <c r="AB498" s="55">
        <v>1000</v>
      </c>
      <c r="AC498" s="125">
        <f t="shared" si="145"/>
        <v>695</v>
      </c>
      <c r="AD498" s="19" t="str">
        <f>خرمشهر!AD25</f>
        <v>651-700</v>
      </c>
      <c r="AE498" s="148" t="str">
        <f t="shared" si="160"/>
        <v>الف-سوم</v>
      </c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</row>
    <row r="499" spans="1:47" ht="21.95" customHeight="1">
      <c r="A499" s="16">
        <f t="shared" si="144"/>
        <v>496</v>
      </c>
      <c r="B499" s="172" t="str">
        <f>خرمشهر!B26</f>
        <v>خرمشهر</v>
      </c>
      <c r="C499" s="172" t="str">
        <f>خرمشهر!C26</f>
        <v>افسون گران</v>
      </c>
      <c r="D499" s="172" t="str">
        <f>خرمشهر!D26</f>
        <v>منصوره موسی پور</v>
      </c>
      <c r="E499" s="172">
        <f>خرمشهر!E26</f>
        <v>6629962575</v>
      </c>
      <c r="F499" s="172" t="str">
        <f>خرمشهر!F26</f>
        <v>مراقبت زیبایی</v>
      </c>
      <c r="G499" s="11" t="str">
        <f>خرمشهر!G26</f>
        <v>0-40</v>
      </c>
      <c r="H499" s="41">
        <f t="shared" si="146"/>
        <v>35</v>
      </c>
      <c r="I499" s="42">
        <f t="shared" si="147"/>
        <v>70</v>
      </c>
      <c r="J499" s="15">
        <f>خرمشهر!J26</f>
        <v>4000</v>
      </c>
      <c r="K499" s="43">
        <f t="shared" si="148"/>
        <v>40</v>
      </c>
      <c r="L499" s="44">
        <f t="shared" si="149"/>
        <v>80</v>
      </c>
      <c r="M499" s="10" t="str">
        <f>خرمشهر!M26</f>
        <v>61-80</v>
      </c>
      <c r="N499" s="45">
        <f t="shared" si="150"/>
        <v>70</v>
      </c>
      <c r="O499" s="46">
        <f t="shared" si="151"/>
        <v>140</v>
      </c>
      <c r="P499" s="12" t="str">
        <f>خرمشهر!P26</f>
        <v>60-70</v>
      </c>
      <c r="Q499" s="47">
        <f t="shared" si="152"/>
        <v>50</v>
      </c>
      <c r="R499" s="48">
        <f t="shared" si="153"/>
        <v>100</v>
      </c>
      <c r="S499" s="13" t="str">
        <f>خرمشهر!S26</f>
        <v>80-100</v>
      </c>
      <c r="T499" s="49">
        <f t="shared" si="154"/>
        <v>100</v>
      </c>
      <c r="U499" s="50">
        <f t="shared" si="155"/>
        <v>100</v>
      </c>
      <c r="V499" s="18">
        <f>خرمشهر!V26</f>
        <v>4</v>
      </c>
      <c r="W499" s="51">
        <f t="shared" si="156"/>
        <v>20</v>
      </c>
      <c r="X499" s="52">
        <f t="shared" si="157"/>
        <v>20</v>
      </c>
      <c r="Y499" s="14" t="str">
        <f>خرمشهر!Y26</f>
        <v>فاقد تذکر</v>
      </c>
      <c r="Z499" s="53">
        <f t="shared" si="158"/>
        <v>0</v>
      </c>
      <c r="AA499" s="54">
        <f t="shared" si="159"/>
        <v>0</v>
      </c>
      <c r="AB499" s="55">
        <v>1000</v>
      </c>
      <c r="AC499" s="125">
        <f t="shared" si="145"/>
        <v>510</v>
      </c>
      <c r="AD499" s="19" t="str">
        <f>خرمشهر!AD26</f>
        <v>501-550</v>
      </c>
      <c r="AE499" s="148" t="str">
        <f t="shared" si="160"/>
        <v>الف-چهارم</v>
      </c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</row>
    <row r="500" spans="1:47" ht="21.95" customHeight="1">
      <c r="A500" s="16">
        <f t="shared" si="144"/>
        <v>497</v>
      </c>
      <c r="B500" s="172" t="str">
        <f>خرمشهر!B27</f>
        <v>خرمشهر</v>
      </c>
      <c r="C500" s="172" t="str">
        <f>خرمشهر!C27</f>
        <v>کاتن</v>
      </c>
      <c r="D500" s="172" t="str">
        <f>خرمشهر!D27</f>
        <v>علی غانم</v>
      </c>
      <c r="E500" s="172">
        <f>خرمشهر!E27</f>
        <v>1828812625</v>
      </c>
      <c r="F500" s="172" t="str">
        <f>خرمشهر!F27</f>
        <v>مراقبت زیبایی</v>
      </c>
      <c r="G500" s="11" t="str">
        <f>خرمشهر!G27</f>
        <v>41-60</v>
      </c>
      <c r="H500" s="41">
        <f t="shared" si="146"/>
        <v>50</v>
      </c>
      <c r="I500" s="42">
        <f t="shared" si="147"/>
        <v>100</v>
      </c>
      <c r="J500" s="15">
        <f>خرمشهر!J27</f>
        <v>10000</v>
      </c>
      <c r="K500" s="43">
        <f t="shared" si="148"/>
        <v>100</v>
      </c>
      <c r="L500" s="44">
        <f t="shared" si="149"/>
        <v>200</v>
      </c>
      <c r="M500" s="10" t="str">
        <f>خرمشهر!M27</f>
        <v>81-100</v>
      </c>
      <c r="N500" s="45">
        <f t="shared" si="150"/>
        <v>100</v>
      </c>
      <c r="O500" s="46">
        <f t="shared" si="151"/>
        <v>200</v>
      </c>
      <c r="P500" s="12" t="str">
        <f>خرمشهر!P27</f>
        <v>60-70</v>
      </c>
      <c r="Q500" s="47">
        <f t="shared" si="152"/>
        <v>50</v>
      </c>
      <c r="R500" s="48">
        <f t="shared" si="153"/>
        <v>100</v>
      </c>
      <c r="S500" s="13" t="str">
        <f>خرمشهر!S27</f>
        <v>80-100</v>
      </c>
      <c r="T500" s="49">
        <f t="shared" si="154"/>
        <v>100</v>
      </c>
      <c r="U500" s="50">
        <f t="shared" si="155"/>
        <v>100</v>
      </c>
      <c r="V500" s="18">
        <f>خرمشهر!V27</f>
        <v>5</v>
      </c>
      <c r="W500" s="51">
        <f t="shared" si="156"/>
        <v>25</v>
      </c>
      <c r="X500" s="52">
        <f t="shared" si="157"/>
        <v>25</v>
      </c>
      <c r="Y500" s="14" t="str">
        <f>خرمشهر!Y27</f>
        <v>فاقد تذکر</v>
      </c>
      <c r="Z500" s="53">
        <f t="shared" si="158"/>
        <v>0</v>
      </c>
      <c r="AA500" s="54">
        <f t="shared" si="159"/>
        <v>0</v>
      </c>
      <c r="AB500" s="55">
        <v>1000</v>
      </c>
      <c r="AC500" s="125">
        <f t="shared" si="145"/>
        <v>725</v>
      </c>
      <c r="AD500" s="19" t="str">
        <f>خرمشهر!AD27</f>
        <v>701-750</v>
      </c>
      <c r="AE500" s="148" t="str">
        <f t="shared" si="160"/>
        <v>ج-دو</v>
      </c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</row>
    <row r="501" spans="1:47" ht="21.95" customHeight="1">
      <c r="A501" s="16">
        <f t="shared" si="144"/>
        <v>498</v>
      </c>
      <c r="B501" s="172" t="str">
        <f>خرمشهر!B28</f>
        <v>خرمشهر</v>
      </c>
      <c r="C501" s="172" t="str">
        <f>خرمشهر!C28</f>
        <v>سپیده اروندان</v>
      </c>
      <c r="D501" s="172" t="str">
        <f>خرمشهر!D28</f>
        <v>لیلی عرفانی نیا</v>
      </c>
      <c r="E501" s="172">
        <f>خرمشهر!E28</f>
        <v>1950784886</v>
      </c>
      <c r="F501" s="172" t="str">
        <f>خرمشهر!F28</f>
        <v>هنرهای تجسمی،صنایع دستی</v>
      </c>
      <c r="G501" s="11" t="str">
        <f>خرمشهر!G28</f>
        <v>0-40</v>
      </c>
      <c r="H501" s="41">
        <f t="shared" si="146"/>
        <v>35</v>
      </c>
      <c r="I501" s="42">
        <f t="shared" si="147"/>
        <v>70</v>
      </c>
      <c r="J501" s="15">
        <f>خرمشهر!J28</f>
        <v>7000</v>
      </c>
      <c r="K501" s="43">
        <f t="shared" si="148"/>
        <v>70</v>
      </c>
      <c r="L501" s="44">
        <f t="shared" si="149"/>
        <v>140</v>
      </c>
      <c r="M501" s="10" t="str">
        <f>خرمشهر!M28</f>
        <v>61-80</v>
      </c>
      <c r="N501" s="45">
        <f t="shared" si="150"/>
        <v>70</v>
      </c>
      <c r="O501" s="46">
        <f t="shared" si="151"/>
        <v>140</v>
      </c>
      <c r="P501" s="12" t="str">
        <f>خرمشهر!P28</f>
        <v>71-90</v>
      </c>
      <c r="Q501" s="47">
        <f t="shared" si="152"/>
        <v>70</v>
      </c>
      <c r="R501" s="48">
        <f t="shared" si="153"/>
        <v>140</v>
      </c>
      <c r="S501" s="13" t="str">
        <f>خرمشهر!S28</f>
        <v>61-80</v>
      </c>
      <c r="T501" s="49">
        <f t="shared" si="154"/>
        <v>70</v>
      </c>
      <c r="U501" s="50">
        <f t="shared" si="155"/>
        <v>70</v>
      </c>
      <c r="V501" s="18">
        <f>خرمشهر!V28</f>
        <v>6</v>
      </c>
      <c r="W501" s="51">
        <f t="shared" si="156"/>
        <v>30</v>
      </c>
      <c r="X501" s="52">
        <f t="shared" si="157"/>
        <v>30</v>
      </c>
      <c r="Y501" s="14" t="str">
        <f>خرمشهر!Y28</f>
        <v>فاقد تذکر</v>
      </c>
      <c r="Z501" s="53">
        <f t="shared" si="158"/>
        <v>0</v>
      </c>
      <c r="AA501" s="54">
        <f t="shared" si="159"/>
        <v>0</v>
      </c>
      <c r="AB501" s="55">
        <v>1000</v>
      </c>
      <c r="AC501" s="125">
        <f t="shared" si="145"/>
        <v>590</v>
      </c>
      <c r="AD501" s="19" t="str">
        <f>خرمشهر!AD28</f>
        <v>551-600</v>
      </c>
      <c r="AE501" s="148" t="str">
        <f t="shared" si="160"/>
        <v>ج-سوم</v>
      </c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</row>
    <row r="502" spans="1:47" ht="21.95" customHeight="1">
      <c r="A502" s="16">
        <f t="shared" si="144"/>
        <v>499</v>
      </c>
      <c r="B502" s="172" t="str">
        <f>خرمشهر!B29</f>
        <v>خرمشهر</v>
      </c>
      <c r="C502" s="172" t="str">
        <f>خرمشهر!C29</f>
        <v>سرای هنر</v>
      </c>
      <c r="D502" s="172" t="str">
        <f>خرمشهر!D29</f>
        <v>سهام ضیفی</v>
      </c>
      <c r="E502" s="172">
        <f>خرمشهر!E29</f>
        <v>1899536086</v>
      </c>
      <c r="F502" s="172" t="str">
        <f>خرمشهر!F29</f>
        <v>صنایع پوشاک</v>
      </c>
      <c r="G502" s="11" t="str">
        <f>خرمشهر!G29</f>
        <v>0-40</v>
      </c>
      <c r="H502" s="41">
        <f t="shared" si="146"/>
        <v>35</v>
      </c>
      <c r="I502" s="42">
        <f t="shared" si="147"/>
        <v>70</v>
      </c>
      <c r="J502" s="15">
        <f>خرمشهر!J29</f>
        <v>3000</v>
      </c>
      <c r="K502" s="43">
        <f t="shared" si="148"/>
        <v>30</v>
      </c>
      <c r="L502" s="44">
        <f t="shared" si="149"/>
        <v>60</v>
      </c>
      <c r="M502" s="10" t="str">
        <f>خرمشهر!M29</f>
        <v>61-80</v>
      </c>
      <c r="N502" s="45">
        <f t="shared" si="150"/>
        <v>70</v>
      </c>
      <c r="O502" s="46">
        <f t="shared" si="151"/>
        <v>140</v>
      </c>
      <c r="P502" s="12" t="str">
        <f>خرمشهر!P29</f>
        <v>60-70</v>
      </c>
      <c r="Q502" s="47">
        <f t="shared" si="152"/>
        <v>50</v>
      </c>
      <c r="R502" s="48">
        <f t="shared" si="153"/>
        <v>100</v>
      </c>
      <c r="S502" s="13" t="str">
        <f>خرمشهر!S29</f>
        <v>80-100</v>
      </c>
      <c r="T502" s="49">
        <f t="shared" si="154"/>
        <v>100</v>
      </c>
      <c r="U502" s="50">
        <f t="shared" si="155"/>
        <v>100</v>
      </c>
      <c r="V502" s="18">
        <f>خرمشهر!V29</f>
        <v>9</v>
      </c>
      <c r="W502" s="51">
        <f t="shared" si="156"/>
        <v>45</v>
      </c>
      <c r="X502" s="52">
        <f t="shared" si="157"/>
        <v>45</v>
      </c>
      <c r="Y502" s="14" t="str">
        <f>خرمشهر!Y29</f>
        <v>فاقد تذکر</v>
      </c>
      <c r="Z502" s="53">
        <f t="shared" si="158"/>
        <v>0</v>
      </c>
      <c r="AA502" s="54">
        <f t="shared" si="159"/>
        <v>0</v>
      </c>
      <c r="AB502" s="55">
        <v>1000</v>
      </c>
      <c r="AC502" s="125">
        <f t="shared" si="145"/>
        <v>515</v>
      </c>
      <c r="AD502" s="19" t="str">
        <f>خرمشهر!AD29</f>
        <v>501-550</v>
      </c>
      <c r="AE502" s="148" t="str">
        <f t="shared" si="160"/>
        <v>الف-چهارم</v>
      </c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</row>
    <row r="503" spans="1:47" ht="21.95" customHeight="1">
      <c r="A503" s="16">
        <f t="shared" si="144"/>
        <v>500</v>
      </c>
      <c r="B503" s="172" t="str">
        <f>خرمشهر!B30</f>
        <v>خرمشهر</v>
      </c>
      <c r="C503" s="172" t="str">
        <f>خرمشهر!C30</f>
        <v>سمانه</v>
      </c>
      <c r="D503" s="172" t="str">
        <f>خرمشهر!D30</f>
        <v>بتول ا... الهی</v>
      </c>
      <c r="E503" s="172">
        <f>خرمشهر!E30</f>
        <v>2992047309</v>
      </c>
      <c r="F503" s="172" t="str">
        <f>خرمشهر!F30</f>
        <v>مراقبت زیبایی</v>
      </c>
      <c r="G503" s="11" t="str">
        <f>خرمشهر!G30</f>
        <v>0-40</v>
      </c>
      <c r="H503" s="41">
        <f t="shared" si="146"/>
        <v>35</v>
      </c>
      <c r="I503" s="42">
        <f t="shared" si="147"/>
        <v>70</v>
      </c>
      <c r="J503" s="15">
        <f>خرمشهر!J30</f>
        <v>10000</v>
      </c>
      <c r="K503" s="43">
        <f t="shared" si="148"/>
        <v>100</v>
      </c>
      <c r="L503" s="44">
        <f t="shared" si="149"/>
        <v>200</v>
      </c>
      <c r="M503" s="10" t="str">
        <f>خرمشهر!M30</f>
        <v>61-80</v>
      </c>
      <c r="N503" s="45">
        <f t="shared" si="150"/>
        <v>70</v>
      </c>
      <c r="O503" s="46">
        <f t="shared" si="151"/>
        <v>140</v>
      </c>
      <c r="P503" s="12" t="str">
        <f>خرمشهر!P30</f>
        <v>71-90</v>
      </c>
      <c r="Q503" s="47">
        <f t="shared" si="152"/>
        <v>70</v>
      </c>
      <c r="R503" s="48">
        <f t="shared" si="153"/>
        <v>140</v>
      </c>
      <c r="S503" s="13" t="str">
        <f>خرمشهر!S30</f>
        <v>80-100</v>
      </c>
      <c r="T503" s="49">
        <f t="shared" si="154"/>
        <v>100</v>
      </c>
      <c r="U503" s="50">
        <f t="shared" si="155"/>
        <v>100</v>
      </c>
      <c r="V503" s="18">
        <f>خرمشهر!V30</f>
        <v>18</v>
      </c>
      <c r="W503" s="51">
        <f t="shared" si="156"/>
        <v>90</v>
      </c>
      <c r="X503" s="52">
        <f t="shared" si="157"/>
        <v>90</v>
      </c>
      <c r="Y503" s="14" t="str">
        <f>خرمشهر!Y30</f>
        <v>فاقد تذکر</v>
      </c>
      <c r="Z503" s="53">
        <f t="shared" si="158"/>
        <v>0</v>
      </c>
      <c r="AA503" s="54">
        <f t="shared" si="159"/>
        <v>0</v>
      </c>
      <c r="AB503" s="55">
        <v>1000</v>
      </c>
      <c r="AC503" s="125">
        <f t="shared" si="145"/>
        <v>740</v>
      </c>
      <c r="AD503" s="19" t="str">
        <f>خرمشهر!AD30</f>
        <v>701-750</v>
      </c>
      <c r="AE503" s="148" t="str">
        <f t="shared" si="160"/>
        <v>ج-دو</v>
      </c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</row>
    <row r="504" spans="1:47" ht="21.95" customHeight="1">
      <c r="A504" s="16">
        <f t="shared" si="144"/>
        <v>501</v>
      </c>
      <c r="B504" s="172" t="str">
        <f>خرمشهر!B31</f>
        <v>خرمشهر</v>
      </c>
      <c r="C504" s="172" t="str">
        <f>خرمشهر!C31</f>
        <v>سهند اعتماد اروند</v>
      </c>
      <c r="D504" s="172" t="str">
        <f>خرمشهر!D31</f>
        <v>امید رشنودی</v>
      </c>
      <c r="E504" s="172">
        <f>خرمشهر!E31</f>
        <v>4199661735</v>
      </c>
      <c r="F504" s="172" t="str">
        <f>خرمشهر!F31</f>
        <v>بهداشت وایمنی،امور مالی بازرگانی،فناوری اطلاعات، امور اداری،خدمات آموزشی</v>
      </c>
      <c r="G504" s="11" t="str">
        <f>خرمشهر!G31</f>
        <v>0-40</v>
      </c>
      <c r="H504" s="41">
        <f t="shared" si="146"/>
        <v>35</v>
      </c>
      <c r="I504" s="42">
        <f t="shared" si="147"/>
        <v>70</v>
      </c>
      <c r="J504" s="15">
        <f>خرمشهر!J31</f>
        <v>6000</v>
      </c>
      <c r="K504" s="43">
        <f t="shared" si="148"/>
        <v>60</v>
      </c>
      <c r="L504" s="44">
        <f t="shared" si="149"/>
        <v>120</v>
      </c>
      <c r="M504" s="10" t="str">
        <f>خرمشهر!M31</f>
        <v>61-80</v>
      </c>
      <c r="N504" s="45">
        <f t="shared" si="150"/>
        <v>70</v>
      </c>
      <c r="O504" s="46">
        <f t="shared" si="151"/>
        <v>140</v>
      </c>
      <c r="P504" s="12" t="str">
        <f>خرمشهر!P31</f>
        <v>71-90</v>
      </c>
      <c r="Q504" s="47">
        <f t="shared" si="152"/>
        <v>70</v>
      </c>
      <c r="R504" s="48">
        <f t="shared" si="153"/>
        <v>140</v>
      </c>
      <c r="S504" s="13" t="str">
        <f>خرمشهر!S31</f>
        <v>61-80</v>
      </c>
      <c r="T504" s="49">
        <f t="shared" si="154"/>
        <v>70</v>
      </c>
      <c r="U504" s="50">
        <f t="shared" si="155"/>
        <v>70</v>
      </c>
      <c r="V504" s="18">
        <f>خرمشهر!V31</f>
        <v>7</v>
      </c>
      <c r="W504" s="51">
        <f t="shared" si="156"/>
        <v>35</v>
      </c>
      <c r="X504" s="52">
        <f t="shared" si="157"/>
        <v>35</v>
      </c>
      <c r="Y504" s="14" t="str">
        <f>خرمشهر!Y31</f>
        <v>فاقد تذکر</v>
      </c>
      <c r="Z504" s="53">
        <f t="shared" si="158"/>
        <v>0</v>
      </c>
      <c r="AA504" s="54">
        <f t="shared" si="159"/>
        <v>0</v>
      </c>
      <c r="AB504" s="55">
        <v>1000</v>
      </c>
      <c r="AC504" s="125">
        <f t="shared" si="145"/>
        <v>575</v>
      </c>
      <c r="AD504" s="19" t="str">
        <f>خرمشهر!AD31</f>
        <v>551-600</v>
      </c>
      <c r="AE504" s="148" t="str">
        <f t="shared" si="160"/>
        <v>ج-سوم</v>
      </c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</row>
    <row r="505" spans="1:47" ht="21.95" customHeight="1">
      <c r="A505" s="16">
        <f t="shared" si="144"/>
        <v>502</v>
      </c>
      <c r="B505" s="172" t="str">
        <f>خرمشهر!B32</f>
        <v>خرمشهر</v>
      </c>
      <c r="C505" s="172" t="str">
        <f>خرمشهر!C32</f>
        <v>شیرینکده</v>
      </c>
      <c r="D505" s="172" t="str">
        <f>خرمشهر!D32</f>
        <v>زینب شریفاتی</v>
      </c>
      <c r="E505" s="172">
        <f>خرمشهر!E32</f>
        <v>1829558374</v>
      </c>
      <c r="F505" s="172" t="str">
        <f>خرمشهر!F32</f>
        <v>صنایع تغذیه</v>
      </c>
      <c r="G505" s="11" t="str">
        <f>خرمشهر!G32</f>
        <v>0-40</v>
      </c>
      <c r="H505" s="41">
        <f t="shared" si="146"/>
        <v>35</v>
      </c>
      <c r="I505" s="42">
        <f t="shared" si="147"/>
        <v>70</v>
      </c>
      <c r="J505" s="15">
        <f>خرمشهر!J32</f>
        <v>10000</v>
      </c>
      <c r="K505" s="43">
        <f t="shared" si="148"/>
        <v>100</v>
      </c>
      <c r="L505" s="44">
        <f t="shared" si="149"/>
        <v>200</v>
      </c>
      <c r="M505" s="10" t="str">
        <f>خرمشهر!M32</f>
        <v>61-80</v>
      </c>
      <c r="N505" s="45">
        <f t="shared" si="150"/>
        <v>70</v>
      </c>
      <c r="O505" s="46">
        <f t="shared" si="151"/>
        <v>140</v>
      </c>
      <c r="P505" s="12" t="str">
        <f>خرمشهر!P32</f>
        <v>60-70</v>
      </c>
      <c r="Q505" s="47">
        <f t="shared" si="152"/>
        <v>50</v>
      </c>
      <c r="R505" s="48">
        <f t="shared" si="153"/>
        <v>100</v>
      </c>
      <c r="S505" s="13" t="str">
        <f>خرمشهر!S32</f>
        <v>61-80</v>
      </c>
      <c r="T505" s="49">
        <f t="shared" si="154"/>
        <v>70</v>
      </c>
      <c r="U505" s="50">
        <f t="shared" si="155"/>
        <v>70</v>
      </c>
      <c r="V505" s="18">
        <f>خرمشهر!V32</f>
        <v>3</v>
      </c>
      <c r="W505" s="51">
        <f t="shared" si="156"/>
        <v>15</v>
      </c>
      <c r="X505" s="52">
        <f t="shared" si="157"/>
        <v>15</v>
      </c>
      <c r="Y505" s="14" t="str">
        <f>خرمشهر!Y32</f>
        <v>فاقد تذکر</v>
      </c>
      <c r="Z505" s="53">
        <f t="shared" si="158"/>
        <v>0</v>
      </c>
      <c r="AA505" s="54">
        <f t="shared" si="159"/>
        <v>0</v>
      </c>
      <c r="AB505" s="55">
        <v>1000</v>
      </c>
      <c r="AC505" s="125">
        <f t="shared" si="145"/>
        <v>595</v>
      </c>
      <c r="AD505" s="19" t="str">
        <f>خرمشهر!AD32</f>
        <v>551-600</v>
      </c>
      <c r="AE505" s="148" t="str">
        <f t="shared" si="160"/>
        <v>ج-سوم</v>
      </c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</row>
    <row r="506" spans="1:47" ht="21.95" customHeight="1">
      <c r="A506" s="16">
        <f t="shared" si="144"/>
        <v>503</v>
      </c>
      <c r="B506" s="172" t="str">
        <f>خرمشهر!B33</f>
        <v>خرمشهر</v>
      </c>
      <c r="C506" s="172" t="str">
        <f>خرمشهر!C33</f>
        <v>هانیه</v>
      </c>
      <c r="D506" s="172" t="str">
        <f>خرمشهر!D33</f>
        <v>هانیه فضلی</v>
      </c>
      <c r="E506" s="172">
        <f>خرمشهر!E33</f>
        <v>1810384771</v>
      </c>
      <c r="F506" s="172" t="str">
        <f>خرمشهر!F33</f>
        <v>مراقبت زیبایی</v>
      </c>
      <c r="G506" s="11" t="str">
        <f>خرمشهر!G33</f>
        <v>0-40</v>
      </c>
      <c r="H506" s="41">
        <f t="shared" si="146"/>
        <v>35</v>
      </c>
      <c r="I506" s="42">
        <f t="shared" si="147"/>
        <v>70</v>
      </c>
      <c r="J506" s="15">
        <f>خرمشهر!J33</f>
        <v>2000</v>
      </c>
      <c r="K506" s="43">
        <f t="shared" si="148"/>
        <v>20</v>
      </c>
      <c r="L506" s="44">
        <f t="shared" si="149"/>
        <v>40</v>
      </c>
      <c r="M506" s="10" t="str">
        <f>خرمشهر!M33</f>
        <v>61-80</v>
      </c>
      <c r="N506" s="45">
        <f t="shared" si="150"/>
        <v>70</v>
      </c>
      <c r="O506" s="46">
        <f t="shared" si="151"/>
        <v>140</v>
      </c>
      <c r="P506" s="12" t="str">
        <f>خرمشهر!P33</f>
        <v>60-70</v>
      </c>
      <c r="Q506" s="47">
        <f t="shared" si="152"/>
        <v>50</v>
      </c>
      <c r="R506" s="48">
        <f t="shared" si="153"/>
        <v>100</v>
      </c>
      <c r="S506" s="13" t="str">
        <f>خرمشهر!S33</f>
        <v>80-100</v>
      </c>
      <c r="T506" s="49">
        <f t="shared" si="154"/>
        <v>100</v>
      </c>
      <c r="U506" s="50">
        <f t="shared" si="155"/>
        <v>100</v>
      </c>
      <c r="V506" s="18">
        <f>خرمشهر!V33</f>
        <v>4</v>
      </c>
      <c r="W506" s="51">
        <f t="shared" si="156"/>
        <v>20</v>
      </c>
      <c r="X506" s="52">
        <f t="shared" si="157"/>
        <v>20</v>
      </c>
      <c r="Y506" s="14" t="str">
        <f>خرمشهر!Y33</f>
        <v>فاقد تذکر</v>
      </c>
      <c r="Z506" s="53">
        <f t="shared" si="158"/>
        <v>0</v>
      </c>
      <c r="AA506" s="54">
        <f t="shared" si="159"/>
        <v>0</v>
      </c>
      <c r="AB506" s="55">
        <v>1000</v>
      </c>
      <c r="AC506" s="125">
        <f t="shared" si="145"/>
        <v>470</v>
      </c>
      <c r="AD506" s="19" t="str">
        <f>خرمشهر!AD33</f>
        <v>451-500</v>
      </c>
      <c r="AE506" s="148" t="str">
        <f t="shared" si="160"/>
        <v>ب-چهارم</v>
      </c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</row>
    <row r="507" spans="1:47" ht="21.95" customHeight="1">
      <c r="A507" s="16">
        <f t="shared" si="144"/>
        <v>504</v>
      </c>
      <c r="B507" s="172" t="str">
        <f>خرمشهر!B34</f>
        <v>خرمشهر</v>
      </c>
      <c r="C507" s="172" t="str">
        <f>خرمشهر!C34</f>
        <v>طلوع صنعت</v>
      </c>
      <c r="D507" s="172" t="str">
        <f>خرمشهر!D34</f>
        <v>یاسین هلالی</v>
      </c>
      <c r="E507" s="172">
        <f>خرمشهر!E34</f>
        <v>1829558374</v>
      </c>
      <c r="F507" s="172" t="str">
        <f>خرمشهر!F34</f>
        <v>تاسیسات</v>
      </c>
      <c r="G507" s="11" t="str">
        <f>خرمشهر!G34</f>
        <v>41-60</v>
      </c>
      <c r="H507" s="41">
        <f t="shared" si="146"/>
        <v>50</v>
      </c>
      <c r="I507" s="42">
        <f t="shared" si="147"/>
        <v>100</v>
      </c>
      <c r="J507" s="15">
        <f>خرمشهر!J34</f>
        <v>10000</v>
      </c>
      <c r="K507" s="43">
        <f t="shared" si="148"/>
        <v>100</v>
      </c>
      <c r="L507" s="44">
        <f t="shared" si="149"/>
        <v>200</v>
      </c>
      <c r="M507" s="10" t="str">
        <f>خرمشهر!M34</f>
        <v>61-80</v>
      </c>
      <c r="N507" s="45">
        <f t="shared" si="150"/>
        <v>70</v>
      </c>
      <c r="O507" s="46">
        <f t="shared" si="151"/>
        <v>140</v>
      </c>
      <c r="P507" s="12" t="str">
        <f>خرمشهر!P34</f>
        <v>60-70</v>
      </c>
      <c r="Q507" s="47">
        <f t="shared" si="152"/>
        <v>50</v>
      </c>
      <c r="R507" s="48">
        <f t="shared" si="153"/>
        <v>100</v>
      </c>
      <c r="S507" s="13" t="str">
        <f>خرمشهر!S34</f>
        <v>61-80</v>
      </c>
      <c r="T507" s="49">
        <f t="shared" si="154"/>
        <v>70</v>
      </c>
      <c r="U507" s="50">
        <f t="shared" si="155"/>
        <v>70</v>
      </c>
      <c r="V507" s="18">
        <f>خرمشهر!V34</f>
        <v>6</v>
      </c>
      <c r="W507" s="51">
        <f t="shared" si="156"/>
        <v>30</v>
      </c>
      <c r="X507" s="52">
        <f t="shared" si="157"/>
        <v>30</v>
      </c>
      <c r="Y507" s="14" t="str">
        <f>خرمشهر!Y34</f>
        <v>فاقد تذکر</v>
      </c>
      <c r="Z507" s="53">
        <f t="shared" si="158"/>
        <v>0</v>
      </c>
      <c r="AA507" s="54">
        <f t="shared" si="159"/>
        <v>0</v>
      </c>
      <c r="AB507" s="55">
        <v>1000</v>
      </c>
      <c r="AC507" s="125">
        <f t="shared" si="145"/>
        <v>640</v>
      </c>
      <c r="AD507" s="19" t="str">
        <f>خرمشهر!AD34</f>
        <v>601-650</v>
      </c>
      <c r="AE507" s="148" t="str">
        <f t="shared" si="160"/>
        <v>ب-سوم</v>
      </c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</row>
    <row r="508" spans="1:47" ht="21.95" customHeight="1">
      <c r="A508" s="16">
        <f t="shared" si="144"/>
        <v>505</v>
      </c>
      <c r="B508" s="172" t="str">
        <f>خرمشهر!B35</f>
        <v>خرمشهر</v>
      </c>
      <c r="C508" s="172" t="str">
        <f>خرمشهر!C35</f>
        <v>عندلیب</v>
      </c>
      <c r="D508" s="172" t="str">
        <f>خرمشهر!D35</f>
        <v>حمیده ناصريان پور</v>
      </c>
      <c r="E508" s="172">
        <f>خرمشهر!E35</f>
        <v>1815825332</v>
      </c>
      <c r="F508" s="172" t="str">
        <f>خرمشهر!F35</f>
        <v>صنایع پوشاک</v>
      </c>
      <c r="G508" s="11" t="str">
        <f>خرمشهر!G35</f>
        <v>0-40</v>
      </c>
      <c r="H508" s="41">
        <f t="shared" si="146"/>
        <v>35</v>
      </c>
      <c r="I508" s="42">
        <f t="shared" si="147"/>
        <v>70</v>
      </c>
      <c r="J508" s="15">
        <f>خرمشهر!J35</f>
        <v>4000</v>
      </c>
      <c r="K508" s="43">
        <f t="shared" si="148"/>
        <v>40</v>
      </c>
      <c r="L508" s="44">
        <f t="shared" si="149"/>
        <v>80</v>
      </c>
      <c r="M508" s="10" t="str">
        <f>خرمشهر!M35</f>
        <v>61-80</v>
      </c>
      <c r="N508" s="45">
        <f t="shared" si="150"/>
        <v>70</v>
      </c>
      <c r="O508" s="46">
        <f t="shared" si="151"/>
        <v>140</v>
      </c>
      <c r="P508" s="12" t="str">
        <f>خرمشهر!P35</f>
        <v>60-70</v>
      </c>
      <c r="Q508" s="47">
        <f t="shared" si="152"/>
        <v>50</v>
      </c>
      <c r="R508" s="48">
        <f t="shared" si="153"/>
        <v>100</v>
      </c>
      <c r="S508" s="13" t="str">
        <f>خرمشهر!S35</f>
        <v>80-100</v>
      </c>
      <c r="T508" s="49">
        <f t="shared" si="154"/>
        <v>100</v>
      </c>
      <c r="U508" s="50">
        <f t="shared" si="155"/>
        <v>100</v>
      </c>
      <c r="V508" s="18">
        <f>خرمشهر!V35</f>
        <v>4</v>
      </c>
      <c r="W508" s="51">
        <f t="shared" si="156"/>
        <v>20</v>
      </c>
      <c r="X508" s="52">
        <f t="shared" si="157"/>
        <v>20</v>
      </c>
      <c r="Y508" s="14" t="str">
        <f>خرمشهر!Y35</f>
        <v>فاقد تذکر</v>
      </c>
      <c r="Z508" s="53">
        <f t="shared" si="158"/>
        <v>0</v>
      </c>
      <c r="AA508" s="54">
        <f t="shared" si="159"/>
        <v>0</v>
      </c>
      <c r="AB508" s="55">
        <v>1000</v>
      </c>
      <c r="AC508" s="125">
        <f t="shared" si="145"/>
        <v>510</v>
      </c>
      <c r="AD508" s="19" t="str">
        <f>خرمشهر!AD35</f>
        <v>501-550</v>
      </c>
      <c r="AE508" s="148" t="str">
        <f t="shared" si="160"/>
        <v>الف-چهارم</v>
      </c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</row>
    <row r="509" spans="1:47" ht="21.95" customHeight="1">
      <c r="A509" s="16">
        <f t="shared" si="144"/>
        <v>506</v>
      </c>
      <c r="B509" s="172" t="str">
        <f>خرمشهر!B36</f>
        <v>خرمشهر</v>
      </c>
      <c r="C509" s="172" t="str">
        <f>خرمشهر!C36</f>
        <v>فراز اروند</v>
      </c>
      <c r="D509" s="172" t="str">
        <f>خرمشهر!D36</f>
        <v>ریاض زیارتی</v>
      </c>
      <c r="E509" s="172">
        <f>خرمشهر!E36</f>
        <v>1815825332</v>
      </c>
      <c r="F509" s="172" t="str">
        <f>خرمشهر!F36</f>
        <v>ساختمان،معماری</v>
      </c>
      <c r="G509" s="11" t="str">
        <f>خرمشهر!G36</f>
        <v>0-40</v>
      </c>
      <c r="H509" s="41">
        <f t="shared" si="146"/>
        <v>35</v>
      </c>
      <c r="I509" s="42">
        <f t="shared" si="147"/>
        <v>70</v>
      </c>
      <c r="J509" s="15">
        <f>خرمشهر!J36</f>
        <v>9000</v>
      </c>
      <c r="K509" s="43">
        <f t="shared" si="148"/>
        <v>90</v>
      </c>
      <c r="L509" s="44">
        <f t="shared" si="149"/>
        <v>180</v>
      </c>
      <c r="M509" s="10" t="str">
        <f>خرمشهر!M36</f>
        <v>61-80</v>
      </c>
      <c r="N509" s="45">
        <f t="shared" si="150"/>
        <v>70</v>
      </c>
      <c r="O509" s="46">
        <f t="shared" si="151"/>
        <v>140</v>
      </c>
      <c r="P509" s="12" t="str">
        <f>خرمشهر!P36</f>
        <v>60-70</v>
      </c>
      <c r="Q509" s="47">
        <f t="shared" si="152"/>
        <v>50</v>
      </c>
      <c r="R509" s="48">
        <f t="shared" si="153"/>
        <v>100</v>
      </c>
      <c r="S509" s="13" t="str">
        <f>خرمشهر!S36</f>
        <v>80-100</v>
      </c>
      <c r="T509" s="49">
        <f t="shared" si="154"/>
        <v>100</v>
      </c>
      <c r="U509" s="50">
        <f t="shared" si="155"/>
        <v>100</v>
      </c>
      <c r="V509" s="18">
        <f>خرمشهر!V36</f>
        <v>8</v>
      </c>
      <c r="W509" s="51">
        <f t="shared" si="156"/>
        <v>40</v>
      </c>
      <c r="X509" s="52">
        <f t="shared" si="157"/>
        <v>40</v>
      </c>
      <c r="Y509" s="14" t="str">
        <f>خرمشهر!Y36</f>
        <v>فاقد تذکر</v>
      </c>
      <c r="Z509" s="53">
        <f t="shared" si="158"/>
        <v>0</v>
      </c>
      <c r="AA509" s="54">
        <f t="shared" si="159"/>
        <v>0</v>
      </c>
      <c r="AB509" s="55">
        <v>1000</v>
      </c>
      <c r="AC509" s="125">
        <f t="shared" si="145"/>
        <v>630</v>
      </c>
      <c r="AD509" s="19" t="str">
        <f>خرمشهر!AD36</f>
        <v>601-650</v>
      </c>
      <c r="AE509" s="148" t="str">
        <f t="shared" si="160"/>
        <v>ب-سوم</v>
      </c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</row>
    <row r="510" spans="1:47" ht="21.95" customHeight="1">
      <c r="A510" s="16">
        <f t="shared" si="144"/>
        <v>507</v>
      </c>
      <c r="B510" s="172" t="str">
        <f>خرمشهر!B37</f>
        <v>خرمشهر</v>
      </c>
      <c r="C510" s="172" t="str">
        <f>خرمشهر!C37</f>
        <v>فریماه</v>
      </c>
      <c r="D510" s="172" t="str">
        <f>خرمشهر!D37</f>
        <v>سمانه حاتمی</v>
      </c>
      <c r="E510" s="172">
        <f>خرمشهر!E37</f>
        <v>1810099331</v>
      </c>
      <c r="F510" s="172" t="str">
        <f>خرمشهر!F37</f>
        <v>مراقبت زیبایی</v>
      </c>
      <c r="G510" s="11" t="str">
        <f>خرمشهر!G37</f>
        <v>0-40</v>
      </c>
      <c r="H510" s="41">
        <f t="shared" si="146"/>
        <v>35</v>
      </c>
      <c r="I510" s="42">
        <f t="shared" si="147"/>
        <v>70</v>
      </c>
      <c r="J510" s="15">
        <f>خرمشهر!J37</f>
        <v>3000</v>
      </c>
      <c r="K510" s="43">
        <f t="shared" si="148"/>
        <v>30</v>
      </c>
      <c r="L510" s="44">
        <f t="shared" si="149"/>
        <v>60</v>
      </c>
      <c r="M510" s="10" t="str">
        <f>خرمشهر!M37</f>
        <v>61-80</v>
      </c>
      <c r="N510" s="45">
        <f t="shared" si="150"/>
        <v>70</v>
      </c>
      <c r="O510" s="46">
        <f t="shared" si="151"/>
        <v>140</v>
      </c>
      <c r="P510" s="12" t="str">
        <f>خرمشهر!P37</f>
        <v>60-70</v>
      </c>
      <c r="Q510" s="47">
        <f t="shared" si="152"/>
        <v>50</v>
      </c>
      <c r="R510" s="48">
        <f t="shared" si="153"/>
        <v>100</v>
      </c>
      <c r="S510" s="13" t="str">
        <f>خرمشهر!S37</f>
        <v>80-100</v>
      </c>
      <c r="T510" s="49">
        <f t="shared" si="154"/>
        <v>100</v>
      </c>
      <c r="U510" s="50">
        <f t="shared" si="155"/>
        <v>100</v>
      </c>
      <c r="V510" s="18">
        <f>خرمشهر!V37</f>
        <v>4</v>
      </c>
      <c r="W510" s="51">
        <f t="shared" si="156"/>
        <v>20</v>
      </c>
      <c r="X510" s="52">
        <f t="shared" si="157"/>
        <v>20</v>
      </c>
      <c r="Y510" s="14" t="str">
        <f>خرمشهر!Y37</f>
        <v>فاقد تذکر</v>
      </c>
      <c r="Z510" s="53">
        <f t="shared" si="158"/>
        <v>0</v>
      </c>
      <c r="AA510" s="54">
        <f t="shared" si="159"/>
        <v>0</v>
      </c>
      <c r="AB510" s="55">
        <v>1000</v>
      </c>
      <c r="AC510" s="125">
        <f t="shared" si="145"/>
        <v>490</v>
      </c>
      <c r="AD510" s="19" t="str">
        <f>خرمشهر!AD37</f>
        <v>451-500</v>
      </c>
      <c r="AE510" s="148" t="str">
        <f t="shared" si="160"/>
        <v>ب-چهارم</v>
      </c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</row>
    <row r="511" spans="1:47" ht="21.95" customHeight="1">
      <c r="A511" s="16">
        <f t="shared" si="144"/>
        <v>508</v>
      </c>
      <c r="B511" s="172" t="str">
        <f>خرمشهر!B38</f>
        <v>خرمشهر</v>
      </c>
      <c r="C511" s="172" t="str">
        <f>خرمشهر!C38</f>
        <v>هالان</v>
      </c>
      <c r="D511" s="172" t="str">
        <f>خرمشهر!D38</f>
        <v>معصومه حردانیان</v>
      </c>
      <c r="E511" s="172">
        <f>خرمشهر!E38</f>
        <v>1828116610</v>
      </c>
      <c r="F511" s="172" t="str">
        <f>خرمشهر!F38</f>
        <v>صنایع پوشاک</v>
      </c>
      <c r="G511" s="11" t="str">
        <f>خرمشهر!G38</f>
        <v>0-40</v>
      </c>
      <c r="H511" s="41">
        <f t="shared" si="146"/>
        <v>35</v>
      </c>
      <c r="I511" s="42">
        <f t="shared" si="147"/>
        <v>70</v>
      </c>
      <c r="J511" s="15">
        <f>خرمشهر!J38</f>
        <v>1000</v>
      </c>
      <c r="K511" s="43">
        <f t="shared" si="148"/>
        <v>10</v>
      </c>
      <c r="L511" s="44">
        <f t="shared" si="149"/>
        <v>20</v>
      </c>
      <c r="M511" s="10" t="str">
        <f>خرمشهر!M38</f>
        <v>61-80</v>
      </c>
      <c r="N511" s="45">
        <f t="shared" si="150"/>
        <v>70</v>
      </c>
      <c r="O511" s="46">
        <f t="shared" si="151"/>
        <v>140</v>
      </c>
      <c r="P511" s="12" t="str">
        <f>خرمشهر!P38</f>
        <v>60-70</v>
      </c>
      <c r="Q511" s="47">
        <f t="shared" si="152"/>
        <v>50</v>
      </c>
      <c r="R511" s="48">
        <f t="shared" si="153"/>
        <v>100</v>
      </c>
      <c r="S511" s="13" t="str">
        <f>خرمشهر!S38</f>
        <v>80-100</v>
      </c>
      <c r="T511" s="49">
        <f t="shared" si="154"/>
        <v>100</v>
      </c>
      <c r="U511" s="50">
        <f t="shared" si="155"/>
        <v>100</v>
      </c>
      <c r="V511" s="18">
        <f>خرمشهر!V38</f>
        <v>4</v>
      </c>
      <c r="W511" s="51">
        <f t="shared" si="156"/>
        <v>20</v>
      </c>
      <c r="X511" s="52">
        <f t="shared" si="157"/>
        <v>20</v>
      </c>
      <c r="Y511" s="14" t="str">
        <f>خرمشهر!Y38</f>
        <v>فاقد تذکر</v>
      </c>
      <c r="Z511" s="53">
        <f t="shared" si="158"/>
        <v>0</v>
      </c>
      <c r="AA511" s="54">
        <f t="shared" si="159"/>
        <v>0</v>
      </c>
      <c r="AB511" s="55">
        <v>1000</v>
      </c>
      <c r="AC511" s="125">
        <f t="shared" si="145"/>
        <v>450</v>
      </c>
      <c r="AD511" s="19" t="str">
        <f>خرمشهر!AD38</f>
        <v>401-450</v>
      </c>
      <c r="AE511" s="148" t="str">
        <f t="shared" si="160"/>
        <v>ج-چهارم</v>
      </c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</row>
    <row r="512" spans="1:47" ht="21.95" customHeight="1">
      <c r="A512" s="16">
        <f t="shared" si="144"/>
        <v>509</v>
      </c>
      <c r="B512" s="172" t="str">
        <f>خرمشهر!B39</f>
        <v>خرمشهر</v>
      </c>
      <c r="C512" s="172" t="str">
        <f>خرمشهر!C39</f>
        <v>باروج</v>
      </c>
      <c r="D512" s="172" t="str">
        <f>خرمشهر!D39</f>
        <v>شیدا ابوالقاسم پاگرد</v>
      </c>
      <c r="E512" s="172">
        <f>خرمشهر!E39</f>
        <v>1829453742</v>
      </c>
      <c r="F512" s="172" t="str">
        <f>خرمشهر!F39</f>
        <v>فناوری اطلاعات، هنرهای تجسمی</v>
      </c>
      <c r="G512" s="11" t="str">
        <f>خرمشهر!G39</f>
        <v>0-40</v>
      </c>
      <c r="H512" s="41">
        <f t="shared" si="146"/>
        <v>35</v>
      </c>
      <c r="I512" s="42">
        <f t="shared" si="147"/>
        <v>70</v>
      </c>
      <c r="J512" s="15">
        <f>خرمشهر!J39</f>
        <v>6000</v>
      </c>
      <c r="K512" s="43">
        <f t="shared" si="148"/>
        <v>60</v>
      </c>
      <c r="L512" s="44">
        <f t="shared" si="149"/>
        <v>120</v>
      </c>
      <c r="M512" s="10" t="str">
        <f>خرمشهر!M39</f>
        <v>61-80</v>
      </c>
      <c r="N512" s="45">
        <f t="shared" si="150"/>
        <v>70</v>
      </c>
      <c r="O512" s="46">
        <f t="shared" si="151"/>
        <v>140</v>
      </c>
      <c r="P512" s="12" t="str">
        <f>خرمشهر!P39</f>
        <v>60-70</v>
      </c>
      <c r="Q512" s="47">
        <f t="shared" si="152"/>
        <v>50</v>
      </c>
      <c r="R512" s="48">
        <f t="shared" si="153"/>
        <v>100</v>
      </c>
      <c r="S512" s="13" t="str">
        <f>خرمشهر!S39</f>
        <v>80-100</v>
      </c>
      <c r="T512" s="49">
        <f t="shared" si="154"/>
        <v>100</v>
      </c>
      <c r="U512" s="50">
        <f t="shared" si="155"/>
        <v>100</v>
      </c>
      <c r="V512" s="18">
        <f>خرمشهر!V39</f>
        <v>3</v>
      </c>
      <c r="W512" s="51">
        <f t="shared" si="156"/>
        <v>15</v>
      </c>
      <c r="X512" s="52">
        <f t="shared" si="157"/>
        <v>15</v>
      </c>
      <c r="Y512" s="14" t="str">
        <f>خرمشهر!Y39</f>
        <v>فاقد تذکر</v>
      </c>
      <c r="Z512" s="53">
        <f t="shared" si="158"/>
        <v>0</v>
      </c>
      <c r="AA512" s="54">
        <f t="shared" si="159"/>
        <v>0</v>
      </c>
      <c r="AB512" s="55">
        <v>1000</v>
      </c>
      <c r="AC512" s="125">
        <f t="shared" si="145"/>
        <v>545</v>
      </c>
      <c r="AD512" s="19" t="str">
        <f>خرمشهر!AD39</f>
        <v>501-550</v>
      </c>
      <c r="AE512" s="148" t="str">
        <f t="shared" si="160"/>
        <v>الف-چهارم</v>
      </c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</row>
    <row r="513" spans="1:47" ht="21.95" customHeight="1">
      <c r="A513" s="16">
        <f t="shared" si="144"/>
        <v>510</v>
      </c>
      <c r="B513" s="172" t="str">
        <f>خرمشهر!B40</f>
        <v>خرمشهر</v>
      </c>
      <c r="C513" s="172" t="str">
        <f>خرمشهر!C40</f>
        <v>ندا الماسی</v>
      </c>
      <c r="D513" s="172" t="str">
        <f>خرمشهر!D40</f>
        <v>ندا الماسی</v>
      </c>
      <c r="E513" s="172">
        <f>خرمشهر!E40</f>
        <v>1829084976</v>
      </c>
      <c r="F513" s="172" t="str">
        <f>خرمشهر!F40</f>
        <v>صنایع پوشاک</v>
      </c>
      <c r="G513" s="11" t="str">
        <f>خرمشهر!G40</f>
        <v>0-40</v>
      </c>
      <c r="H513" s="41">
        <f t="shared" si="146"/>
        <v>35</v>
      </c>
      <c r="I513" s="42">
        <f t="shared" si="147"/>
        <v>70</v>
      </c>
      <c r="J513" s="15">
        <f>خرمشهر!J40</f>
        <v>10000</v>
      </c>
      <c r="K513" s="43">
        <f t="shared" si="148"/>
        <v>100</v>
      </c>
      <c r="L513" s="44">
        <f t="shared" si="149"/>
        <v>200</v>
      </c>
      <c r="M513" s="10" t="str">
        <f>خرمشهر!M40</f>
        <v>61-80</v>
      </c>
      <c r="N513" s="45">
        <f t="shared" si="150"/>
        <v>70</v>
      </c>
      <c r="O513" s="46">
        <f t="shared" si="151"/>
        <v>140</v>
      </c>
      <c r="P513" s="12" t="str">
        <f>خرمشهر!P40</f>
        <v>60-70</v>
      </c>
      <c r="Q513" s="47">
        <f t="shared" si="152"/>
        <v>50</v>
      </c>
      <c r="R513" s="48">
        <f t="shared" si="153"/>
        <v>100</v>
      </c>
      <c r="S513" s="13" t="str">
        <f>خرمشهر!S40</f>
        <v>80-100</v>
      </c>
      <c r="T513" s="49">
        <f t="shared" si="154"/>
        <v>100</v>
      </c>
      <c r="U513" s="50">
        <f t="shared" si="155"/>
        <v>100</v>
      </c>
      <c r="V513" s="18">
        <f>خرمشهر!V40</f>
        <v>2</v>
      </c>
      <c r="W513" s="51">
        <f t="shared" si="156"/>
        <v>10</v>
      </c>
      <c r="X513" s="52">
        <f t="shared" si="157"/>
        <v>10</v>
      </c>
      <c r="Y513" s="14" t="str">
        <f>خرمشهر!Y40</f>
        <v>فاقد تذکر</v>
      </c>
      <c r="Z513" s="53">
        <f t="shared" si="158"/>
        <v>0</v>
      </c>
      <c r="AA513" s="54">
        <f t="shared" si="159"/>
        <v>0</v>
      </c>
      <c r="AB513" s="55">
        <v>1000</v>
      </c>
      <c r="AC513" s="125">
        <f t="shared" si="145"/>
        <v>620</v>
      </c>
      <c r="AD513" s="19" t="str">
        <f>خرمشهر!AD40</f>
        <v>601-650</v>
      </c>
      <c r="AE513" s="148" t="str">
        <f t="shared" si="160"/>
        <v>ب-سوم</v>
      </c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</row>
    <row r="514" spans="1:47" ht="21.95" customHeight="1">
      <c r="A514" s="16">
        <f t="shared" si="144"/>
        <v>511</v>
      </c>
      <c r="B514" s="172" t="str">
        <f>خرمشهر!B41</f>
        <v>خرمشهر</v>
      </c>
      <c r="C514" s="172" t="str">
        <f>خرمشهر!C41</f>
        <v>حسین منیعات</v>
      </c>
      <c r="D514" s="172" t="str">
        <f>خرمشهر!D41</f>
        <v>مهارت برق</v>
      </c>
      <c r="E514" s="172">
        <f>خرمشهر!E41</f>
        <v>1820415961</v>
      </c>
      <c r="F514" s="172" t="str">
        <f>خرمشهر!F41</f>
        <v>برق</v>
      </c>
      <c r="G514" s="11" t="str">
        <f>خرمشهر!G41</f>
        <v>0-40</v>
      </c>
      <c r="H514" s="41">
        <f t="shared" si="146"/>
        <v>35</v>
      </c>
      <c r="I514" s="42">
        <f t="shared" si="147"/>
        <v>70</v>
      </c>
      <c r="J514" s="15">
        <f>خرمشهر!J41</f>
        <v>10000</v>
      </c>
      <c r="K514" s="43">
        <f t="shared" si="148"/>
        <v>100</v>
      </c>
      <c r="L514" s="44">
        <f t="shared" si="149"/>
        <v>200</v>
      </c>
      <c r="M514" s="10" t="str">
        <f>خرمشهر!M41</f>
        <v>61-80</v>
      </c>
      <c r="N514" s="45">
        <f t="shared" si="150"/>
        <v>70</v>
      </c>
      <c r="O514" s="46">
        <f t="shared" si="151"/>
        <v>140</v>
      </c>
      <c r="P514" s="12" t="str">
        <f>خرمشهر!P41</f>
        <v>60-70</v>
      </c>
      <c r="Q514" s="47">
        <f t="shared" si="152"/>
        <v>50</v>
      </c>
      <c r="R514" s="48">
        <f t="shared" si="153"/>
        <v>100</v>
      </c>
      <c r="S514" s="13" t="str">
        <f>خرمشهر!S41</f>
        <v>80-100</v>
      </c>
      <c r="T514" s="49">
        <f t="shared" si="154"/>
        <v>100</v>
      </c>
      <c r="U514" s="50">
        <f t="shared" si="155"/>
        <v>100</v>
      </c>
      <c r="V514" s="18">
        <f>خرمشهر!V41</f>
        <v>4</v>
      </c>
      <c r="W514" s="51">
        <f t="shared" si="156"/>
        <v>20</v>
      </c>
      <c r="X514" s="52">
        <f t="shared" si="157"/>
        <v>20</v>
      </c>
      <c r="Y514" s="14" t="str">
        <f>خرمشهر!Y41</f>
        <v>فاقد تذکر</v>
      </c>
      <c r="Z514" s="53">
        <f t="shared" si="158"/>
        <v>0</v>
      </c>
      <c r="AA514" s="54">
        <f t="shared" si="159"/>
        <v>0</v>
      </c>
      <c r="AB514" s="55">
        <v>1000</v>
      </c>
      <c r="AC514" s="125">
        <f t="shared" si="145"/>
        <v>630</v>
      </c>
      <c r="AD514" s="19" t="str">
        <f>خرمشهر!AD41</f>
        <v>601-650</v>
      </c>
      <c r="AE514" s="148" t="str">
        <f t="shared" si="160"/>
        <v>ب-سوم</v>
      </c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</row>
    <row r="515" spans="1:47" ht="21.95" customHeight="1">
      <c r="A515" s="16">
        <f t="shared" si="144"/>
        <v>512</v>
      </c>
      <c r="B515" s="172" t="str">
        <f>خرمشهر!B42</f>
        <v>خرمشهر</v>
      </c>
      <c r="C515" s="172" t="str">
        <f>خرمشهر!C42</f>
        <v>عاطفه بنیان پور</v>
      </c>
      <c r="D515" s="172" t="str">
        <f>خرمشهر!D42</f>
        <v>خوش قدم</v>
      </c>
      <c r="E515" s="172">
        <f>خرمشهر!E42</f>
        <v>1280411112</v>
      </c>
      <c r="F515" s="172" t="str">
        <f>خرمشهر!F42</f>
        <v>صنایع پوشاک</v>
      </c>
      <c r="G515" s="11" t="str">
        <f>خرمشهر!G42</f>
        <v>0-40</v>
      </c>
      <c r="H515" s="41">
        <f t="shared" si="146"/>
        <v>35</v>
      </c>
      <c r="I515" s="42">
        <f t="shared" si="147"/>
        <v>70</v>
      </c>
      <c r="J515" s="15">
        <f>خرمشهر!J42</f>
        <v>5000</v>
      </c>
      <c r="K515" s="43">
        <f t="shared" si="148"/>
        <v>50</v>
      </c>
      <c r="L515" s="44">
        <f t="shared" si="149"/>
        <v>100</v>
      </c>
      <c r="M515" s="10" t="str">
        <f>خرمشهر!M42</f>
        <v>61-80</v>
      </c>
      <c r="N515" s="45">
        <f t="shared" si="150"/>
        <v>70</v>
      </c>
      <c r="O515" s="46">
        <f t="shared" si="151"/>
        <v>140</v>
      </c>
      <c r="P515" s="12" t="str">
        <f>خرمشهر!P42</f>
        <v>60-70</v>
      </c>
      <c r="Q515" s="47">
        <f t="shared" si="152"/>
        <v>50</v>
      </c>
      <c r="R515" s="48">
        <f t="shared" si="153"/>
        <v>100</v>
      </c>
      <c r="S515" s="13" t="str">
        <f>خرمشهر!S42</f>
        <v>80-100</v>
      </c>
      <c r="T515" s="49">
        <f t="shared" si="154"/>
        <v>100</v>
      </c>
      <c r="U515" s="50">
        <f t="shared" si="155"/>
        <v>100</v>
      </c>
      <c r="V515" s="18">
        <f>خرمشهر!V42</f>
        <v>15</v>
      </c>
      <c r="W515" s="51">
        <f t="shared" si="156"/>
        <v>75</v>
      </c>
      <c r="X515" s="52">
        <f t="shared" si="157"/>
        <v>75</v>
      </c>
      <c r="Y515" s="14" t="str">
        <f>خرمشهر!Y42</f>
        <v>فاقد تذکر</v>
      </c>
      <c r="Z515" s="53">
        <f t="shared" si="158"/>
        <v>0</v>
      </c>
      <c r="AA515" s="54">
        <f t="shared" si="159"/>
        <v>0</v>
      </c>
      <c r="AB515" s="55">
        <v>1000</v>
      </c>
      <c r="AC515" s="125">
        <f t="shared" si="145"/>
        <v>585</v>
      </c>
      <c r="AD515" s="19" t="str">
        <f>خرمشهر!AD42</f>
        <v>551-600</v>
      </c>
      <c r="AE515" s="148" t="str">
        <f t="shared" si="160"/>
        <v>ج-سوم</v>
      </c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</row>
    <row r="516" spans="1:47" ht="21.95" customHeight="1">
      <c r="A516" s="16">
        <f t="shared" si="144"/>
        <v>513</v>
      </c>
      <c r="B516" s="172" t="str">
        <f>خرمشهر!B43</f>
        <v>خرمشهر</v>
      </c>
      <c r="C516" s="172" t="str">
        <f>خرمشهر!C43</f>
        <v>وحید یوسفی</v>
      </c>
      <c r="D516" s="172" t="str">
        <f>خرمشهر!D43</f>
        <v>صبانواز</v>
      </c>
      <c r="E516" s="172">
        <f>خرمشهر!E43</f>
        <v>1829963945</v>
      </c>
      <c r="F516" s="172" t="str">
        <f>خرمشهر!F43</f>
        <v>هنرهای نمایشی</v>
      </c>
      <c r="G516" s="11" t="str">
        <f>خرمشهر!G43</f>
        <v>0-40</v>
      </c>
      <c r="H516" s="41">
        <f t="shared" si="146"/>
        <v>35</v>
      </c>
      <c r="I516" s="42">
        <f t="shared" si="147"/>
        <v>70</v>
      </c>
      <c r="J516" s="15">
        <f>خرمشهر!J43</f>
        <v>2000</v>
      </c>
      <c r="K516" s="43">
        <f t="shared" si="148"/>
        <v>20</v>
      </c>
      <c r="L516" s="44">
        <f t="shared" si="149"/>
        <v>40</v>
      </c>
      <c r="M516" s="10" t="str">
        <f>خرمشهر!M43</f>
        <v>61-80</v>
      </c>
      <c r="N516" s="45">
        <f t="shared" si="150"/>
        <v>70</v>
      </c>
      <c r="O516" s="46">
        <f t="shared" si="151"/>
        <v>140</v>
      </c>
      <c r="P516" s="12" t="str">
        <f>خرمشهر!P43</f>
        <v>60-70</v>
      </c>
      <c r="Q516" s="47">
        <f t="shared" si="152"/>
        <v>50</v>
      </c>
      <c r="R516" s="48">
        <f t="shared" si="153"/>
        <v>100</v>
      </c>
      <c r="S516" s="13" t="str">
        <f>خرمشهر!S43</f>
        <v>61-80</v>
      </c>
      <c r="T516" s="49">
        <f t="shared" si="154"/>
        <v>70</v>
      </c>
      <c r="U516" s="50">
        <f t="shared" si="155"/>
        <v>70</v>
      </c>
      <c r="V516" s="18">
        <f>خرمشهر!V43</f>
        <v>3</v>
      </c>
      <c r="W516" s="51">
        <f t="shared" si="156"/>
        <v>15</v>
      </c>
      <c r="X516" s="52">
        <f t="shared" si="157"/>
        <v>15</v>
      </c>
      <c r="Y516" s="14" t="str">
        <f>خرمشهر!Y43</f>
        <v>فاقد تذکر</v>
      </c>
      <c r="Z516" s="53">
        <f t="shared" si="158"/>
        <v>0</v>
      </c>
      <c r="AA516" s="54">
        <f t="shared" si="159"/>
        <v>0</v>
      </c>
      <c r="AB516" s="55">
        <v>1000</v>
      </c>
      <c r="AC516" s="125">
        <f t="shared" si="145"/>
        <v>435</v>
      </c>
      <c r="AD516" s="19" t="str">
        <f>خرمشهر!AD43</f>
        <v>401-450</v>
      </c>
      <c r="AE516" s="148" t="str">
        <f t="shared" si="160"/>
        <v>ج-چهارم</v>
      </c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</row>
    <row r="517" spans="1:47" ht="21.95" customHeight="1">
      <c r="A517" s="16">
        <f t="shared" si="144"/>
        <v>514</v>
      </c>
      <c r="B517" s="172" t="str">
        <f>خرمشهر!B44</f>
        <v>خرمشهر</v>
      </c>
      <c r="C517" s="172" t="str">
        <f>خرمشهر!C44</f>
        <v>زیبا مزلوبیان</v>
      </c>
      <c r="D517" s="172" t="str">
        <f>خرمشهر!D44</f>
        <v>مهناز</v>
      </c>
      <c r="E517" s="172">
        <f>خرمشهر!E44</f>
        <v>3490061659</v>
      </c>
      <c r="F517" s="172" t="str">
        <f>خرمشهر!F44</f>
        <v>مراقبت زیبایی</v>
      </c>
      <c r="G517" s="11" t="str">
        <f>خرمشهر!G44</f>
        <v>0-40</v>
      </c>
      <c r="H517" s="41">
        <f t="shared" si="146"/>
        <v>35</v>
      </c>
      <c r="I517" s="42">
        <f t="shared" si="147"/>
        <v>70</v>
      </c>
      <c r="J517" s="15">
        <f>خرمشهر!J44</f>
        <v>8000</v>
      </c>
      <c r="K517" s="43">
        <f t="shared" si="148"/>
        <v>80</v>
      </c>
      <c r="L517" s="44">
        <f t="shared" si="149"/>
        <v>160</v>
      </c>
      <c r="M517" s="10" t="str">
        <f>خرمشهر!M44</f>
        <v>61-80</v>
      </c>
      <c r="N517" s="45">
        <f t="shared" si="150"/>
        <v>70</v>
      </c>
      <c r="O517" s="46">
        <f t="shared" si="151"/>
        <v>140</v>
      </c>
      <c r="P517" s="12" t="str">
        <f>خرمشهر!P44</f>
        <v>60-70</v>
      </c>
      <c r="Q517" s="47">
        <f t="shared" si="152"/>
        <v>50</v>
      </c>
      <c r="R517" s="48">
        <f t="shared" si="153"/>
        <v>100</v>
      </c>
      <c r="S517" s="13" t="str">
        <f>خرمشهر!S44</f>
        <v>80-100</v>
      </c>
      <c r="T517" s="49">
        <f t="shared" si="154"/>
        <v>100</v>
      </c>
      <c r="U517" s="50">
        <f t="shared" si="155"/>
        <v>100</v>
      </c>
      <c r="V517" s="18">
        <f>خرمشهر!V44</f>
        <v>5</v>
      </c>
      <c r="W517" s="51">
        <f t="shared" si="156"/>
        <v>25</v>
      </c>
      <c r="X517" s="52">
        <f t="shared" si="157"/>
        <v>25</v>
      </c>
      <c r="Y517" s="14" t="str">
        <f>خرمشهر!Y44</f>
        <v>فاقد تذکر</v>
      </c>
      <c r="Z517" s="53">
        <f t="shared" si="158"/>
        <v>0</v>
      </c>
      <c r="AA517" s="54">
        <f t="shared" si="159"/>
        <v>0</v>
      </c>
      <c r="AB517" s="55">
        <v>1000</v>
      </c>
      <c r="AC517" s="125">
        <f t="shared" si="145"/>
        <v>595</v>
      </c>
      <c r="AD517" s="19" t="str">
        <f>خرمشهر!AD44</f>
        <v>551-600</v>
      </c>
      <c r="AE517" s="148" t="str">
        <f t="shared" si="160"/>
        <v>ج-سوم</v>
      </c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</row>
    <row r="518" spans="1:47" ht="21.95" customHeight="1">
      <c r="A518" s="16">
        <f t="shared" si="144"/>
        <v>515</v>
      </c>
      <c r="B518" s="172" t="str">
        <f>خرمشهر!B45</f>
        <v>خرمشهر</v>
      </c>
      <c r="C518" s="172" t="str">
        <f>خرمشهر!C45</f>
        <v>سنا زیاره حویزه</v>
      </c>
      <c r="D518" s="172" t="str">
        <f>خرمشهر!D45</f>
        <v>سنا بانو</v>
      </c>
      <c r="E518" s="172">
        <f>خرمشهر!E45</f>
        <v>0</v>
      </c>
      <c r="F518" s="172" t="str">
        <f>خرمشهر!F45</f>
        <v>مراقبت زیبایی</v>
      </c>
      <c r="G518" s="11" t="str">
        <f>خرمشهر!G45</f>
        <v>0-40</v>
      </c>
      <c r="H518" s="41">
        <f t="shared" si="146"/>
        <v>35</v>
      </c>
      <c r="I518" s="42">
        <f t="shared" si="147"/>
        <v>70</v>
      </c>
      <c r="J518" s="15">
        <f>خرمشهر!J45</f>
        <v>7000</v>
      </c>
      <c r="K518" s="43">
        <f t="shared" si="148"/>
        <v>70</v>
      </c>
      <c r="L518" s="44">
        <f t="shared" si="149"/>
        <v>140</v>
      </c>
      <c r="M518" s="10" t="str">
        <f>خرمشهر!M45</f>
        <v>61-80</v>
      </c>
      <c r="N518" s="45">
        <f t="shared" si="150"/>
        <v>70</v>
      </c>
      <c r="O518" s="46">
        <f t="shared" si="151"/>
        <v>140</v>
      </c>
      <c r="P518" s="12" t="str">
        <f>خرمشهر!P45</f>
        <v>60-70</v>
      </c>
      <c r="Q518" s="47">
        <f t="shared" si="152"/>
        <v>50</v>
      </c>
      <c r="R518" s="48">
        <f t="shared" si="153"/>
        <v>100</v>
      </c>
      <c r="S518" s="13" t="str">
        <f>خرمشهر!S45</f>
        <v>61-80</v>
      </c>
      <c r="T518" s="49">
        <f t="shared" si="154"/>
        <v>70</v>
      </c>
      <c r="U518" s="50">
        <f t="shared" si="155"/>
        <v>70</v>
      </c>
      <c r="V518" s="18">
        <f>خرمشهر!V45</f>
        <v>6</v>
      </c>
      <c r="W518" s="51">
        <f t="shared" si="156"/>
        <v>30</v>
      </c>
      <c r="X518" s="52">
        <f t="shared" si="157"/>
        <v>30</v>
      </c>
      <c r="Y518" s="14" t="str">
        <f>خرمشهر!Y45</f>
        <v>فاقد تذکر</v>
      </c>
      <c r="Z518" s="53">
        <f t="shared" si="158"/>
        <v>0</v>
      </c>
      <c r="AA518" s="54">
        <f t="shared" si="159"/>
        <v>0</v>
      </c>
      <c r="AB518" s="55">
        <v>1000</v>
      </c>
      <c r="AC518" s="125">
        <f t="shared" si="145"/>
        <v>550</v>
      </c>
      <c r="AD518" s="19" t="str">
        <f>خرمشهر!AD45</f>
        <v>501-550</v>
      </c>
      <c r="AE518" s="148" t="str">
        <f t="shared" si="160"/>
        <v>الف-چهارم</v>
      </c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</row>
    <row r="519" spans="1:47" ht="21.95" customHeight="1">
      <c r="A519" s="16">
        <f t="shared" ref="A519:A582" si="161">A518+1</f>
        <v>516</v>
      </c>
      <c r="B519" s="173" t="str">
        <f>دزفول!B4</f>
        <v>دزفول</v>
      </c>
      <c r="C519" s="173" t="str">
        <f>دزفول!C4</f>
        <v>خورشید درخشان</v>
      </c>
      <c r="D519" s="173" t="str">
        <f>دزفول!D4</f>
        <v>اعظم نامدار منصوری</v>
      </c>
      <c r="E519" s="173">
        <f>دزفول!E4</f>
        <v>2002647951</v>
      </c>
      <c r="F519" s="173" t="str">
        <f>دزفول!F4</f>
        <v xml:space="preserve"> نازک دوز زنانه-برش و دوخت شلوار</v>
      </c>
      <c r="G519" s="11" t="str">
        <f>دزفول!G4</f>
        <v>0-40</v>
      </c>
      <c r="H519" s="41">
        <f t="shared" si="146"/>
        <v>35</v>
      </c>
      <c r="I519" s="42">
        <f t="shared" si="147"/>
        <v>70</v>
      </c>
      <c r="J519" s="15">
        <f>دزفول!J4</f>
        <v>5000</v>
      </c>
      <c r="K519" s="43">
        <f t="shared" si="148"/>
        <v>50</v>
      </c>
      <c r="L519" s="44">
        <f t="shared" si="149"/>
        <v>100</v>
      </c>
      <c r="M519" s="10">
        <f>دزفول!M4</f>
        <v>0</v>
      </c>
      <c r="N519" s="45">
        <f t="shared" si="150"/>
        <v>0</v>
      </c>
      <c r="O519" s="46">
        <f t="shared" si="151"/>
        <v>0</v>
      </c>
      <c r="P519" s="12">
        <f>دزفول!P4</f>
        <v>0</v>
      </c>
      <c r="Q519" s="47">
        <f t="shared" si="152"/>
        <v>0</v>
      </c>
      <c r="R519" s="48">
        <f t="shared" si="153"/>
        <v>0</v>
      </c>
      <c r="S519" s="13" t="str">
        <f>دزفول!S4</f>
        <v>0-40</v>
      </c>
      <c r="T519" s="49">
        <f t="shared" si="154"/>
        <v>35</v>
      </c>
      <c r="U519" s="50">
        <f t="shared" si="155"/>
        <v>35</v>
      </c>
      <c r="V519" s="18">
        <f>دزفول!V4</f>
        <v>4</v>
      </c>
      <c r="W519" s="51">
        <f t="shared" si="156"/>
        <v>20</v>
      </c>
      <c r="X519" s="52">
        <f t="shared" si="157"/>
        <v>20</v>
      </c>
      <c r="Y519" s="14" t="str">
        <f>دزفول!Y4</f>
        <v>فاقد تذکر</v>
      </c>
      <c r="Z519" s="53">
        <f t="shared" si="158"/>
        <v>0</v>
      </c>
      <c r="AA519" s="54">
        <f t="shared" si="159"/>
        <v>0</v>
      </c>
      <c r="AB519" s="55">
        <v>1000</v>
      </c>
      <c r="AC519" s="125">
        <f t="shared" si="145"/>
        <v>225</v>
      </c>
      <c r="AD519" s="19" t="str">
        <f>دزفول!AD4</f>
        <v>0-400</v>
      </c>
      <c r="AE519" s="148" t="str">
        <f t="shared" si="160"/>
        <v>بدون درجه</v>
      </c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</row>
    <row r="520" spans="1:47" ht="21.95" customHeight="1">
      <c r="A520" s="16">
        <f t="shared" si="161"/>
        <v>517</v>
      </c>
      <c r="B520" s="173" t="str">
        <f>دزفول!B5</f>
        <v>دزفول</v>
      </c>
      <c r="C520" s="173" t="str">
        <f>دزفول!C5</f>
        <v>کارنو صنعت</v>
      </c>
      <c r="D520" s="173" t="str">
        <f>دزفول!D5</f>
        <v>محسن گوهردوست</v>
      </c>
      <c r="E520" s="173">
        <f>دزفول!E5</f>
        <v>1990055419</v>
      </c>
      <c r="F520" s="173" t="str">
        <f>دزفول!F5</f>
        <v xml:space="preserve"> نصاب  وتعمیرکار کولرهای گازی پنجره ای و اسپلیت</v>
      </c>
      <c r="G520" s="11" t="str">
        <f>دزفول!G5</f>
        <v>61-80</v>
      </c>
      <c r="H520" s="41">
        <f t="shared" si="146"/>
        <v>70</v>
      </c>
      <c r="I520" s="42">
        <f t="shared" si="147"/>
        <v>140</v>
      </c>
      <c r="J520" s="15">
        <f>دزفول!J5</f>
        <v>10000</v>
      </c>
      <c r="K520" s="43">
        <f t="shared" si="148"/>
        <v>100</v>
      </c>
      <c r="L520" s="44">
        <f t="shared" si="149"/>
        <v>200</v>
      </c>
      <c r="M520" s="10" t="str">
        <f>دزفول!M5</f>
        <v>81-100</v>
      </c>
      <c r="N520" s="45">
        <f t="shared" si="150"/>
        <v>100</v>
      </c>
      <c r="O520" s="46">
        <f t="shared" si="151"/>
        <v>200</v>
      </c>
      <c r="P520" s="12" t="str">
        <f>دزفول!P5</f>
        <v>71-90</v>
      </c>
      <c r="Q520" s="47">
        <f t="shared" si="152"/>
        <v>70</v>
      </c>
      <c r="R520" s="48">
        <f t="shared" si="153"/>
        <v>140</v>
      </c>
      <c r="S520" s="13" t="str">
        <f>دزفول!S5</f>
        <v>61-80</v>
      </c>
      <c r="T520" s="49">
        <f t="shared" si="154"/>
        <v>70</v>
      </c>
      <c r="U520" s="50">
        <f t="shared" si="155"/>
        <v>70</v>
      </c>
      <c r="V520" s="18">
        <f>دزفول!V5</f>
        <v>3</v>
      </c>
      <c r="W520" s="51">
        <f t="shared" si="156"/>
        <v>15</v>
      </c>
      <c r="X520" s="52">
        <f t="shared" si="157"/>
        <v>15</v>
      </c>
      <c r="Y520" s="14" t="str">
        <f>دزفول!Y5</f>
        <v>فاقد تذکر</v>
      </c>
      <c r="Z520" s="53">
        <f t="shared" si="158"/>
        <v>0</v>
      </c>
      <c r="AA520" s="54">
        <f t="shared" si="159"/>
        <v>0</v>
      </c>
      <c r="AB520" s="55">
        <v>1000</v>
      </c>
      <c r="AC520" s="125">
        <f t="shared" ref="AC520:AC583" si="162">SUM(I520,L520,O520,R520,U520,X520,AA520)-Y1350</f>
        <v>765</v>
      </c>
      <c r="AD520" s="19" t="str">
        <f>دزفول!AD5</f>
        <v>751-800</v>
      </c>
      <c r="AE520" s="148" t="str">
        <f t="shared" si="160"/>
        <v>ب-دو</v>
      </c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</row>
    <row r="521" spans="1:47" ht="21.95" customHeight="1">
      <c r="A521" s="16">
        <f t="shared" si="161"/>
        <v>518</v>
      </c>
      <c r="B521" s="173" t="str">
        <f>دزفول!B6</f>
        <v>دزفول</v>
      </c>
      <c r="C521" s="173" t="str">
        <f>دزفول!C6</f>
        <v>لیانا تراهی</v>
      </c>
      <c r="D521" s="173" t="str">
        <f>دزفول!D6</f>
        <v>خدیجه تراهی</v>
      </c>
      <c r="E521" s="173">
        <f>دزفول!E6</f>
        <v>2000693891</v>
      </c>
      <c r="F521" s="173" t="str">
        <f>دزفول!F6</f>
        <v xml:space="preserve"> صاف کردن مو با مواد پروتیینی (ترمیم، احیا وکراتینه )- پیرایش ابرو</v>
      </c>
      <c r="G521" s="11" t="str">
        <f>دزفول!G6</f>
        <v>0-40</v>
      </c>
      <c r="H521" s="41">
        <f t="shared" si="146"/>
        <v>35</v>
      </c>
      <c r="I521" s="42">
        <f t="shared" si="147"/>
        <v>70</v>
      </c>
      <c r="J521" s="15">
        <f>دزفول!J6</f>
        <v>0</v>
      </c>
      <c r="K521" s="43">
        <f t="shared" si="148"/>
        <v>0</v>
      </c>
      <c r="L521" s="44">
        <f t="shared" si="149"/>
        <v>0</v>
      </c>
      <c r="M521" s="10">
        <f>دزفول!M6</f>
        <v>0</v>
      </c>
      <c r="N521" s="45">
        <f t="shared" si="150"/>
        <v>0</v>
      </c>
      <c r="O521" s="46">
        <f t="shared" si="151"/>
        <v>0</v>
      </c>
      <c r="P521" s="12">
        <f>دزفول!P6</f>
        <v>0</v>
      </c>
      <c r="Q521" s="47">
        <f t="shared" si="152"/>
        <v>0</v>
      </c>
      <c r="R521" s="48">
        <f t="shared" si="153"/>
        <v>0</v>
      </c>
      <c r="S521" s="13" t="str">
        <f>دزفول!S6</f>
        <v>41-60</v>
      </c>
      <c r="T521" s="49">
        <f t="shared" si="154"/>
        <v>50</v>
      </c>
      <c r="U521" s="50">
        <f t="shared" si="155"/>
        <v>50</v>
      </c>
      <c r="V521" s="18">
        <f>دزفول!V6</f>
        <v>2</v>
      </c>
      <c r="W521" s="51">
        <f t="shared" si="156"/>
        <v>10</v>
      </c>
      <c r="X521" s="52">
        <f t="shared" si="157"/>
        <v>10</v>
      </c>
      <c r="Y521" s="14" t="str">
        <f>دزفول!Y6</f>
        <v>فاقد تذکر</v>
      </c>
      <c r="Z521" s="53">
        <f t="shared" si="158"/>
        <v>0</v>
      </c>
      <c r="AA521" s="54">
        <f t="shared" si="159"/>
        <v>0</v>
      </c>
      <c r="AB521" s="55">
        <v>1000</v>
      </c>
      <c r="AC521" s="125">
        <f t="shared" si="162"/>
        <v>130</v>
      </c>
      <c r="AD521" s="19" t="str">
        <f>دزفول!AD6</f>
        <v>0-400</v>
      </c>
      <c r="AE521" s="148" t="str">
        <f t="shared" si="160"/>
        <v>بدون درجه</v>
      </c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</row>
    <row r="522" spans="1:47" ht="21.95" customHeight="1">
      <c r="A522" s="16">
        <f t="shared" si="161"/>
        <v>519</v>
      </c>
      <c r="B522" s="173" t="str">
        <f>دزفول!B7</f>
        <v>دزفول</v>
      </c>
      <c r="C522" s="173" t="str">
        <f>دزفول!C7</f>
        <v>جهان</v>
      </c>
      <c r="D522" s="173" t="str">
        <f>دزفول!D7</f>
        <v>محمد جهانشاهیان</v>
      </c>
      <c r="E522" s="173">
        <f>دزفول!E7</f>
        <v>1990309291</v>
      </c>
      <c r="F522" s="173" t="str">
        <f>دزفول!F7</f>
        <v xml:space="preserve"> برقراری ارتباط با گردشگران به زبان انگلیسی(سطح مقدماتي)</v>
      </c>
      <c r="G522" s="11" t="str">
        <f>دزفول!G7</f>
        <v>0-40</v>
      </c>
      <c r="H522" s="41">
        <f t="shared" si="146"/>
        <v>35</v>
      </c>
      <c r="I522" s="42">
        <f t="shared" si="147"/>
        <v>70</v>
      </c>
      <c r="J522" s="15">
        <f>دزفول!J7</f>
        <v>2000</v>
      </c>
      <c r="K522" s="43">
        <f t="shared" si="148"/>
        <v>20</v>
      </c>
      <c r="L522" s="44">
        <f t="shared" si="149"/>
        <v>40</v>
      </c>
      <c r="M522" s="10">
        <f>دزفول!M7</f>
        <v>0</v>
      </c>
      <c r="N522" s="45">
        <f t="shared" si="150"/>
        <v>0</v>
      </c>
      <c r="O522" s="46">
        <f t="shared" si="151"/>
        <v>0</v>
      </c>
      <c r="P522" s="12">
        <f>دزفول!P7</f>
        <v>0</v>
      </c>
      <c r="Q522" s="47">
        <f t="shared" si="152"/>
        <v>0</v>
      </c>
      <c r="R522" s="48">
        <f t="shared" si="153"/>
        <v>0</v>
      </c>
      <c r="S522" s="13" t="str">
        <f>دزفول!S7</f>
        <v>0-40</v>
      </c>
      <c r="T522" s="49">
        <f t="shared" si="154"/>
        <v>35</v>
      </c>
      <c r="U522" s="50">
        <f t="shared" si="155"/>
        <v>35</v>
      </c>
      <c r="V522" s="18">
        <f>دزفول!V7</f>
        <v>3</v>
      </c>
      <c r="W522" s="51">
        <f t="shared" si="156"/>
        <v>15</v>
      </c>
      <c r="X522" s="52">
        <f t="shared" si="157"/>
        <v>15</v>
      </c>
      <c r="Y522" s="14" t="str">
        <f>دزفول!Y7</f>
        <v>سه تذکر مرکز</v>
      </c>
      <c r="Z522" s="53">
        <f t="shared" si="158"/>
        <v>-30</v>
      </c>
      <c r="AA522" s="54">
        <f t="shared" si="159"/>
        <v>-30</v>
      </c>
      <c r="AB522" s="55">
        <v>1000</v>
      </c>
      <c r="AC522" s="125">
        <f t="shared" si="162"/>
        <v>130</v>
      </c>
      <c r="AD522" s="19" t="str">
        <f>دزفول!AD7</f>
        <v>0-400</v>
      </c>
      <c r="AE522" s="148" t="str">
        <f t="shared" si="160"/>
        <v>بدون درجه</v>
      </c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</row>
    <row r="523" spans="1:47" ht="21.95" customHeight="1">
      <c r="A523" s="16">
        <f t="shared" si="161"/>
        <v>520</v>
      </c>
      <c r="B523" s="173" t="str">
        <f>دزفول!B8</f>
        <v>دزفول</v>
      </c>
      <c r="C523" s="173" t="str">
        <f>دزفول!C8</f>
        <v>سپهر سلامت</v>
      </c>
      <c r="D523" s="173" t="str">
        <f>دزفول!D8</f>
        <v>عبدالامیر سیاری</v>
      </c>
      <c r="E523" s="173">
        <f>دزفول!E8</f>
        <v>2002998094</v>
      </c>
      <c r="F523" s="173" t="str">
        <f>دزفول!F8</f>
        <v>کاربر ماساژ</v>
      </c>
      <c r="G523" s="11" t="str">
        <f>دزفول!G8</f>
        <v>0-40</v>
      </c>
      <c r="H523" s="41">
        <f t="shared" si="146"/>
        <v>35</v>
      </c>
      <c r="I523" s="42">
        <f t="shared" si="147"/>
        <v>70</v>
      </c>
      <c r="J523" s="15">
        <f>دزفول!J8</f>
        <v>2000</v>
      </c>
      <c r="K523" s="43">
        <f t="shared" si="148"/>
        <v>20</v>
      </c>
      <c r="L523" s="44">
        <f t="shared" si="149"/>
        <v>40</v>
      </c>
      <c r="M523" s="10" t="str">
        <f>دزفول!M8</f>
        <v>61-80</v>
      </c>
      <c r="N523" s="45">
        <f t="shared" si="150"/>
        <v>70</v>
      </c>
      <c r="O523" s="46">
        <f t="shared" si="151"/>
        <v>140</v>
      </c>
      <c r="P523" s="12" t="str">
        <f>دزفول!P8</f>
        <v>60-70</v>
      </c>
      <c r="Q523" s="47">
        <f t="shared" si="152"/>
        <v>50</v>
      </c>
      <c r="R523" s="48">
        <f t="shared" si="153"/>
        <v>100</v>
      </c>
      <c r="S523" s="13" t="str">
        <f>دزفول!S8</f>
        <v>80-100</v>
      </c>
      <c r="T523" s="49">
        <f t="shared" si="154"/>
        <v>100</v>
      </c>
      <c r="U523" s="50">
        <f t="shared" si="155"/>
        <v>100</v>
      </c>
      <c r="V523" s="18">
        <f>دزفول!V8</f>
        <v>3</v>
      </c>
      <c r="W523" s="51">
        <f t="shared" si="156"/>
        <v>15</v>
      </c>
      <c r="X523" s="52">
        <f t="shared" si="157"/>
        <v>15</v>
      </c>
      <c r="Y523" s="14" t="str">
        <f>دزفول!Y8</f>
        <v>فاقد تذکر</v>
      </c>
      <c r="Z523" s="53">
        <f t="shared" si="158"/>
        <v>0</v>
      </c>
      <c r="AA523" s="54">
        <f t="shared" si="159"/>
        <v>0</v>
      </c>
      <c r="AB523" s="55">
        <v>1000</v>
      </c>
      <c r="AC523" s="125">
        <f t="shared" si="162"/>
        <v>465</v>
      </c>
      <c r="AD523" s="19" t="str">
        <f>دزفول!AD8</f>
        <v>451-500</v>
      </c>
      <c r="AE523" s="148" t="str">
        <f t="shared" si="160"/>
        <v>ب-چهارم</v>
      </c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</row>
    <row r="524" spans="1:47" ht="21.95" customHeight="1">
      <c r="A524" s="16">
        <f t="shared" si="161"/>
        <v>521</v>
      </c>
      <c r="B524" s="173" t="str">
        <f>دزفول!B9</f>
        <v>دزفول</v>
      </c>
      <c r="C524" s="173" t="str">
        <f>دزفول!C9</f>
        <v>نیما عطار</v>
      </c>
      <c r="D524" s="173" t="str">
        <f>دزفول!D9</f>
        <v>نیما عطار</v>
      </c>
      <c r="E524" s="173">
        <f>دزفول!E9</f>
        <v>1990194877</v>
      </c>
      <c r="F524" s="173" t="str">
        <f>دزفول!F9</f>
        <v xml:space="preserve"> برقراری ارتباط با گردشگران به زبان انگلیسی(سطح مقدماتي)</v>
      </c>
      <c r="G524" s="11" t="str">
        <f>دزفول!G9</f>
        <v>0-40</v>
      </c>
      <c r="H524" s="41">
        <f t="shared" ref="H524:H587" si="163">IFERROR(VLOOKUP(G524,$AG$2:$AH$6,2,FALSE),0)</f>
        <v>35</v>
      </c>
      <c r="I524" s="42">
        <f t="shared" ref="I524:I587" si="164">H524*2</f>
        <v>70</v>
      </c>
      <c r="J524" s="15">
        <f>دزفول!J9</f>
        <v>4000</v>
      </c>
      <c r="K524" s="43">
        <f t="shared" ref="K524:K587" si="165">IFERROR(VLOOKUP(J524,$AI$2:$AJ$12,2,FALSE),0)</f>
        <v>40</v>
      </c>
      <c r="L524" s="44">
        <f t="shared" ref="L524:L587" si="166">K524*2</f>
        <v>80</v>
      </c>
      <c r="M524" s="10">
        <f>دزفول!M9</f>
        <v>0</v>
      </c>
      <c r="N524" s="45">
        <f t="shared" ref="N524:N587" si="167">IFERROR(VLOOKUP(M524,$AK$2:$AL$4,2,FALSE),0)</f>
        <v>0</v>
      </c>
      <c r="O524" s="46">
        <f t="shared" ref="O524:O587" si="168">N524*2</f>
        <v>0</v>
      </c>
      <c r="P524" s="12">
        <f>دزفول!P9</f>
        <v>0</v>
      </c>
      <c r="Q524" s="47">
        <f t="shared" ref="Q524:Q587" si="169">IFERROR(VLOOKUP(P524,$AM$2:$AN$5,2,FALSE),0)</f>
        <v>0</v>
      </c>
      <c r="R524" s="48">
        <f t="shared" ref="R524:R587" si="170">Q524*2</f>
        <v>0</v>
      </c>
      <c r="S524" s="13" t="str">
        <f>دزفول!S9</f>
        <v>0-40</v>
      </c>
      <c r="T524" s="49">
        <f t="shared" ref="T524:T587" si="171">IFERROR(VLOOKUP(S524,$AO$2:$AP$6,2,FALSE),0)</f>
        <v>35</v>
      </c>
      <c r="U524" s="50">
        <f t="shared" ref="U524:U587" si="172">T524*1</f>
        <v>35</v>
      </c>
      <c r="V524" s="18">
        <f>دزفول!V9</f>
        <v>3</v>
      </c>
      <c r="W524" s="51">
        <f t="shared" ref="W524:W587" si="173">IFERROR(VLOOKUP(V524,$AQ$2:$AR$22,2,FALSE),0)</f>
        <v>15</v>
      </c>
      <c r="X524" s="52">
        <f t="shared" ref="X524:X587" si="174">W524*1</f>
        <v>15</v>
      </c>
      <c r="Y524" s="14" t="str">
        <f>دزفول!Y9</f>
        <v>فاقد تذکر</v>
      </c>
      <c r="Z524" s="53">
        <f t="shared" ref="Z524:Z587" si="175">IFERROR(VLOOKUP(Y524,$AS$2:$AT$8,2,FALSE),0)</f>
        <v>0</v>
      </c>
      <c r="AA524" s="54">
        <f t="shared" ref="AA524:AA587" si="176">Z524*1</f>
        <v>0</v>
      </c>
      <c r="AB524" s="55">
        <v>1000</v>
      </c>
      <c r="AC524" s="125">
        <f t="shared" si="162"/>
        <v>200</v>
      </c>
      <c r="AD524" s="19" t="str">
        <f>دزفول!AD9</f>
        <v>0-400</v>
      </c>
      <c r="AE524" s="148" t="str">
        <f t="shared" ref="AE524:AE587" si="177">IFERROR(VLOOKUP(AD524,$AL$8:$AM$20,2,FALSE),0)</f>
        <v>بدون درجه</v>
      </c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</row>
    <row r="525" spans="1:47" ht="21.95" customHeight="1">
      <c r="A525" s="16">
        <f t="shared" si="161"/>
        <v>522</v>
      </c>
      <c r="B525" s="173" t="str">
        <f>دزفول!B10</f>
        <v>دزفول</v>
      </c>
      <c r="C525" s="173" t="str">
        <f>دزفول!C10</f>
        <v>الهام غریبی حیاوی</v>
      </c>
      <c r="D525" s="173" t="str">
        <f>دزفول!D10</f>
        <v>غریبی</v>
      </c>
      <c r="E525" s="173">
        <f>دزفول!E10</f>
        <v>1755573375</v>
      </c>
      <c r="F525" s="173" t="str">
        <f>دزفول!F10</f>
        <v xml:space="preserve"> پاکسازی مقدماتی پوست 
صورت</v>
      </c>
      <c r="G525" s="11" t="str">
        <f>دزفول!G10</f>
        <v>41-60</v>
      </c>
      <c r="H525" s="41">
        <f t="shared" si="163"/>
        <v>50</v>
      </c>
      <c r="I525" s="42">
        <f t="shared" si="164"/>
        <v>100</v>
      </c>
      <c r="J525" s="15">
        <f>دزفول!J10</f>
        <v>2000</v>
      </c>
      <c r="K525" s="43">
        <f t="shared" si="165"/>
        <v>20</v>
      </c>
      <c r="L525" s="44">
        <f t="shared" si="166"/>
        <v>40</v>
      </c>
      <c r="M525" s="10" t="str">
        <f>دزفول!M10</f>
        <v>61-80</v>
      </c>
      <c r="N525" s="45">
        <f t="shared" si="167"/>
        <v>70</v>
      </c>
      <c r="O525" s="46">
        <f t="shared" si="168"/>
        <v>140</v>
      </c>
      <c r="P525" s="12" t="str">
        <f>دزفول!P10</f>
        <v>91-100</v>
      </c>
      <c r="Q525" s="47">
        <f t="shared" si="169"/>
        <v>100</v>
      </c>
      <c r="R525" s="48">
        <f t="shared" si="170"/>
        <v>200</v>
      </c>
      <c r="S525" s="13" t="str">
        <f>دزفول!S10</f>
        <v>80-100</v>
      </c>
      <c r="T525" s="49">
        <f t="shared" si="171"/>
        <v>100</v>
      </c>
      <c r="U525" s="50">
        <f t="shared" si="172"/>
        <v>100</v>
      </c>
      <c r="V525" s="18">
        <f>دزفول!V10</f>
        <v>3</v>
      </c>
      <c r="W525" s="51">
        <f t="shared" si="173"/>
        <v>15</v>
      </c>
      <c r="X525" s="52">
        <f t="shared" si="174"/>
        <v>15</v>
      </c>
      <c r="Y525" s="14" t="str">
        <f>دزفول!Y10</f>
        <v>فاقد تذکر</v>
      </c>
      <c r="Z525" s="53">
        <f t="shared" si="175"/>
        <v>0</v>
      </c>
      <c r="AA525" s="54">
        <f t="shared" si="176"/>
        <v>0</v>
      </c>
      <c r="AB525" s="55">
        <v>1000</v>
      </c>
      <c r="AC525" s="125">
        <f t="shared" si="162"/>
        <v>595</v>
      </c>
      <c r="AD525" s="19" t="str">
        <f>دزفول!AD10</f>
        <v>551-600</v>
      </c>
      <c r="AE525" s="148" t="str">
        <f t="shared" si="177"/>
        <v>ج-سوم</v>
      </c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</row>
    <row r="526" spans="1:47" ht="21.95" customHeight="1">
      <c r="A526" s="16">
        <f t="shared" si="161"/>
        <v>523</v>
      </c>
      <c r="B526" s="173" t="str">
        <f>دزفول!B11</f>
        <v>دزفول</v>
      </c>
      <c r="C526" s="173" t="str">
        <f>دزفول!C11</f>
        <v>روشنک پژومان</v>
      </c>
      <c r="D526" s="173" t="str">
        <f>دزفول!D11</f>
        <v>روشنک پژومان</v>
      </c>
      <c r="E526" s="173">
        <f>دزفول!E11</f>
        <v>1990209688</v>
      </c>
      <c r="F526" s="173" t="str">
        <f>دزفول!F11</f>
        <v xml:space="preserve"> نازک دوز زنانه-آرایش و پیرایش</v>
      </c>
      <c r="G526" s="11" t="str">
        <f>دزفول!G11</f>
        <v>0-40</v>
      </c>
      <c r="H526" s="41">
        <f t="shared" si="163"/>
        <v>35</v>
      </c>
      <c r="I526" s="42">
        <f t="shared" si="164"/>
        <v>70</v>
      </c>
      <c r="J526" s="15">
        <f>دزفول!J11</f>
        <v>10000</v>
      </c>
      <c r="K526" s="43">
        <f t="shared" si="165"/>
        <v>100</v>
      </c>
      <c r="L526" s="44">
        <f t="shared" si="166"/>
        <v>200</v>
      </c>
      <c r="M526" s="10" t="str">
        <f>دزفول!M11</f>
        <v>61-80</v>
      </c>
      <c r="N526" s="45">
        <f t="shared" si="167"/>
        <v>70</v>
      </c>
      <c r="O526" s="46">
        <f t="shared" si="168"/>
        <v>140</v>
      </c>
      <c r="P526" s="12" t="str">
        <f>دزفول!P11</f>
        <v>60-70</v>
      </c>
      <c r="Q526" s="47">
        <f t="shared" si="169"/>
        <v>50</v>
      </c>
      <c r="R526" s="48">
        <f t="shared" si="170"/>
        <v>100</v>
      </c>
      <c r="S526" s="13" t="str">
        <f>دزفول!S11</f>
        <v>61-80</v>
      </c>
      <c r="T526" s="49">
        <f t="shared" si="171"/>
        <v>70</v>
      </c>
      <c r="U526" s="50">
        <f t="shared" si="172"/>
        <v>70</v>
      </c>
      <c r="V526" s="18">
        <f>دزفول!V11</f>
        <v>4</v>
      </c>
      <c r="W526" s="51">
        <f t="shared" si="173"/>
        <v>20</v>
      </c>
      <c r="X526" s="52">
        <f t="shared" si="174"/>
        <v>20</v>
      </c>
      <c r="Y526" s="14" t="str">
        <f>دزفول!Y11</f>
        <v>فاقد تذکر</v>
      </c>
      <c r="Z526" s="53">
        <f t="shared" si="175"/>
        <v>0</v>
      </c>
      <c r="AA526" s="54">
        <f t="shared" si="176"/>
        <v>0</v>
      </c>
      <c r="AB526" s="55">
        <v>1000</v>
      </c>
      <c r="AC526" s="125">
        <f t="shared" si="162"/>
        <v>600</v>
      </c>
      <c r="AD526" s="19" t="str">
        <f>دزفول!AD11</f>
        <v>551-600</v>
      </c>
      <c r="AE526" s="148" t="str">
        <f t="shared" si="177"/>
        <v>ج-سوم</v>
      </c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</row>
    <row r="527" spans="1:47" ht="21.95" customHeight="1">
      <c r="A527" s="16">
        <f t="shared" si="161"/>
        <v>524</v>
      </c>
      <c r="B527" s="173" t="str">
        <f>دزفول!B12</f>
        <v>دزفول</v>
      </c>
      <c r="C527" s="173" t="str">
        <f>دزفول!C12</f>
        <v>هومان</v>
      </c>
      <c r="D527" s="173" t="str">
        <f>دزفول!D12</f>
        <v>حسن نمد مال</v>
      </c>
      <c r="E527" s="173">
        <f>دزفول!E12</f>
        <v>2002240371</v>
      </c>
      <c r="F527" s="173" t="str">
        <f>دزفول!F12</f>
        <v xml:space="preserve"> ماساژ آروماتراپي - کاربر ماساژ</v>
      </c>
      <c r="G527" s="11" t="str">
        <f>دزفول!G12</f>
        <v>0-40</v>
      </c>
      <c r="H527" s="41">
        <f t="shared" si="163"/>
        <v>35</v>
      </c>
      <c r="I527" s="42">
        <f t="shared" si="164"/>
        <v>70</v>
      </c>
      <c r="J527" s="15">
        <f>دزفول!J12</f>
        <v>4000</v>
      </c>
      <c r="K527" s="43">
        <f t="shared" si="165"/>
        <v>40</v>
      </c>
      <c r="L527" s="44">
        <f t="shared" si="166"/>
        <v>80</v>
      </c>
      <c r="M527" s="10" t="str">
        <f>دزفول!M12</f>
        <v>61-80</v>
      </c>
      <c r="N527" s="45">
        <f t="shared" si="167"/>
        <v>70</v>
      </c>
      <c r="O527" s="46">
        <f t="shared" si="168"/>
        <v>140</v>
      </c>
      <c r="P527" s="12" t="str">
        <f>دزفول!P12</f>
        <v>71-90</v>
      </c>
      <c r="Q527" s="47">
        <f t="shared" si="169"/>
        <v>70</v>
      </c>
      <c r="R527" s="48">
        <f t="shared" si="170"/>
        <v>140</v>
      </c>
      <c r="S527" s="13" t="str">
        <f>دزفول!S12</f>
        <v>41-60</v>
      </c>
      <c r="T527" s="49">
        <f t="shared" si="171"/>
        <v>50</v>
      </c>
      <c r="U527" s="50">
        <f t="shared" si="172"/>
        <v>50</v>
      </c>
      <c r="V527" s="18">
        <f>دزفول!V12</f>
        <v>3</v>
      </c>
      <c r="W527" s="51">
        <f t="shared" si="173"/>
        <v>15</v>
      </c>
      <c r="X527" s="52">
        <f t="shared" si="174"/>
        <v>15</v>
      </c>
      <c r="Y527" s="14" t="str">
        <f>دزفول!Y12</f>
        <v>فاقد تذکر</v>
      </c>
      <c r="Z527" s="53">
        <f t="shared" si="175"/>
        <v>0</v>
      </c>
      <c r="AA527" s="54">
        <f t="shared" si="176"/>
        <v>0</v>
      </c>
      <c r="AB527" s="55">
        <v>1000</v>
      </c>
      <c r="AC527" s="125">
        <f t="shared" si="162"/>
        <v>495</v>
      </c>
      <c r="AD527" s="19" t="str">
        <f>دزفول!AD12</f>
        <v>451-500</v>
      </c>
      <c r="AE527" s="148" t="str">
        <f t="shared" si="177"/>
        <v>ب-چهارم</v>
      </c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</row>
    <row r="528" spans="1:47" ht="21.95" customHeight="1">
      <c r="A528" s="16">
        <f t="shared" si="161"/>
        <v>525</v>
      </c>
      <c r="B528" s="173" t="str">
        <f>دزفول!B13</f>
        <v>دزفول</v>
      </c>
      <c r="C528" s="173" t="str">
        <f>دزفول!C13</f>
        <v>شمس آوا</v>
      </c>
      <c r="D528" s="173" t="str">
        <f>دزفول!D13</f>
        <v>علی حسین پور</v>
      </c>
      <c r="E528" s="173">
        <f>دزفول!E13</f>
        <v>5269646323</v>
      </c>
      <c r="F528" s="173" t="str">
        <f>دزفول!F13</f>
        <v>مانتو دوز</v>
      </c>
      <c r="G528" s="11" t="str">
        <f>دزفول!G13</f>
        <v>0-40</v>
      </c>
      <c r="H528" s="41">
        <f t="shared" si="163"/>
        <v>35</v>
      </c>
      <c r="I528" s="42">
        <f t="shared" si="164"/>
        <v>70</v>
      </c>
      <c r="J528" s="15">
        <f>دزفول!J13</f>
        <v>3000</v>
      </c>
      <c r="K528" s="43">
        <f t="shared" si="165"/>
        <v>30</v>
      </c>
      <c r="L528" s="44">
        <f t="shared" si="166"/>
        <v>60</v>
      </c>
      <c r="M528" s="10">
        <f>دزفول!M13</f>
        <v>0</v>
      </c>
      <c r="N528" s="45">
        <f t="shared" si="167"/>
        <v>0</v>
      </c>
      <c r="O528" s="46">
        <f t="shared" si="168"/>
        <v>0</v>
      </c>
      <c r="P528" s="12">
        <f>دزفول!P13</f>
        <v>0</v>
      </c>
      <c r="Q528" s="47">
        <f t="shared" si="169"/>
        <v>0</v>
      </c>
      <c r="R528" s="48">
        <f t="shared" si="170"/>
        <v>0</v>
      </c>
      <c r="S528" s="13">
        <f>دزفول!S13</f>
        <v>0</v>
      </c>
      <c r="T528" s="49">
        <f t="shared" si="171"/>
        <v>0</v>
      </c>
      <c r="U528" s="50">
        <f t="shared" si="172"/>
        <v>0</v>
      </c>
      <c r="V528" s="18">
        <f>دزفول!V13</f>
        <v>3</v>
      </c>
      <c r="W528" s="51">
        <f t="shared" si="173"/>
        <v>15</v>
      </c>
      <c r="X528" s="52">
        <f t="shared" si="174"/>
        <v>15</v>
      </c>
      <c r="Y528" s="14" t="str">
        <f>دزفول!Y13</f>
        <v>فاقد تذکر</v>
      </c>
      <c r="Z528" s="53">
        <f t="shared" si="175"/>
        <v>0</v>
      </c>
      <c r="AA528" s="54">
        <f t="shared" si="176"/>
        <v>0</v>
      </c>
      <c r="AB528" s="55">
        <v>1000</v>
      </c>
      <c r="AC528" s="125">
        <f t="shared" si="162"/>
        <v>145</v>
      </c>
      <c r="AD528" s="19" t="str">
        <f>دزفول!AD13</f>
        <v>0-400</v>
      </c>
      <c r="AE528" s="148" t="str">
        <f t="shared" si="177"/>
        <v>بدون درجه</v>
      </c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</row>
    <row r="529" spans="1:47" ht="21.95" customHeight="1">
      <c r="A529" s="16">
        <f t="shared" si="161"/>
        <v>526</v>
      </c>
      <c r="B529" s="173" t="str">
        <f>دزفول!B14</f>
        <v>دزفول</v>
      </c>
      <c r="C529" s="173" t="str">
        <f>دزفول!C14</f>
        <v>هوپاد</v>
      </c>
      <c r="D529" s="173" t="str">
        <f>دزفول!D14</f>
        <v>فاطمه سلیمان پیرزال</v>
      </c>
      <c r="E529" s="173">
        <f>دزفول!E14</f>
        <v>2002267316</v>
      </c>
      <c r="F529" s="173" t="str">
        <f>دزفول!F14</f>
        <v xml:space="preserve"> ماساژ آروماتراپي - کاربر ماساژ</v>
      </c>
      <c r="G529" s="11" t="str">
        <f>دزفول!G14</f>
        <v>41-60</v>
      </c>
      <c r="H529" s="41">
        <f t="shared" si="163"/>
        <v>50</v>
      </c>
      <c r="I529" s="42">
        <f t="shared" si="164"/>
        <v>100</v>
      </c>
      <c r="J529" s="15">
        <f>دزفول!J14</f>
        <v>3000</v>
      </c>
      <c r="K529" s="43">
        <f t="shared" si="165"/>
        <v>30</v>
      </c>
      <c r="L529" s="44">
        <f t="shared" si="166"/>
        <v>60</v>
      </c>
      <c r="M529" s="10" t="str">
        <f>دزفول!M14</f>
        <v>61-80</v>
      </c>
      <c r="N529" s="45">
        <f t="shared" si="167"/>
        <v>70</v>
      </c>
      <c r="O529" s="46">
        <f t="shared" si="168"/>
        <v>140</v>
      </c>
      <c r="P529" s="12" t="str">
        <f>دزفول!P14</f>
        <v>71-90</v>
      </c>
      <c r="Q529" s="47">
        <f t="shared" si="169"/>
        <v>70</v>
      </c>
      <c r="R529" s="48">
        <f t="shared" si="170"/>
        <v>140</v>
      </c>
      <c r="S529" s="13" t="str">
        <f>دزفول!S14</f>
        <v>61-80</v>
      </c>
      <c r="T529" s="49">
        <f t="shared" si="171"/>
        <v>70</v>
      </c>
      <c r="U529" s="50">
        <f t="shared" si="172"/>
        <v>70</v>
      </c>
      <c r="V529" s="18">
        <f>دزفول!V14</f>
        <v>3</v>
      </c>
      <c r="W529" s="51">
        <f t="shared" si="173"/>
        <v>15</v>
      </c>
      <c r="X529" s="52">
        <f t="shared" si="174"/>
        <v>15</v>
      </c>
      <c r="Y529" s="14" t="str">
        <f>دزفول!Y14</f>
        <v>فاقد تذکر</v>
      </c>
      <c r="Z529" s="53">
        <f t="shared" si="175"/>
        <v>0</v>
      </c>
      <c r="AA529" s="54">
        <f t="shared" si="176"/>
        <v>0</v>
      </c>
      <c r="AB529" s="55">
        <v>1000</v>
      </c>
      <c r="AC529" s="125">
        <f t="shared" si="162"/>
        <v>525</v>
      </c>
      <c r="AD529" s="19" t="str">
        <f>دزفول!AD14</f>
        <v>501-550</v>
      </c>
      <c r="AE529" s="148" t="str">
        <f t="shared" si="177"/>
        <v>الف-چهارم</v>
      </c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</row>
    <row r="530" spans="1:47" ht="21.95" customHeight="1">
      <c r="A530" s="16">
        <f t="shared" si="161"/>
        <v>527</v>
      </c>
      <c r="B530" s="173" t="str">
        <f>دزفول!B15</f>
        <v>دزفول</v>
      </c>
      <c r="C530" s="173" t="str">
        <f>دزفول!C15</f>
        <v>محبوب</v>
      </c>
      <c r="D530" s="173" t="str">
        <f>دزفول!D15</f>
        <v>محبوبه قمشی</v>
      </c>
      <c r="E530" s="173">
        <f>دزفول!E15</f>
        <v>2003285105</v>
      </c>
      <c r="F530" s="173" t="str">
        <f>دزفول!F15</f>
        <v xml:space="preserve"> صاف کردن مو با مواد پروتیینی (ترمیم، احیا وکراتینه )- بافت مو- آرایش عروس...</v>
      </c>
      <c r="G530" s="11" t="str">
        <f>دزفول!G15</f>
        <v>61-80</v>
      </c>
      <c r="H530" s="41">
        <f t="shared" si="163"/>
        <v>70</v>
      </c>
      <c r="I530" s="42">
        <f t="shared" si="164"/>
        <v>140</v>
      </c>
      <c r="J530" s="15">
        <f>دزفول!J15</f>
        <v>4000</v>
      </c>
      <c r="K530" s="43">
        <f t="shared" si="165"/>
        <v>40</v>
      </c>
      <c r="L530" s="44">
        <f t="shared" si="166"/>
        <v>80</v>
      </c>
      <c r="M530" s="10">
        <f>دزفول!M15</f>
        <v>0</v>
      </c>
      <c r="N530" s="45">
        <f t="shared" si="167"/>
        <v>0</v>
      </c>
      <c r="O530" s="46">
        <f t="shared" si="168"/>
        <v>0</v>
      </c>
      <c r="P530" s="12" t="str">
        <f>دزفول!P15</f>
        <v>60-70</v>
      </c>
      <c r="Q530" s="47">
        <f t="shared" si="169"/>
        <v>50</v>
      </c>
      <c r="R530" s="48">
        <f t="shared" si="170"/>
        <v>100</v>
      </c>
      <c r="S530" s="13" t="str">
        <f>دزفول!S15</f>
        <v>41-60</v>
      </c>
      <c r="T530" s="49">
        <f t="shared" si="171"/>
        <v>50</v>
      </c>
      <c r="U530" s="50">
        <f t="shared" si="172"/>
        <v>50</v>
      </c>
      <c r="V530" s="18">
        <f>دزفول!V15</f>
        <v>2</v>
      </c>
      <c r="W530" s="51">
        <f t="shared" si="173"/>
        <v>10</v>
      </c>
      <c r="X530" s="52">
        <f t="shared" si="174"/>
        <v>10</v>
      </c>
      <c r="Y530" s="14" t="str">
        <f>دزفول!Y15</f>
        <v>فاقد تذکر</v>
      </c>
      <c r="Z530" s="53">
        <f t="shared" si="175"/>
        <v>0</v>
      </c>
      <c r="AA530" s="54">
        <f t="shared" si="176"/>
        <v>0</v>
      </c>
      <c r="AB530" s="55">
        <v>1000</v>
      </c>
      <c r="AC530" s="125">
        <f t="shared" si="162"/>
        <v>380</v>
      </c>
      <c r="AD530" s="19" t="str">
        <f>دزفول!AD15</f>
        <v>0-400</v>
      </c>
      <c r="AE530" s="148" t="str">
        <f t="shared" si="177"/>
        <v>بدون درجه</v>
      </c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</row>
    <row r="531" spans="1:47" ht="21.95" customHeight="1">
      <c r="A531" s="16">
        <f t="shared" si="161"/>
        <v>528</v>
      </c>
      <c r="B531" s="173" t="str">
        <f>دزفول!B16</f>
        <v>دزفول</v>
      </c>
      <c r="C531" s="173" t="str">
        <f>دزفول!C16</f>
        <v>کهربا</v>
      </c>
      <c r="D531" s="173" t="str">
        <f>دزفول!D16</f>
        <v>سهیلا باغبان درخت</v>
      </c>
      <c r="E531" s="173">
        <f>دزفول!E16</f>
        <v>2000665047</v>
      </c>
      <c r="F531" s="173" t="str">
        <f>دزفول!F16</f>
        <v xml:space="preserve"> رعایت ایمنی در شبکه های توزیع برق-سازنده زیور آلات سنتی-برقکار ساختمان</v>
      </c>
      <c r="G531" s="11" t="str">
        <f>دزفول!G16</f>
        <v>61-80</v>
      </c>
      <c r="H531" s="41">
        <f t="shared" si="163"/>
        <v>70</v>
      </c>
      <c r="I531" s="42">
        <f t="shared" si="164"/>
        <v>140</v>
      </c>
      <c r="J531" s="15">
        <f>دزفول!J16</f>
        <v>10000</v>
      </c>
      <c r="K531" s="43">
        <f t="shared" si="165"/>
        <v>100</v>
      </c>
      <c r="L531" s="44">
        <f t="shared" si="166"/>
        <v>200</v>
      </c>
      <c r="M531" s="10" t="str">
        <f>دزفول!M16</f>
        <v>81-100</v>
      </c>
      <c r="N531" s="45">
        <f t="shared" si="167"/>
        <v>100</v>
      </c>
      <c r="O531" s="46">
        <f t="shared" si="168"/>
        <v>200</v>
      </c>
      <c r="P531" s="12" t="str">
        <f>دزفول!P16</f>
        <v>71-90</v>
      </c>
      <c r="Q531" s="47">
        <f t="shared" si="169"/>
        <v>70</v>
      </c>
      <c r="R531" s="48">
        <f t="shared" si="170"/>
        <v>140</v>
      </c>
      <c r="S531" s="13" t="str">
        <f>دزفول!S16</f>
        <v>41-60</v>
      </c>
      <c r="T531" s="49">
        <f t="shared" si="171"/>
        <v>50</v>
      </c>
      <c r="U531" s="50">
        <f t="shared" si="172"/>
        <v>50</v>
      </c>
      <c r="V531" s="18">
        <f>دزفول!V16</f>
        <v>3</v>
      </c>
      <c r="W531" s="51">
        <f t="shared" si="173"/>
        <v>15</v>
      </c>
      <c r="X531" s="52">
        <f t="shared" si="174"/>
        <v>15</v>
      </c>
      <c r="Y531" s="14" t="str">
        <f>دزفول!Y16</f>
        <v>یک تذکر مرکز</v>
      </c>
      <c r="Z531" s="53">
        <f t="shared" si="175"/>
        <v>-10</v>
      </c>
      <c r="AA531" s="54">
        <f t="shared" si="176"/>
        <v>-10</v>
      </c>
      <c r="AB531" s="55">
        <v>1000</v>
      </c>
      <c r="AC531" s="125">
        <f t="shared" si="162"/>
        <v>735</v>
      </c>
      <c r="AD531" s="19" t="str">
        <f>دزفول!AD16</f>
        <v>701-750</v>
      </c>
      <c r="AE531" s="148" t="str">
        <f t="shared" si="177"/>
        <v>ج-دو</v>
      </c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</row>
    <row r="532" spans="1:47" ht="21.95" customHeight="1">
      <c r="A532" s="16">
        <f t="shared" si="161"/>
        <v>529</v>
      </c>
      <c r="B532" s="173" t="str">
        <f>دزفول!B17</f>
        <v>دزفول</v>
      </c>
      <c r="C532" s="173" t="str">
        <f>دزفول!C17</f>
        <v>آوان حساب راج</v>
      </c>
      <c r="D532" s="173" t="str">
        <f>دزفول!D17</f>
        <v>سکینه راج بالا</v>
      </c>
      <c r="E532" s="173">
        <f>دزفول!E17</f>
        <v>2002714932</v>
      </c>
      <c r="F532" s="173" t="str">
        <f>دزفول!F17</f>
        <v xml:space="preserve"> حسابدار حقوق و دستمزد- کمک حسابدار-حسابدار</v>
      </c>
      <c r="G532" s="11" t="str">
        <f>دزفول!G17</f>
        <v>0-40</v>
      </c>
      <c r="H532" s="41">
        <f t="shared" si="163"/>
        <v>35</v>
      </c>
      <c r="I532" s="42">
        <f t="shared" si="164"/>
        <v>70</v>
      </c>
      <c r="J532" s="15">
        <f>دزفول!J17</f>
        <v>3000</v>
      </c>
      <c r="K532" s="43">
        <f t="shared" si="165"/>
        <v>30</v>
      </c>
      <c r="L532" s="44">
        <f t="shared" si="166"/>
        <v>60</v>
      </c>
      <c r="M532" s="10">
        <f>دزفول!M17</f>
        <v>0</v>
      </c>
      <c r="N532" s="45">
        <f t="shared" si="167"/>
        <v>0</v>
      </c>
      <c r="O532" s="46">
        <f t="shared" si="168"/>
        <v>0</v>
      </c>
      <c r="P532" s="12">
        <f>دزفول!P17</f>
        <v>0</v>
      </c>
      <c r="Q532" s="47">
        <f t="shared" si="169"/>
        <v>0</v>
      </c>
      <c r="R532" s="48">
        <f t="shared" si="170"/>
        <v>0</v>
      </c>
      <c r="S532" s="13" t="str">
        <f>دزفول!S17</f>
        <v>61-80</v>
      </c>
      <c r="T532" s="49">
        <f t="shared" si="171"/>
        <v>70</v>
      </c>
      <c r="U532" s="50">
        <f t="shared" si="172"/>
        <v>70</v>
      </c>
      <c r="V532" s="18">
        <f>دزفول!V17</f>
        <v>2</v>
      </c>
      <c r="W532" s="51">
        <f t="shared" si="173"/>
        <v>10</v>
      </c>
      <c r="X532" s="52">
        <f t="shared" si="174"/>
        <v>10</v>
      </c>
      <c r="Y532" s="14" t="str">
        <f>دزفول!Y17</f>
        <v>فاقد تذکر</v>
      </c>
      <c r="Z532" s="53">
        <f t="shared" si="175"/>
        <v>0</v>
      </c>
      <c r="AA532" s="54">
        <f t="shared" si="176"/>
        <v>0</v>
      </c>
      <c r="AB532" s="55">
        <v>1000</v>
      </c>
      <c r="AC532" s="125">
        <f t="shared" si="162"/>
        <v>210</v>
      </c>
      <c r="AD532" s="19" t="str">
        <f>دزفول!AD17</f>
        <v>0-400</v>
      </c>
      <c r="AE532" s="148" t="str">
        <f t="shared" si="177"/>
        <v>بدون درجه</v>
      </c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</row>
    <row r="533" spans="1:47" ht="21.95" customHeight="1">
      <c r="A533" s="16">
        <f t="shared" si="161"/>
        <v>530</v>
      </c>
      <c r="B533" s="173" t="str">
        <f>دزفول!B18</f>
        <v>دزفول</v>
      </c>
      <c r="C533" s="173" t="str">
        <f>دزفول!C18</f>
        <v>مریم ماهور</v>
      </c>
      <c r="D533" s="173" t="str">
        <f>دزفول!D18</f>
        <v>مریم مجتبایی</v>
      </c>
      <c r="E533" s="173">
        <f>دزفول!E18</f>
        <v>1990032451</v>
      </c>
      <c r="F533" s="173" t="str">
        <f>دزفول!F18</f>
        <v xml:space="preserve"> صاف کردن مو با مواد پروتیینی (ترمیم، احیا وکراتینه )-پاکسازی پوست-متعادل ساز-آرایش پیرایش</v>
      </c>
      <c r="G533" s="11" t="str">
        <f>دزفول!G18</f>
        <v>0-40</v>
      </c>
      <c r="H533" s="41">
        <f t="shared" si="163"/>
        <v>35</v>
      </c>
      <c r="I533" s="42">
        <f t="shared" si="164"/>
        <v>70</v>
      </c>
      <c r="J533" s="15">
        <f>دزفول!J18</f>
        <v>3000</v>
      </c>
      <c r="K533" s="43">
        <f t="shared" si="165"/>
        <v>30</v>
      </c>
      <c r="L533" s="44">
        <f t="shared" si="166"/>
        <v>60</v>
      </c>
      <c r="M533" s="10">
        <f>دزفول!M18</f>
        <v>0</v>
      </c>
      <c r="N533" s="45">
        <f t="shared" si="167"/>
        <v>0</v>
      </c>
      <c r="O533" s="46">
        <f t="shared" si="168"/>
        <v>0</v>
      </c>
      <c r="P533" s="12">
        <f>دزفول!P18</f>
        <v>0</v>
      </c>
      <c r="Q533" s="47">
        <f t="shared" si="169"/>
        <v>0</v>
      </c>
      <c r="R533" s="48">
        <f t="shared" si="170"/>
        <v>0</v>
      </c>
      <c r="S533" s="13" t="str">
        <f>دزفول!S18</f>
        <v>61-80</v>
      </c>
      <c r="T533" s="49">
        <f t="shared" si="171"/>
        <v>70</v>
      </c>
      <c r="U533" s="50">
        <f t="shared" si="172"/>
        <v>70</v>
      </c>
      <c r="V533" s="18">
        <f>دزفول!V18</f>
        <v>2</v>
      </c>
      <c r="W533" s="51">
        <f t="shared" si="173"/>
        <v>10</v>
      </c>
      <c r="X533" s="52">
        <f t="shared" si="174"/>
        <v>10</v>
      </c>
      <c r="Y533" s="14" t="str">
        <f>دزفول!Y18</f>
        <v>فاقد تذکر</v>
      </c>
      <c r="Z533" s="53">
        <f t="shared" si="175"/>
        <v>0</v>
      </c>
      <c r="AA533" s="54">
        <f t="shared" si="176"/>
        <v>0</v>
      </c>
      <c r="AB533" s="55">
        <v>1000</v>
      </c>
      <c r="AC533" s="125">
        <f t="shared" si="162"/>
        <v>210</v>
      </c>
      <c r="AD533" s="19" t="str">
        <f>دزفول!AD18</f>
        <v>0-400</v>
      </c>
      <c r="AE533" s="148" t="str">
        <f t="shared" si="177"/>
        <v>بدون درجه</v>
      </c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</row>
    <row r="534" spans="1:47" ht="21.95" customHeight="1">
      <c r="A534" s="16">
        <f t="shared" si="161"/>
        <v>531</v>
      </c>
      <c r="B534" s="173" t="str">
        <f>دزفول!B19</f>
        <v>دزفول</v>
      </c>
      <c r="C534" s="173" t="str">
        <f>دزفول!C19</f>
        <v>خیزران</v>
      </c>
      <c r="D534" s="173" t="str">
        <f>دزفول!D19</f>
        <v>اعظم بابا حسینی</v>
      </c>
      <c r="E534" s="173">
        <f>دزفول!E19</f>
        <v>2002816506</v>
      </c>
      <c r="F534" s="173" t="str">
        <f>دزفول!F19</f>
        <v xml:space="preserve"> خوشنویسی با خودکار به شیوه خط نستعلیق-نقاش مداد رنگی-نقاش مقدماتی</v>
      </c>
      <c r="G534" s="11" t="s">
        <v>32</v>
      </c>
      <c r="H534" s="41">
        <f t="shared" si="163"/>
        <v>100</v>
      </c>
      <c r="I534" s="42">
        <f t="shared" si="164"/>
        <v>200</v>
      </c>
      <c r="J534" s="15">
        <f>دزفول!J19</f>
        <v>8000</v>
      </c>
      <c r="K534" s="43">
        <f t="shared" si="165"/>
        <v>80</v>
      </c>
      <c r="L534" s="44">
        <f t="shared" si="166"/>
        <v>160</v>
      </c>
      <c r="M534" s="10" t="str">
        <f>دزفول!M19</f>
        <v>61-80</v>
      </c>
      <c r="N534" s="45">
        <f t="shared" si="167"/>
        <v>70</v>
      </c>
      <c r="O534" s="46">
        <f t="shared" si="168"/>
        <v>140</v>
      </c>
      <c r="P534" s="12" t="str">
        <f>دزفول!P19</f>
        <v>71-90</v>
      </c>
      <c r="Q534" s="47">
        <f t="shared" si="169"/>
        <v>70</v>
      </c>
      <c r="R534" s="48">
        <f t="shared" si="170"/>
        <v>140</v>
      </c>
      <c r="S534" s="13" t="str">
        <f>دزفول!S19</f>
        <v>80-100</v>
      </c>
      <c r="T534" s="49">
        <f t="shared" si="171"/>
        <v>100</v>
      </c>
      <c r="U534" s="50">
        <f t="shared" si="172"/>
        <v>100</v>
      </c>
      <c r="V534" s="18">
        <f>دزفول!V19</f>
        <v>2</v>
      </c>
      <c r="W534" s="51">
        <f t="shared" si="173"/>
        <v>10</v>
      </c>
      <c r="X534" s="52">
        <f t="shared" si="174"/>
        <v>10</v>
      </c>
      <c r="Y534" s="14" t="str">
        <f>دزفول!Y19</f>
        <v>فاقد تذکر</v>
      </c>
      <c r="Z534" s="53">
        <f t="shared" si="175"/>
        <v>0</v>
      </c>
      <c r="AA534" s="54">
        <f t="shared" si="176"/>
        <v>0</v>
      </c>
      <c r="AB534" s="55">
        <v>1000</v>
      </c>
      <c r="AC534" s="125">
        <f t="shared" si="162"/>
        <v>750</v>
      </c>
      <c r="AD534" s="19" t="s">
        <v>22</v>
      </c>
      <c r="AE534" s="148" t="str">
        <f t="shared" si="177"/>
        <v>ج-دو</v>
      </c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</row>
    <row r="535" spans="1:47" ht="21.95" customHeight="1">
      <c r="A535" s="16">
        <f t="shared" si="161"/>
        <v>532</v>
      </c>
      <c r="B535" s="173" t="str">
        <f>دزفول!B20</f>
        <v>دزفول</v>
      </c>
      <c r="C535" s="173" t="str">
        <f>دزفول!C20</f>
        <v>تدبیری</v>
      </c>
      <c r="D535" s="173" t="str">
        <f>دزفول!D20</f>
        <v>سمانه تدبیری</v>
      </c>
      <c r="E535" s="173">
        <f>دزفول!E20</f>
        <v>1990844332</v>
      </c>
      <c r="F535" s="173" t="str">
        <f>دزفول!F20</f>
        <v xml:space="preserve"> برقراری ارتباط با گردشگران به زبان انگلیسی(سطح متوسطه)-مقدماتی-پیشرفته</v>
      </c>
      <c r="G535" s="11" t="str">
        <f>دزفول!G20</f>
        <v>0-40</v>
      </c>
      <c r="H535" s="41">
        <f t="shared" si="163"/>
        <v>35</v>
      </c>
      <c r="I535" s="42">
        <f t="shared" si="164"/>
        <v>70</v>
      </c>
      <c r="J535" s="15">
        <f>دزفول!J20</f>
        <v>2000</v>
      </c>
      <c r="K535" s="43">
        <f t="shared" si="165"/>
        <v>20</v>
      </c>
      <c r="L535" s="44">
        <f t="shared" si="166"/>
        <v>40</v>
      </c>
      <c r="M535" s="10">
        <f>دزفول!M20</f>
        <v>0</v>
      </c>
      <c r="N535" s="45">
        <f t="shared" si="167"/>
        <v>0</v>
      </c>
      <c r="O535" s="46">
        <f t="shared" si="168"/>
        <v>0</v>
      </c>
      <c r="P535" s="12" t="str">
        <f>دزفول!P20</f>
        <v>91-100</v>
      </c>
      <c r="Q535" s="47">
        <f t="shared" si="169"/>
        <v>100</v>
      </c>
      <c r="R535" s="48">
        <f t="shared" si="170"/>
        <v>200</v>
      </c>
      <c r="S535" s="13" t="str">
        <f>دزفول!S20</f>
        <v>80-100</v>
      </c>
      <c r="T535" s="49">
        <f t="shared" si="171"/>
        <v>100</v>
      </c>
      <c r="U535" s="50">
        <f t="shared" si="172"/>
        <v>100</v>
      </c>
      <c r="V535" s="18">
        <f>دزفول!V20</f>
        <v>2</v>
      </c>
      <c r="W535" s="51">
        <f t="shared" si="173"/>
        <v>10</v>
      </c>
      <c r="X535" s="52">
        <f t="shared" si="174"/>
        <v>10</v>
      </c>
      <c r="Y535" s="14" t="str">
        <f>دزفول!Y20</f>
        <v>فاقد تذکر</v>
      </c>
      <c r="Z535" s="53">
        <f t="shared" si="175"/>
        <v>0</v>
      </c>
      <c r="AA535" s="54">
        <f t="shared" si="176"/>
        <v>0</v>
      </c>
      <c r="AB535" s="55">
        <v>1000</v>
      </c>
      <c r="AC535" s="125">
        <f t="shared" si="162"/>
        <v>420</v>
      </c>
      <c r="AD535" s="19" t="str">
        <f>دزفول!AD20</f>
        <v>401-450</v>
      </c>
      <c r="AE535" s="148" t="str">
        <f t="shared" si="177"/>
        <v>ج-چهارم</v>
      </c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</row>
    <row r="536" spans="1:47" ht="21.95" customHeight="1">
      <c r="A536" s="16">
        <f t="shared" si="161"/>
        <v>533</v>
      </c>
      <c r="B536" s="173" t="str">
        <f>دزفول!B21</f>
        <v>دزفول</v>
      </c>
      <c r="C536" s="173" t="str">
        <f>دزفول!C21</f>
        <v>حق جویان</v>
      </c>
      <c r="D536" s="173" t="str">
        <f>دزفول!D21</f>
        <v>سید مسعود حق جویان</v>
      </c>
      <c r="E536" s="173">
        <f>دزفول!E21</f>
        <v>1990788734</v>
      </c>
      <c r="F536" s="173" t="str">
        <f>دزفول!F21</f>
        <v xml:space="preserve"> برقراری ارتباط با گردشگران به زبان انگلیسی(سطح متوسطه)</v>
      </c>
      <c r="G536" s="11">
        <f>دزفول!G21</f>
        <v>0</v>
      </c>
      <c r="H536" s="41">
        <f t="shared" si="163"/>
        <v>0</v>
      </c>
      <c r="I536" s="42">
        <f t="shared" si="164"/>
        <v>0</v>
      </c>
      <c r="J536" s="15">
        <f>دزفول!J21</f>
        <v>0</v>
      </c>
      <c r="K536" s="43">
        <f t="shared" si="165"/>
        <v>0</v>
      </c>
      <c r="L536" s="44">
        <f t="shared" si="166"/>
        <v>0</v>
      </c>
      <c r="M536" s="10">
        <f>دزفول!M21</f>
        <v>0</v>
      </c>
      <c r="N536" s="45">
        <f t="shared" si="167"/>
        <v>0</v>
      </c>
      <c r="O536" s="46">
        <f t="shared" si="168"/>
        <v>0</v>
      </c>
      <c r="P536" s="12">
        <f>دزفول!P21</f>
        <v>0</v>
      </c>
      <c r="Q536" s="47">
        <f t="shared" si="169"/>
        <v>0</v>
      </c>
      <c r="R536" s="48">
        <f t="shared" si="170"/>
        <v>0</v>
      </c>
      <c r="S536" s="13">
        <f>دزفول!S21</f>
        <v>0</v>
      </c>
      <c r="T536" s="49">
        <f t="shared" si="171"/>
        <v>0</v>
      </c>
      <c r="U536" s="50">
        <f t="shared" si="172"/>
        <v>0</v>
      </c>
      <c r="V536" s="18">
        <f>دزفول!V21</f>
        <v>2</v>
      </c>
      <c r="W536" s="51">
        <f t="shared" si="173"/>
        <v>10</v>
      </c>
      <c r="X536" s="52">
        <f t="shared" si="174"/>
        <v>10</v>
      </c>
      <c r="Y536" s="14" t="str">
        <f>دزفول!Y21</f>
        <v>یک تذکر مرکز</v>
      </c>
      <c r="Z536" s="53">
        <f t="shared" si="175"/>
        <v>-10</v>
      </c>
      <c r="AA536" s="54">
        <f t="shared" si="176"/>
        <v>-10</v>
      </c>
      <c r="AB536" s="55">
        <v>1000</v>
      </c>
      <c r="AC536" s="125">
        <f t="shared" si="162"/>
        <v>0</v>
      </c>
      <c r="AD536" s="19" t="str">
        <f>دزفول!AD21</f>
        <v>0-400</v>
      </c>
      <c r="AE536" s="148" t="str">
        <f t="shared" si="177"/>
        <v>بدون درجه</v>
      </c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</row>
    <row r="537" spans="1:47" ht="21.95" customHeight="1">
      <c r="A537" s="16">
        <f t="shared" si="161"/>
        <v>534</v>
      </c>
      <c r="B537" s="173" t="str">
        <f>دزفول!B22</f>
        <v>دزفول</v>
      </c>
      <c r="C537" s="173" t="str">
        <f>دزفول!C22</f>
        <v>تک مهر</v>
      </c>
      <c r="D537" s="173" t="str">
        <f>دزفول!D22</f>
        <v>محمد داودی</v>
      </c>
      <c r="E537" s="173">
        <f>دزفول!E22</f>
        <v>4132170047</v>
      </c>
      <c r="F537" s="173" t="str">
        <f>دزفول!F22</f>
        <v xml:space="preserve"> برقراری ارتباط با گردشگران به زبان انگلیسی(سطح متوسطه)-مقدماتی-پیشرفته</v>
      </c>
      <c r="G537" s="11" t="str">
        <f>دزفول!G22</f>
        <v>0-40</v>
      </c>
      <c r="H537" s="41">
        <f t="shared" si="163"/>
        <v>35</v>
      </c>
      <c r="I537" s="42">
        <f t="shared" si="164"/>
        <v>70</v>
      </c>
      <c r="J537" s="15">
        <f>دزفول!J22</f>
        <v>6000</v>
      </c>
      <c r="K537" s="43">
        <f t="shared" si="165"/>
        <v>60</v>
      </c>
      <c r="L537" s="44">
        <f t="shared" si="166"/>
        <v>120</v>
      </c>
      <c r="M537" s="10">
        <f>دزفول!M22</f>
        <v>0</v>
      </c>
      <c r="N537" s="45">
        <f t="shared" si="167"/>
        <v>0</v>
      </c>
      <c r="O537" s="46">
        <f t="shared" si="168"/>
        <v>0</v>
      </c>
      <c r="P537" s="12">
        <f>دزفول!P22</f>
        <v>0</v>
      </c>
      <c r="Q537" s="47">
        <f t="shared" si="169"/>
        <v>0</v>
      </c>
      <c r="R537" s="48">
        <f t="shared" si="170"/>
        <v>0</v>
      </c>
      <c r="S537" s="13" t="str">
        <f>دزفول!S22</f>
        <v>61-80</v>
      </c>
      <c r="T537" s="49">
        <f t="shared" si="171"/>
        <v>70</v>
      </c>
      <c r="U537" s="50">
        <f t="shared" si="172"/>
        <v>70</v>
      </c>
      <c r="V537" s="18">
        <f>دزفول!V22</f>
        <v>2</v>
      </c>
      <c r="W537" s="51">
        <f t="shared" si="173"/>
        <v>10</v>
      </c>
      <c r="X537" s="52">
        <f t="shared" si="174"/>
        <v>10</v>
      </c>
      <c r="Y537" s="14" t="str">
        <f>دزفول!Y22</f>
        <v>یک تذکر مرکز</v>
      </c>
      <c r="Z537" s="53">
        <f t="shared" si="175"/>
        <v>-10</v>
      </c>
      <c r="AA537" s="54">
        <f t="shared" si="176"/>
        <v>-10</v>
      </c>
      <c r="AB537" s="55">
        <v>1000</v>
      </c>
      <c r="AC537" s="125">
        <f t="shared" si="162"/>
        <v>260</v>
      </c>
      <c r="AD537" s="19" t="str">
        <f>دزفول!AD22</f>
        <v>0-400</v>
      </c>
      <c r="AE537" s="148" t="str">
        <f t="shared" si="177"/>
        <v>بدون درجه</v>
      </c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</row>
    <row r="538" spans="1:47" ht="21.95" customHeight="1">
      <c r="A538" s="16">
        <f t="shared" si="161"/>
        <v>535</v>
      </c>
      <c r="B538" s="173" t="str">
        <f>دزفول!B23</f>
        <v>دزفول</v>
      </c>
      <c r="C538" s="173" t="str">
        <f>دزفول!C23</f>
        <v>مریم نیک سیر</v>
      </c>
      <c r="D538" s="173" t="str">
        <f>دزفول!D23</f>
        <v>مریم نیک سیر</v>
      </c>
      <c r="E538" s="173">
        <f>دزفول!E23</f>
        <v>1810273986</v>
      </c>
      <c r="F538" s="173" t="str">
        <f>دزفول!F23</f>
        <v xml:space="preserve"> تزئینات روی کیک-کیک ساز تر ساز-تهیه کیک عروسی</v>
      </c>
      <c r="G538" s="11" t="str">
        <f>دزفول!G23</f>
        <v>0-40</v>
      </c>
      <c r="H538" s="41">
        <f t="shared" si="163"/>
        <v>35</v>
      </c>
      <c r="I538" s="42">
        <f t="shared" si="164"/>
        <v>70</v>
      </c>
      <c r="J538" s="15">
        <f>دزفول!J23</f>
        <v>5000</v>
      </c>
      <c r="K538" s="43">
        <f t="shared" si="165"/>
        <v>50</v>
      </c>
      <c r="L538" s="44">
        <f t="shared" si="166"/>
        <v>100</v>
      </c>
      <c r="M538" s="10" t="str">
        <f>دزفول!M23</f>
        <v>61-80</v>
      </c>
      <c r="N538" s="45">
        <f t="shared" si="167"/>
        <v>70</v>
      </c>
      <c r="O538" s="46">
        <f t="shared" si="168"/>
        <v>140</v>
      </c>
      <c r="P538" s="12" t="str">
        <f>دزفول!P23</f>
        <v>60-70</v>
      </c>
      <c r="Q538" s="47">
        <f t="shared" si="169"/>
        <v>50</v>
      </c>
      <c r="R538" s="48">
        <f t="shared" si="170"/>
        <v>100</v>
      </c>
      <c r="S538" s="13" t="str">
        <f>دزفول!S23</f>
        <v>61-80</v>
      </c>
      <c r="T538" s="49">
        <f t="shared" si="171"/>
        <v>70</v>
      </c>
      <c r="U538" s="50">
        <f t="shared" si="172"/>
        <v>70</v>
      </c>
      <c r="V538" s="18">
        <f>دزفول!V23</f>
        <v>4</v>
      </c>
      <c r="W538" s="51">
        <f t="shared" si="173"/>
        <v>20</v>
      </c>
      <c r="X538" s="52">
        <f t="shared" si="174"/>
        <v>20</v>
      </c>
      <c r="Y538" s="14" t="str">
        <f>دزفول!Y23</f>
        <v>فاقد تذکر</v>
      </c>
      <c r="Z538" s="53">
        <f t="shared" si="175"/>
        <v>0</v>
      </c>
      <c r="AA538" s="54">
        <f t="shared" si="176"/>
        <v>0</v>
      </c>
      <c r="AB538" s="55">
        <v>1000</v>
      </c>
      <c r="AC538" s="125">
        <f t="shared" si="162"/>
        <v>500</v>
      </c>
      <c r="AD538" s="19" t="str">
        <f>دزفول!AD23</f>
        <v>451-500</v>
      </c>
      <c r="AE538" s="148" t="str">
        <f t="shared" si="177"/>
        <v>ب-چهارم</v>
      </c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</row>
    <row r="539" spans="1:47" ht="21.95" customHeight="1">
      <c r="A539" s="16">
        <f t="shared" si="161"/>
        <v>536</v>
      </c>
      <c r="B539" s="174" t="str">
        <f>'دشت آزادگان'!B4</f>
        <v>دشت آزادگان</v>
      </c>
      <c r="C539" s="174" t="str">
        <f>'دشت آزادگان'!C4</f>
        <v>رواج فنون</v>
      </c>
      <c r="D539" s="174" t="str">
        <f>'دشت آزادگان'!D4</f>
        <v>مرتضی رواجی اصل</v>
      </c>
      <c r="E539" s="174">
        <f>'دشت آزادگان'!E4</f>
        <v>1989930255</v>
      </c>
      <c r="F539" s="174" t="str">
        <f>'دشت آزادگان'!F4</f>
        <v>فناوری اطلاعات</v>
      </c>
      <c r="G539" s="11" t="str">
        <f>'دشت آزادگان'!G4</f>
        <v>61-80</v>
      </c>
      <c r="H539" s="41">
        <f t="shared" si="163"/>
        <v>70</v>
      </c>
      <c r="I539" s="42">
        <f t="shared" si="164"/>
        <v>140</v>
      </c>
      <c r="J539" s="15">
        <f>'دشت آزادگان'!J4</f>
        <v>3000</v>
      </c>
      <c r="K539" s="43">
        <f t="shared" si="165"/>
        <v>30</v>
      </c>
      <c r="L539" s="44">
        <f t="shared" si="166"/>
        <v>60</v>
      </c>
      <c r="M539" s="10" t="str">
        <f>'دشت آزادگان'!M4</f>
        <v>81-100</v>
      </c>
      <c r="N539" s="45">
        <f t="shared" si="167"/>
        <v>100</v>
      </c>
      <c r="O539" s="46">
        <f t="shared" si="168"/>
        <v>200</v>
      </c>
      <c r="P539" s="12" t="str">
        <f>'دشت آزادگان'!P4</f>
        <v>91-100</v>
      </c>
      <c r="Q539" s="47">
        <f t="shared" si="169"/>
        <v>100</v>
      </c>
      <c r="R539" s="48">
        <f t="shared" si="170"/>
        <v>200</v>
      </c>
      <c r="S539" s="13" t="str">
        <f>'دشت آزادگان'!S4</f>
        <v>0-40</v>
      </c>
      <c r="T539" s="49">
        <f t="shared" si="171"/>
        <v>35</v>
      </c>
      <c r="U539" s="50">
        <f t="shared" si="172"/>
        <v>35</v>
      </c>
      <c r="V539" s="18">
        <f>'دشت آزادگان'!V4</f>
        <v>12</v>
      </c>
      <c r="W539" s="51">
        <f t="shared" si="173"/>
        <v>60</v>
      </c>
      <c r="X539" s="52">
        <f t="shared" si="174"/>
        <v>60</v>
      </c>
      <c r="Y539" s="14" t="str">
        <f>'دشت آزادگان'!Y4</f>
        <v>فاقد تذکر</v>
      </c>
      <c r="Z539" s="53">
        <f t="shared" si="175"/>
        <v>0</v>
      </c>
      <c r="AA539" s="54">
        <f t="shared" si="176"/>
        <v>0</v>
      </c>
      <c r="AB539" s="55">
        <v>1000</v>
      </c>
      <c r="AC539" s="125">
        <f t="shared" si="162"/>
        <v>695</v>
      </c>
      <c r="AD539" s="19" t="str">
        <f>'دشت آزادگان'!AD4</f>
        <v>651-700</v>
      </c>
      <c r="AE539" s="148" t="str">
        <f t="shared" si="177"/>
        <v>الف-سوم</v>
      </c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</row>
    <row r="540" spans="1:47" ht="21.95" customHeight="1">
      <c r="A540" s="16">
        <f t="shared" si="161"/>
        <v>537</v>
      </c>
      <c r="B540" s="174" t="str">
        <f>'دشت آزادگان'!B5</f>
        <v>دشت آزادگان</v>
      </c>
      <c r="C540" s="174" t="str">
        <f>'دشت آزادگان'!C5</f>
        <v>مونا</v>
      </c>
      <c r="D540" s="174" t="str">
        <f>'دشت آزادگان'!D5</f>
        <v>زهرا موسوی</v>
      </c>
      <c r="E540" s="174">
        <f>'دشت آزادگان'!E5</f>
        <v>1989793088</v>
      </c>
      <c r="F540" s="174" t="str">
        <f>'دشت آزادگان'!F5</f>
        <v xml:space="preserve">صنایع پوشاک و مراقبت زیبایی </v>
      </c>
      <c r="G540" s="11" t="str">
        <f>'دشت آزادگان'!G5</f>
        <v>61-80</v>
      </c>
      <c r="H540" s="41">
        <f t="shared" si="163"/>
        <v>70</v>
      </c>
      <c r="I540" s="42">
        <f t="shared" si="164"/>
        <v>140</v>
      </c>
      <c r="J540" s="15">
        <f>'دشت آزادگان'!J5</f>
        <v>3000</v>
      </c>
      <c r="K540" s="43">
        <f t="shared" si="165"/>
        <v>30</v>
      </c>
      <c r="L540" s="44">
        <f t="shared" si="166"/>
        <v>60</v>
      </c>
      <c r="M540" s="10" t="str">
        <f>'دشت آزادگان'!M5</f>
        <v>81-100</v>
      </c>
      <c r="N540" s="45">
        <f t="shared" si="167"/>
        <v>100</v>
      </c>
      <c r="O540" s="46">
        <f t="shared" si="168"/>
        <v>200</v>
      </c>
      <c r="P540" s="12" t="str">
        <f>'دشت آزادگان'!P5</f>
        <v>71-90</v>
      </c>
      <c r="Q540" s="47">
        <f t="shared" si="169"/>
        <v>70</v>
      </c>
      <c r="R540" s="48">
        <f t="shared" si="170"/>
        <v>140</v>
      </c>
      <c r="S540" s="13" t="str">
        <f>'دشت آزادگان'!S5</f>
        <v>0-40</v>
      </c>
      <c r="T540" s="49">
        <f t="shared" si="171"/>
        <v>35</v>
      </c>
      <c r="U540" s="50">
        <f t="shared" si="172"/>
        <v>35</v>
      </c>
      <c r="V540" s="18">
        <f>'دشت آزادگان'!V5</f>
        <v>8</v>
      </c>
      <c r="W540" s="51">
        <f t="shared" si="173"/>
        <v>40</v>
      </c>
      <c r="X540" s="52">
        <f t="shared" si="174"/>
        <v>40</v>
      </c>
      <c r="Y540" s="14" t="str">
        <f>'دشت آزادگان'!Y5</f>
        <v>فاقد تذکر</v>
      </c>
      <c r="Z540" s="53">
        <f t="shared" si="175"/>
        <v>0</v>
      </c>
      <c r="AA540" s="54">
        <f t="shared" si="176"/>
        <v>0</v>
      </c>
      <c r="AB540" s="55">
        <v>1000</v>
      </c>
      <c r="AC540" s="125">
        <f t="shared" si="162"/>
        <v>615</v>
      </c>
      <c r="AD540" s="19" t="str">
        <f>'دشت آزادگان'!AD5</f>
        <v>601-650</v>
      </c>
      <c r="AE540" s="148" t="str">
        <f t="shared" si="177"/>
        <v>ب-سوم</v>
      </c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</row>
    <row r="541" spans="1:47" ht="21.95" customHeight="1">
      <c r="A541" s="16">
        <f t="shared" si="161"/>
        <v>538</v>
      </c>
      <c r="B541" s="170" t="str">
        <f>رامهرمز!B4</f>
        <v>رامهرمز</v>
      </c>
      <c r="C541" s="170" t="str">
        <f>رامهرمز!C4</f>
        <v>مجلل</v>
      </c>
      <c r="D541" s="170" t="str">
        <f>رامهرمز!D4</f>
        <v>سیدحامد آقامیرزاده</v>
      </c>
      <c r="E541" s="170">
        <f>رامهرمز!E4</f>
        <v>1911737831</v>
      </c>
      <c r="F541" s="170" t="str">
        <f>رامهرمز!F4</f>
        <v>فناوری اطلاعات</v>
      </c>
      <c r="G541" s="11" t="str">
        <f>رامهرمز!G4</f>
        <v>61-80</v>
      </c>
      <c r="H541" s="41">
        <f t="shared" si="163"/>
        <v>70</v>
      </c>
      <c r="I541" s="42">
        <f t="shared" si="164"/>
        <v>140</v>
      </c>
      <c r="J541" s="15">
        <f>رامهرمز!J4</f>
        <v>10000</v>
      </c>
      <c r="K541" s="43">
        <f t="shared" si="165"/>
        <v>100</v>
      </c>
      <c r="L541" s="44">
        <f t="shared" si="166"/>
        <v>200</v>
      </c>
      <c r="M541" s="10" t="str">
        <f>رامهرمز!M4</f>
        <v>61-80</v>
      </c>
      <c r="N541" s="45">
        <f t="shared" si="167"/>
        <v>70</v>
      </c>
      <c r="O541" s="46">
        <f t="shared" si="168"/>
        <v>140</v>
      </c>
      <c r="P541" s="12" t="str">
        <f>رامهرمز!P4</f>
        <v>60-70</v>
      </c>
      <c r="Q541" s="47">
        <f t="shared" si="169"/>
        <v>50</v>
      </c>
      <c r="R541" s="48">
        <f t="shared" si="170"/>
        <v>100</v>
      </c>
      <c r="S541" s="13" t="str">
        <f>رامهرمز!S4</f>
        <v>61-80</v>
      </c>
      <c r="T541" s="49">
        <f t="shared" si="171"/>
        <v>70</v>
      </c>
      <c r="U541" s="50">
        <f t="shared" si="172"/>
        <v>70</v>
      </c>
      <c r="V541" s="18">
        <f>رامهرمز!V4</f>
        <v>7</v>
      </c>
      <c r="W541" s="51">
        <f t="shared" si="173"/>
        <v>35</v>
      </c>
      <c r="X541" s="52">
        <f t="shared" si="174"/>
        <v>35</v>
      </c>
      <c r="Y541" s="14" t="str">
        <f>رامهرمز!Y4</f>
        <v>فاقد تذکر</v>
      </c>
      <c r="Z541" s="53">
        <f t="shared" si="175"/>
        <v>0</v>
      </c>
      <c r="AA541" s="54">
        <f t="shared" si="176"/>
        <v>0</v>
      </c>
      <c r="AB541" s="55">
        <v>1000</v>
      </c>
      <c r="AC541" s="125">
        <f t="shared" si="162"/>
        <v>685</v>
      </c>
      <c r="AD541" s="19" t="str">
        <f>رامهرمز!AD4</f>
        <v>601-650</v>
      </c>
      <c r="AE541" s="148" t="str">
        <f t="shared" si="177"/>
        <v>ب-سوم</v>
      </c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</row>
    <row r="542" spans="1:47" ht="21.95" customHeight="1">
      <c r="A542" s="16">
        <f t="shared" si="161"/>
        <v>539</v>
      </c>
      <c r="B542" s="170" t="str">
        <f>رامهرمز!B5</f>
        <v>رامهرمز</v>
      </c>
      <c r="C542" s="170" t="str">
        <f>رامهرمز!C5</f>
        <v>رسالت</v>
      </c>
      <c r="D542" s="170" t="str">
        <f>رامهرمز!D5</f>
        <v>محمد اکرمی</v>
      </c>
      <c r="E542" s="170">
        <f>رامهرمز!E5</f>
        <v>1911144006</v>
      </c>
      <c r="F542" s="170" t="str">
        <f>رامهرمز!F5</f>
        <v>فناوری اطلاعات</v>
      </c>
      <c r="G542" s="11" t="str">
        <f>رامهرمز!G5</f>
        <v>81-100</v>
      </c>
      <c r="H542" s="41">
        <f t="shared" si="163"/>
        <v>100</v>
      </c>
      <c r="I542" s="42">
        <f t="shared" si="164"/>
        <v>200</v>
      </c>
      <c r="J542" s="15">
        <f>رامهرمز!J5</f>
        <v>10000</v>
      </c>
      <c r="K542" s="43">
        <f t="shared" si="165"/>
        <v>100</v>
      </c>
      <c r="L542" s="44">
        <f t="shared" si="166"/>
        <v>200</v>
      </c>
      <c r="M542" s="10" t="str">
        <f>رامهرمز!M5</f>
        <v>81-100</v>
      </c>
      <c r="N542" s="45">
        <f t="shared" si="167"/>
        <v>100</v>
      </c>
      <c r="O542" s="46">
        <f t="shared" si="168"/>
        <v>200</v>
      </c>
      <c r="P542" s="12" t="str">
        <f>رامهرمز!P5</f>
        <v>71-90</v>
      </c>
      <c r="Q542" s="47">
        <f t="shared" si="169"/>
        <v>70</v>
      </c>
      <c r="R542" s="48">
        <f t="shared" si="170"/>
        <v>140</v>
      </c>
      <c r="S542" s="13" t="str">
        <f>رامهرمز!S5</f>
        <v>61-80</v>
      </c>
      <c r="T542" s="49">
        <f t="shared" si="171"/>
        <v>70</v>
      </c>
      <c r="U542" s="50">
        <f t="shared" si="172"/>
        <v>70</v>
      </c>
      <c r="V542" s="18">
        <f>رامهرمز!V5</f>
        <v>16</v>
      </c>
      <c r="W542" s="51">
        <f t="shared" si="173"/>
        <v>80</v>
      </c>
      <c r="X542" s="52">
        <f t="shared" si="174"/>
        <v>80</v>
      </c>
      <c r="Y542" s="14" t="str">
        <f>رامهرمز!Y5</f>
        <v>فاقد تذکر</v>
      </c>
      <c r="Z542" s="53">
        <f t="shared" si="175"/>
        <v>0</v>
      </c>
      <c r="AA542" s="54">
        <f t="shared" si="176"/>
        <v>0</v>
      </c>
      <c r="AB542" s="55">
        <v>1000</v>
      </c>
      <c r="AC542" s="125">
        <f t="shared" si="162"/>
        <v>890</v>
      </c>
      <c r="AD542" s="19" t="str">
        <f>رامهرمز!AD5</f>
        <v>851-900</v>
      </c>
      <c r="AE542" s="148" t="str">
        <f t="shared" si="177"/>
        <v>ج-یک</v>
      </c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</row>
    <row r="543" spans="1:47" ht="21.95" customHeight="1">
      <c r="A543" s="16">
        <f t="shared" si="161"/>
        <v>540</v>
      </c>
      <c r="B543" s="170" t="str">
        <f>رامهرمز!B6</f>
        <v>رامهرمز</v>
      </c>
      <c r="C543" s="170" t="str">
        <f>رامهرمز!C6</f>
        <v>چرتکه</v>
      </c>
      <c r="D543" s="170" t="str">
        <f>رامهرمز!D6</f>
        <v>راشین رشیدی</v>
      </c>
      <c r="E543" s="170">
        <f>رامهرمز!E6</f>
        <v>1911099132</v>
      </c>
      <c r="F543" s="170" t="str">
        <f>رامهرمز!F6</f>
        <v>فناوری اطلاعات</v>
      </c>
      <c r="G543" s="11" t="str">
        <f>رامهرمز!G6</f>
        <v>81-100</v>
      </c>
      <c r="H543" s="41">
        <f t="shared" si="163"/>
        <v>100</v>
      </c>
      <c r="I543" s="42">
        <f t="shared" si="164"/>
        <v>200</v>
      </c>
      <c r="J543" s="15">
        <f>رامهرمز!J6</f>
        <v>10000</v>
      </c>
      <c r="K543" s="43">
        <f t="shared" si="165"/>
        <v>100</v>
      </c>
      <c r="L543" s="44">
        <f t="shared" si="166"/>
        <v>200</v>
      </c>
      <c r="M543" s="10" t="str">
        <f>رامهرمز!M6</f>
        <v>81-100</v>
      </c>
      <c r="N543" s="45">
        <f t="shared" si="167"/>
        <v>100</v>
      </c>
      <c r="O543" s="46">
        <f t="shared" si="168"/>
        <v>200</v>
      </c>
      <c r="P543" s="12" t="str">
        <f>رامهرمز!P6</f>
        <v>60-70</v>
      </c>
      <c r="Q543" s="47">
        <f t="shared" si="169"/>
        <v>50</v>
      </c>
      <c r="R543" s="48">
        <f t="shared" si="170"/>
        <v>100</v>
      </c>
      <c r="S543" s="13" t="str">
        <f>رامهرمز!S6</f>
        <v>61-80</v>
      </c>
      <c r="T543" s="49">
        <f t="shared" si="171"/>
        <v>70</v>
      </c>
      <c r="U543" s="50">
        <f t="shared" si="172"/>
        <v>70</v>
      </c>
      <c r="V543" s="18">
        <f>رامهرمز!V6</f>
        <v>19</v>
      </c>
      <c r="W543" s="51">
        <f t="shared" si="173"/>
        <v>95</v>
      </c>
      <c r="X543" s="52">
        <f t="shared" si="174"/>
        <v>95</v>
      </c>
      <c r="Y543" s="14" t="str">
        <f>رامهرمز!Y6</f>
        <v>فاقد تذکر</v>
      </c>
      <c r="Z543" s="53">
        <f t="shared" si="175"/>
        <v>0</v>
      </c>
      <c r="AA543" s="54">
        <f t="shared" si="176"/>
        <v>0</v>
      </c>
      <c r="AB543" s="55">
        <v>1000</v>
      </c>
      <c r="AC543" s="125">
        <f t="shared" si="162"/>
        <v>865</v>
      </c>
      <c r="AD543" s="19" t="str">
        <f>رامهرمز!AD6</f>
        <v>851-900</v>
      </c>
      <c r="AE543" s="148" t="str">
        <f t="shared" si="177"/>
        <v>ج-یک</v>
      </c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</row>
    <row r="544" spans="1:47" ht="21.95" customHeight="1">
      <c r="A544" s="16">
        <f t="shared" si="161"/>
        <v>541</v>
      </c>
      <c r="B544" s="170" t="str">
        <f>رامهرمز!B7</f>
        <v>رامهرمز</v>
      </c>
      <c r="C544" s="170" t="str">
        <f>رامهرمز!C7</f>
        <v>زن روز</v>
      </c>
      <c r="D544" s="170" t="str">
        <f>رامهرمز!D7</f>
        <v>مهناز شفیعی</v>
      </c>
      <c r="E544" s="170">
        <f>رامهرمز!E7</f>
        <v>1911332945</v>
      </c>
      <c r="F544" s="170" t="str">
        <f>رامهرمز!F7</f>
        <v>مراقبت و زیبایی</v>
      </c>
      <c r="G544" s="11" t="str">
        <f>رامهرمز!G7</f>
        <v>0-40</v>
      </c>
      <c r="H544" s="41">
        <f t="shared" si="163"/>
        <v>35</v>
      </c>
      <c r="I544" s="42">
        <f t="shared" si="164"/>
        <v>70</v>
      </c>
      <c r="J544" s="15">
        <f>رامهرمز!J7</f>
        <v>3000</v>
      </c>
      <c r="K544" s="43">
        <f t="shared" si="165"/>
        <v>30</v>
      </c>
      <c r="L544" s="44">
        <f t="shared" si="166"/>
        <v>60</v>
      </c>
      <c r="M544" s="10">
        <f>رامهرمز!M7</f>
        <v>0</v>
      </c>
      <c r="N544" s="45">
        <f t="shared" si="167"/>
        <v>0</v>
      </c>
      <c r="O544" s="46">
        <f t="shared" si="168"/>
        <v>0</v>
      </c>
      <c r="P544" s="12" t="str">
        <f>رامهرمز!P7</f>
        <v>60-70</v>
      </c>
      <c r="Q544" s="47">
        <f t="shared" si="169"/>
        <v>50</v>
      </c>
      <c r="R544" s="48">
        <f t="shared" si="170"/>
        <v>100</v>
      </c>
      <c r="S544" s="13" t="str">
        <f>رامهرمز!S7</f>
        <v>41-60</v>
      </c>
      <c r="T544" s="49">
        <f t="shared" si="171"/>
        <v>50</v>
      </c>
      <c r="U544" s="50">
        <f t="shared" si="172"/>
        <v>50</v>
      </c>
      <c r="V544" s="18">
        <f>رامهرمز!V7</f>
        <v>20</v>
      </c>
      <c r="W544" s="51">
        <f t="shared" si="173"/>
        <v>100</v>
      </c>
      <c r="X544" s="52">
        <f t="shared" si="174"/>
        <v>100</v>
      </c>
      <c r="Y544" s="14" t="str">
        <f>رامهرمز!Y7</f>
        <v>فاقد تذکر</v>
      </c>
      <c r="Z544" s="53">
        <f t="shared" si="175"/>
        <v>0</v>
      </c>
      <c r="AA544" s="54">
        <f t="shared" si="176"/>
        <v>0</v>
      </c>
      <c r="AB544" s="55">
        <v>1000</v>
      </c>
      <c r="AC544" s="125">
        <f t="shared" si="162"/>
        <v>380</v>
      </c>
      <c r="AD544" s="19" t="str">
        <f>رامهرمز!AD7</f>
        <v>0-400</v>
      </c>
      <c r="AE544" s="148" t="str">
        <f t="shared" si="177"/>
        <v>بدون درجه</v>
      </c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</row>
    <row r="545" spans="1:47" ht="21.95" customHeight="1">
      <c r="A545" s="16">
        <f t="shared" si="161"/>
        <v>542</v>
      </c>
      <c r="B545" s="170" t="str">
        <f>رامهرمز!B8</f>
        <v>رامهرمز</v>
      </c>
      <c r="C545" s="170" t="str">
        <f>رامهرمز!C8</f>
        <v>سمیرا جاودان</v>
      </c>
      <c r="D545" s="170" t="str">
        <f>رامهرمز!D8</f>
        <v>سمیرا جاودان</v>
      </c>
      <c r="E545" s="170">
        <f>رامهرمز!E8</f>
        <v>5990021933</v>
      </c>
      <c r="F545" s="170" t="str">
        <f>رامهرمز!F8</f>
        <v>مراقبت و زیبایی</v>
      </c>
      <c r="G545" s="11" t="str">
        <f>رامهرمز!G8</f>
        <v>81-100</v>
      </c>
      <c r="H545" s="41">
        <f t="shared" si="163"/>
        <v>100</v>
      </c>
      <c r="I545" s="42">
        <f t="shared" si="164"/>
        <v>200</v>
      </c>
      <c r="J545" s="15">
        <f>رامهرمز!J8</f>
        <v>10000</v>
      </c>
      <c r="K545" s="43">
        <f t="shared" si="165"/>
        <v>100</v>
      </c>
      <c r="L545" s="44">
        <f t="shared" si="166"/>
        <v>200</v>
      </c>
      <c r="M545" s="10" t="str">
        <f>رامهرمز!M8</f>
        <v>81-100</v>
      </c>
      <c r="N545" s="45">
        <f t="shared" si="167"/>
        <v>100</v>
      </c>
      <c r="O545" s="46">
        <f t="shared" si="168"/>
        <v>200</v>
      </c>
      <c r="P545" s="12" t="str">
        <f>رامهرمز!P8</f>
        <v>60-70</v>
      </c>
      <c r="Q545" s="47">
        <f t="shared" si="169"/>
        <v>50</v>
      </c>
      <c r="R545" s="48">
        <f t="shared" si="170"/>
        <v>100</v>
      </c>
      <c r="S545" s="13" t="str">
        <f>رامهرمز!S8</f>
        <v>0-40</v>
      </c>
      <c r="T545" s="49">
        <f t="shared" si="171"/>
        <v>35</v>
      </c>
      <c r="U545" s="50">
        <f t="shared" si="172"/>
        <v>35</v>
      </c>
      <c r="V545" s="18">
        <f>رامهرمز!V8</f>
        <v>3</v>
      </c>
      <c r="W545" s="51">
        <f t="shared" si="173"/>
        <v>15</v>
      </c>
      <c r="X545" s="52">
        <f t="shared" si="174"/>
        <v>15</v>
      </c>
      <c r="Y545" s="14" t="str">
        <f>رامهرمز!Y8</f>
        <v>فاقد تذکر</v>
      </c>
      <c r="Z545" s="53">
        <f t="shared" si="175"/>
        <v>0</v>
      </c>
      <c r="AA545" s="54">
        <f t="shared" si="176"/>
        <v>0</v>
      </c>
      <c r="AB545" s="55">
        <v>1000</v>
      </c>
      <c r="AC545" s="125">
        <f t="shared" si="162"/>
        <v>750</v>
      </c>
      <c r="AD545" s="19" t="str">
        <f>رامهرمز!AD8</f>
        <v>701-750</v>
      </c>
      <c r="AE545" s="148" t="str">
        <f t="shared" si="177"/>
        <v>ج-دو</v>
      </c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</row>
    <row r="546" spans="1:47" ht="21.95" customHeight="1">
      <c r="A546" s="16">
        <f t="shared" si="161"/>
        <v>543</v>
      </c>
      <c r="B546" s="170" t="str">
        <f>رامهرمز!B9</f>
        <v>رامهرمز</v>
      </c>
      <c r="C546" s="170" t="str">
        <f>رامهرمز!C9</f>
        <v>اسما رضایی</v>
      </c>
      <c r="D546" s="170" t="str">
        <f>رامهرمز!D9</f>
        <v>اسماء رضایی پاک</v>
      </c>
      <c r="E546" s="170">
        <f>رامهرمز!E9</f>
        <v>1900363224</v>
      </c>
      <c r="F546" s="170" t="str">
        <f>رامهرمز!F9</f>
        <v>مراقبت و زیبایی</v>
      </c>
      <c r="G546" s="11" t="str">
        <f>رامهرمز!G9</f>
        <v>0-40</v>
      </c>
      <c r="H546" s="41">
        <f t="shared" si="163"/>
        <v>35</v>
      </c>
      <c r="I546" s="42">
        <f t="shared" si="164"/>
        <v>70</v>
      </c>
      <c r="J546" s="15">
        <f>رامهرمز!J9</f>
        <v>1000</v>
      </c>
      <c r="K546" s="43">
        <f t="shared" si="165"/>
        <v>10</v>
      </c>
      <c r="L546" s="44">
        <f t="shared" si="166"/>
        <v>20</v>
      </c>
      <c r="M546" s="10">
        <f>رامهرمز!M9</f>
        <v>0</v>
      </c>
      <c r="N546" s="45">
        <f t="shared" si="167"/>
        <v>0</v>
      </c>
      <c r="O546" s="46">
        <f t="shared" si="168"/>
        <v>0</v>
      </c>
      <c r="P546" s="12">
        <f>رامهرمز!P9</f>
        <v>0</v>
      </c>
      <c r="Q546" s="47">
        <f t="shared" si="169"/>
        <v>0</v>
      </c>
      <c r="R546" s="48">
        <f t="shared" si="170"/>
        <v>0</v>
      </c>
      <c r="S546" s="13" t="str">
        <f>رامهرمز!S9</f>
        <v>0-40</v>
      </c>
      <c r="T546" s="49">
        <f t="shared" si="171"/>
        <v>35</v>
      </c>
      <c r="U546" s="50">
        <f t="shared" si="172"/>
        <v>35</v>
      </c>
      <c r="V546" s="18">
        <f>رامهرمز!V9</f>
        <v>2</v>
      </c>
      <c r="W546" s="51">
        <f t="shared" si="173"/>
        <v>10</v>
      </c>
      <c r="X546" s="52">
        <f t="shared" si="174"/>
        <v>10</v>
      </c>
      <c r="Y546" s="14" t="str">
        <f>رامهرمز!Y9</f>
        <v>فاقد تذکر</v>
      </c>
      <c r="Z546" s="53">
        <f t="shared" si="175"/>
        <v>0</v>
      </c>
      <c r="AA546" s="54">
        <f t="shared" si="176"/>
        <v>0</v>
      </c>
      <c r="AB546" s="55">
        <v>1000</v>
      </c>
      <c r="AC546" s="125">
        <f t="shared" si="162"/>
        <v>135</v>
      </c>
      <c r="AD546" s="19" t="str">
        <f>رامهرمز!AD9</f>
        <v>0-400</v>
      </c>
      <c r="AE546" s="148" t="str">
        <f t="shared" si="177"/>
        <v>بدون درجه</v>
      </c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</row>
    <row r="547" spans="1:47" ht="21.95" customHeight="1">
      <c r="A547" s="16">
        <f t="shared" si="161"/>
        <v>544</v>
      </c>
      <c r="B547" s="170" t="str">
        <f>رامهرمز!B10</f>
        <v>رامهرمز</v>
      </c>
      <c r="C547" s="170" t="str">
        <f>رامهرمز!C10</f>
        <v>چرتکه( شعبه)</v>
      </c>
      <c r="D547" s="170" t="str">
        <f>رامهرمز!D10</f>
        <v>راشین رشیدی</v>
      </c>
      <c r="E547" s="170">
        <f>رامهرمز!E10</f>
        <v>1911099132</v>
      </c>
      <c r="F547" s="170" t="str">
        <f>رامهرمز!F10</f>
        <v>مراقبت و زیبایی</v>
      </c>
      <c r="G547" s="11" t="str">
        <f>رامهرمز!G10</f>
        <v>0-40</v>
      </c>
      <c r="H547" s="41">
        <f t="shared" si="163"/>
        <v>35</v>
      </c>
      <c r="I547" s="42">
        <f t="shared" si="164"/>
        <v>70</v>
      </c>
      <c r="J547" s="15">
        <f>رامهرمز!J10</f>
        <v>8000</v>
      </c>
      <c r="K547" s="43">
        <f t="shared" si="165"/>
        <v>80</v>
      </c>
      <c r="L547" s="44">
        <f t="shared" si="166"/>
        <v>160</v>
      </c>
      <c r="M547" s="10">
        <f>رامهرمز!M10</f>
        <v>0</v>
      </c>
      <c r="N547" s="45">
        <f t="shared" si="167"/>
        <v>0</v>
      </c>
      <c r="O547" s="46">
        <f t="shared" si="168"/>
        <v>0</v>
      </c>
      <c r="P547" s="12">
        <f>رامهرمز!P10</f>
        <v>0</v>
      </c>
      <c r="Q547" s="47">
        <f t="shared" si="169"/>
        <v>0</v>
      </c>
      <c r="R547" s="48">
        <f t="shared" si="170"/>
        <v>0</v>
      </c>
      <c r="S547" s="13" t="str">
        <f>رامهرمز!S10</f>
        <v>0-40</v>
      </c>
      <c r="T547" s="49">
        <f t="shared" si="171"/>
        <v>35</v>
      </c>
      <c r="U547" s="50">
        <f t="shared" si="172"/>
        <v>35</v>
      </c>
      <c r="V547" s="18">
        <f>رامهرمز!V10</f>
        <v>4</v>
      </c>
      <c r="W547" s="51">
        <f t="shared" si="173"/>
        <v>20</v>
      </c>
      <c r="X547" s="52">
        <f t="shared" si="174"/>
        <v>20</v>
      </c>
      <c r="Y547" s="14" t="str">
        <f>رامهرمز!Y10</f>
        <v>فاقد تذکر</v>
      </c>
      <c r="Z547" s="53">
        <f t="shared" si="175"/>
        <v>0</v>
      </c>
      <c r="AA547" s="54">
        <f t="shared" si="176"/>
        <v>0</v>
      </c>
      <c r="AB547" s="55">
        <v>1000</v>
      </c>
      <c r="AC547" s="125">
        <f t="shared" si="162"/>
        <v>285</v>
      </c>
      <c r="AD547" s="19" t="str">
        <f>رامهرمز!AD10</f>
        <v>0-400</v>
      </c>
      <c r="AE547" s="148" t="str">
        <f t="shared" si="177"/>
        <v>بدون درجه</v>
      </c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</row>
    <row r="548" spans="1:47" ht="21.95" customHeight="1">
      <c r="A548" s="16">
        <f t="shared" si="161"/>
        <v>545</v>
      </c>
      <c r="B548" s="170" t="str">
        <f>رامهرمز!B11</f>
        <v>رامهرمز</v>
      </c>
      <c r="C548" s="170" t="str">
        <f>رامهرمز!C11</f>
        <v>آرش الکترنیک</v>
      </c>
      <c r="D548" s="170" t="str">
        <f>رامهرمز!D11</f>
        <v>مهرنوش کمری زاده</v>
      </c>
      <c r="E548" s="170">
        <f>رامهرمز!E11</f>
        <v>1911131451</v>
      </c>
      <c r="F548" s="170" t="str">
        <f>رامهرمز!F11</f>
        <v>الکترونیک</v>
      </c>
      <c r="G548" s="11" t="str">
        <f>رامهرمز!G11</f>
        <v>0-40</v>
      </c>
      <c r="H548" s="41">
        <f t="shared" si="163"/>
        <v>35</v>
      </c>
      <c r="I548" s="42">
        <f t="shared" si="164"/>
        <v>70</v>
      </c>
      <c r="J548" s="15">
        <f>رامهرمز!J11</f>
        <v>1000</v>
      </c>
      <c r="K548" s="43">
        <f t="shared" si="165"/>
        <v>10</v>
      </c>
      <c r="L548" s="44">
        <f t="shared" si="166"/>
        <v>20</v>
      </c>
      <c r="M548" s="10" t="str">
        <f>رامهرمز!M11</f>
        <v>61-80</v>
      </c>
      <c r="N548" s="45">
        <f t="shared" si="167"/>
        <v>70</v>
      </c>
      <c r="O548" s="46">
        <f t="shared" si="168"/>
        <v>140</v>
      </c>
      <c r="P548" s="12" t="str">
        <f>رامهرمز!P11</f>
        <v>60-70</v>
      </c>
      <c r="Q548" s="47">
        <f t="shared" si="169"/>
        <v>50</v>
      </c>
      <c r="R548" s="48">
        <f t="shared" si="170"/>
        <v>100</v>
      </c>
      <c r="S548" s="13" t="str">
        <f>رامهرمز!S11</f>
        <v>0-40</v>
      </c>
      <c r="T548" s="49">
        <f t="shared" si="171"/>
        <v>35</v>
      </c>
      <c r="U548" s="50">
        <f t="shared" si="172"/>
        <v>35</v>
      </c>
      <c r="V548" s="18">
        <f>رامهرمز!V11</f>
        <v>4</v>
      </c>
      <c r="W548" s="51">
        <f t="shared" si="173"/>
        <v>20</v>
      </c>
      <c r="X548" s="52">
        <f t="shared" si="174"/>
        <v>20</v>
      </c>
      <c r="Y548" s="14" t="str">
        <f>رامهرمز!Y11</f>
        <v>فاقد تذکر</v>
      </c>
      <c r="Z548" s="53">
        <f t="shared" si="175"/>
        <v>0</v>
      </c>
      <c r="AA548" s="54">
        <f t="shared" si="176"/>
        <v>0</v>
      </c>
      <c r="AB548" s="55">
        <v>1000</v>
      </c>
      <c r="AC548" s="125">
        <f t="shared" si="162"/>
        <v>385</v>
      </c>
      <c r="AD548" s="19" t="str">
        <f>رامهرمز!AD11</f>
        <v>0-400</v>
      </c>
      <c r="AE548" s="148" t="str">
        <f t="shared" si="177"/>
        <v>بدون درجه</v>
      </c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</row>
    <row r="549" spans="1:47" ht="21.95" customHeight="1">
      <c r="A549" s="16">
        <f t="shared" si="161"/>
        <v>546</v>
      </c>
      <c r="B549" s="170" t="str">
        <f>رامهرمز!B12</f>
        <v>رامهرمز</v>
      </c>
      <c r="C549" s="170" t="str">
        <f>رامهرمز!C12</f>
        <v>زرنگین درویش</v>
      </c>
      <c r="D549" s="170" t="str">
        <f>رامهرمز!D12</f>
        <v>سحر عباسی</v>
      </c>
      <c r="E549" s="170">
        <f>رامهرمز!E12</f>
        <v>1911740369</v>
      </c>
      <c r="F549" s="170" t="str">
        <f>رامهرمز!F12</f>
        <v>طلا و جواهر ساز</v>
      </c>
      <c r="G549" s="11" t="str">
        <f>رامهرمز!G12</f>
        <v>0-40</v>
      </c>
      <c r="H549" s="41">
        <f t="shared" si="163"/>
        <v>35</v>
      </c>
      <c r="I549" s="42">
        <f t="shared" si="164"/>
        <v>70</v>
      </c>
      <c r="J549" s="15">
        <f>رامهرمز!J12</f>
        <v>4000</v>
      </c>
      <c r="K549" s="43">
        <f t="shared" si="165"/>
        <v>40</v>
      </c>
      <c r="L549" s="44">
        <f t="shared" si="166"/>
        <v>80</v>
      </c>
      <c r="M549" s="10" t="str">
        <f>رامهرمز!M12</f>
        <v>61-80</v>
      </c>
      <c r="N549" s="45">
        <f t="shared" si="167"/>
        <v>70</v>
      </c>
      <c r="O549" s="46">
        <f t="shared" si="168"/>
        <v>140</v>
      </c>
      <c r="P549" s="12" t="str">
        <f>رامهرمز!P12</f>
        <v>60-70</v>
      </c>
      <c r="Q549" s="47">
        <f t="shared" si="169"/>
        <v>50</v>
      </c>
      <c r="R549" s="48">
        <f t="shared" si="170"/>
        <v>100</v>
      </c>
      <c r="S549" s="13" t="str">
        <f>رامهرمز!S12</f>
        <v>0-40</v>
      </c>
      <c r="T549" s="49">
        <f t="shared" si="171"/>
        <v>35</v>
      </c>
      <c r="U549" s="50">
        <f t="shared" si="172"/>
        <v>35</v>
      </c>
      <c r="V549" s="18">
        <f>رامهرمز!V12</f>
        <v>3</v>
      </c>
      <c r="W549" s="51">
        <f t="shared" si="173"/>
        <v>15</v>
      </c>
      <c r="X549" s="52">
        <f t="shared" si="174"/>
        <v>15</v>
      </c>
      <c r="Y549" s="14" t="str">
        <f>رامهرمز!Y12</f>
        <v>فاقد تذکر</v>
      </c>
      <c r="Z549" s="53">
        <f t="shared" si="175"/>
        <v>0</v>
      </c>
      <c r="AA549" s="54">
        <f t="shared" si="176"/>
        <v>0</v>
      </c>
      <c r="AB549" s="55">
        <v>1000</v>
      </c>
      <c r="AC549" s="125">
        <f t="shared" si="162"/>
        <v>440</v>
      </c>
      <c r="AD549" s="19" t="str">
        <f>رامهرمز!AD12</f>
        <v>401-450</v>
      </c>
      <c r="AE549" s="148" t="str">
        <f t="shared" si="177"/>
        <v>ج-چهارم</v>
      </c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</row>
    <row r="550" spans="1:47" ht="21.95" customHeight="1">
      <c r="A550" s="16">
        <f t="shared" si="161"/>
        <v>547</v>
      </c>
      <c r="B550" s="170" t="str">
        <f>رامهرمز!B13</f>
        <v>رامهرمز</v>
      </c>
      <c r="C550" s="170" t="str">
        <f>رامهرمز!C13</f>
        <v>خانم دهقان</v>
      </c>
      <c r="D550" s="170" t="str">
        <f>رامهرمز!D13</f>
        <v>ایران دهقانی</v>
      </c>
      <c r="E550" s="170">
        <f>رامهرمز!E13</f>
        <v>1911084951</v>
      </c>
      <c r="F550" s="170" t="str">
        <f>رامهرمز!F13</f>
        <v>صنایع پوشاک</v>
      </c>
      <c r="G550" s="11" t="str">
        <f>رامهرمز!G13</f>
        <v>0-40</v>
      </c>
      <c r="H550" s="41">
        <f t="shared" si="163"/>
        <v>35</v>
      </c>
      <c r="I550" s="42">
        <f t="shared" si="164"/>
        <v>70</v>
      </c>
      <c r="J550" s="15">
        <f>رامهرمز!J13</f>
        <v>3000</v>
      </c>
      <c r="K550" s="43">
        <f t="shared" si="165"/>
        <v>30</v>
      </c>
      <c r="L550" s="44">
        <f t="shared" si="166"/>
        <v>60</v>
      </c>
      <c r="M550" s="10">
        <f>رامهرمز!M13</f>
        <v>0</v>
      </c>
      <c r="N550" s="45">
        <f t="shared" si="167"/>
        <v>0</v>
      </c>
      <c r="O550" s="46">
        <f t="shared" si="168"/>
        <v>0</v>
      </c>
      <c r="P550" s="12">
        <f>رامهرمز!P13</f>
        <v>0</v>
      </c>
      <c r="Q550" s="47">
        <f t="shared" si="169"/>
        <v>0</v>
      </c>
      <c r="R550" s="48">
        <f t="shared" si="170"/>
        <v>0</v>
      </c>
      <c r="S550" s="13" t="str">
        <f>رامهرمز!S13</f>
        <v>0-40</v>
      </c>
      <c r="T550" s="49">
        <f t="shared" si="171"/>
        <v>35</v>
      </c>
      <c r="U550" s="50">
        <f t="shared" si="172"/>
        <v>35</v>
      </c>
      <c r="V550" s="18">
        <f>رامهرمز!V13</f>
        <v>2</v>
      </c>
      <c r="W550" s="51">
        <f t="shared" si="173"/>
        <v>10</v>
      </c>
      <c r="X550" s="52">
        <f t="shared" si="174"/>
        <v>10</v>
      </c>
      <c r="Y550" s="14" t="str">
        <f>رامهرمز!Y13</f>
        <v>فاقد تذکر</v>
      </c>
      <c r="Z550" s="53">
        <f t="shared" si="175"/>
        <v>0</v>
      </c>
      <c r="AA550" s="54">
        <f t="shared" si="176"/>
        <v>0</v>
      </c>
      <c r="AB550" s="55">
        <v>1000</v>
      </c>
      <c r="AC550" s="125">
        <f t="shared" si="162"/>
        <v>175</v>
      </c>
      <c r="AD550" s="19" t="str">
        <f>رامهرمز!AD13</f>
        <v>0-400</v>
      </c>
      <c r="AE550" s="148" t="str">
        <f t="shared" si="177"/>
        <v>بدون درجه</v>
      </c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</row>
    <row r="551" spans="1:47" ht="21.95" customHeight="1">
      <c r="A551" s="16">
        <f t="shared" si="161"/>
        <v>548</v>
      </c>
      <c r="B551" s="170" t="str">
        <f>رامهرمز!B14</f>
        <v>رامهرمز</v>
      </c>
      <c r="C551" s="170" t="str">
        <f>رامهرمز!C14</f>
        <v>آرامیس</v>
      </c>
      <c r="D551" s="170" t="str">
        <f>رامهرمز!D14</f>
        <v>فریده مداح</v>
      </c>
      <c r="E551" s="170">
        <f>رامهرمز!E14</f>
        <v>1911095048</v>
      </c>
      <c r="F551" s="170" t="str">
        <f>رامهرمز!F14</f>
        <v>صنایع پوشاک</v>
      </c>
      <c r="G551" s="11" t="str">
        <f>رامهرمز!G14</f>
        <v>41-60</v>
      </c>
      <c r="H551" s="41">
        <f t="shared" si="163"/>
        <v>50</v>
      </c>
      <c r="I551" s="42">
        <f t="shared" si="164"/>
        <v>100</v>
      </c>
      <c r="J551" s="15">
        <f>رامهرمز!J14</f>
        <v>10000</v>
      </c>
      <c r="K551" s="43">
        <f t="shared" si="165"/>
        <v>100</v>
      </c>
      <c r="L551" s="44">
        <f t="shared" si="166"/>
        <v>200</v>
      </c>
      <c r="M551" s="10" t="str">
        <f>رامهرمز!M14</f>
        <v>61-80</v>
      </c>
      <c r="N551" s="45">
        <f t="shared" si="167"/>
        <v>70</v>
      </c>
      <c r="O551" s="46">
        <f t="shared" si="168"/>
        <v>140</v>
      </c>
      <c r="P551" s="12" t="str">
        <f>رامهرمز!P14</f>
        <v>71-90</v>
      </c>
      <c r="Q551" s="47">
        <f t="shared" si="169"/>
        <v>70</v>
      </c>
      <c r="R551" s="48">
        <f t="shared" si="170"/>
        <v>140</v>
      </c>
      <c r="S551" s="13" t="str">
        <f>رامهرمز!S14</f>
        <v>0-40</v>
      </c>
      <c r="T551" s="49">
        <f t="shared" si="171"/>
        <v>35</v>
      </c>
      <c r="U551" s="50">
        <f t="shared" si="172"/>
        <v>35</v>
      </c>
      <c r="V551" s="18">
        <f>رامهرمز!V14</f>
        <v>18</v>
      </c>
      <c r="W551" s="51">
        <f t="shared" si="173"/>
        <v>90</v>
      </c>
      <c r="X551" s="52">
        <f t="shared" si="174"/>
        <v>90</v>
      </c>
      <c r="Y551" s="14" t="str">
        <f>رامهرمز!Y14</f>
        <v>فاقد تذکر</v>
      </c>
      <c r="Z551" s="53">
        <f t="shared" si="175"/>
        <v>0</v>
      </c>
      <c r="AA551" s="54">
        <f t="shared" si="176"/>
        <v>0</v>
      </c>
      <c r="AB551" s="55">
        <v>1000</v>
      </c>
      <c r="AC551" s="125">
        <f t="shared" si="162"/>
        <v>705</v>
      </c>
      <c r="AD551" s="19" t="str">
        <f>رامهرمز!AD14</f>
        <v>701-750</v>
      </c>
      <c r="AE551" s="148" t="str">
        <f t="shared" si="177"/>
        <v>ج-دو</v>
      </c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</row>
    <row r="552" spans="1:47" ht="21.95" customHeight="1">
      <c r="A552" s="16">
        <f t="shared" si="161"/>
        <v>549</v>
      </c>
      <c r="B552" s="170" t="str">
        <f>رامهرمز!B15</f>
        <v>رامهرمز</v>
      </c>
      <c r="C552" s="170" t="str">
        <f>رامهرمز!C15</f>
        <v>عاطفه ممبینی</v>
      </c>
      <c r="D552" s="170" t="str">
        <f>رامهرمز!D15</f>
        <v>عاطفه ممبینی</v>
      </c>
      <c r="E552" s="170">
        <f>رامهرمز!E15</f>
        <v>1911796178</v>
      </c>
      <c r="F552" s="170" t="str">
        <f>رامهرمز!F15</f>
        <v>صنایع پوشاک</v>
      </c>
      <c r="G552" s="11" t="str">
        <f>رامهرمز!G15</f>
        <v>0-40</v>
      </c>
      <c r="H552" s="41">
        <f t="shared" si="163"/>
        <v>35</v>
      </c>
      <c r="I552" s="42">
        <f t="shared" si="164"/>
        <v>70</v>
      </c>
      <c r="J552" s="15">
        <f>رامهرمز!J15</f>
        <v>3000</v>
      </c>
      <c r="K552" s="43">
        <f t="shared" si="165"/>
        <v>30</v>
      </c>
      <c r="L552" s="44">
        <f t="shared" si="166"/>
        <v>60</v>
      </c>
      <c r="M552" s="10" t="str">
        <f>رامهرمز!M15</f>
        <v>61-80</v>
      </c>
      <c r="N552" s="45">
        <f t="shared" si="167"/>
        <v>70</v>
      </c>
      <c r="O552" s="46">
        <f t="shared" si="168"/>
        <v>140</v>
      </c>
      <c r="P552" s="12" t="str">
        <f>رامهرمز!P15</f>
        <v>60-70</v>
      </c>
      <c r="Q552" s="47">
        <f t="shared" si="169"/>
        <v>50</v>
      </c>
      <c r="R552" s="48">
        <f t="shared" si="170"/>
        <v>100</v>
      </c>
      <c r="S552" s="13" t="str">
        <f>رامهرمز!S15</f>
        <v>0-40</v>
      </c>
      <c r="T552" s="49">
        <f t="shared" si="171"/>
        <v>35</v>
      </c>
      <c r="U552" s="50">
        <f t="shared" si="172"/>
        <v>35</v>
      </c>
      <c r="V552" s="18">
        <f>رامهرمز!V15</f>
        <v>3</v>
      </c>
      <c r="W552" s="51">
        <f t="shared" si="173"/>
        <v>15</v>
      </c>
      <c r="X552" s="52">
        <f t="shared" si="174"/>
        <v>15</v>
      </c>
      <c r="Y552" s="14" t="str">
        <f>رامهرمز!Y15</f>
        <v>فاقد تذکر</v>
      </c>
      <c r="Z552" s="53">
        <f t="shared" si="175"/>
        <v>0</v>
      </c>
      <c r="AA552" s="54">
        <f t="shared" si="176"/>
        <v>0</v>
      </c>
      <c r="AB552" s="55">
        <v>1000</v>
      </c>
      <c r="AC552" s="125">
        <f t="shared" si="162"/>
        <v>420</v>
      </c>
      <c r="AD552" s="19" t="str">
        <f>رامهرمز!AD15</f>
        <v>401-450</v>
      </c>
      <c r="AE552" s="148" t="str">
        <f t="shared" si="177"/>
        <v>ج-چهارم</v>
      </c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</row>
    <row r="553" spans="1:47" ht="21.95" customHeight="1">
      <c r="A553" s="16">
        <f t="shared" si="161"/>
        <v>550</v>
      </c>
      <c r="B553" s="170" t="str">
        <f>رامهرمز!B16</f>
        <v>رامهرمز</v>
      </c>
      <c r="C553" s="170" t="str">
        <f>رامهرمز!C16</f>
        <v>نسیم</v>
      </c>
      <c r="D553" s="170" t="str">
        <f>رامهرمز!D16</f>
        <v>فاطمه خانجانی</v>
      </c>
      <c r="E553" s="170">
        <f>رامهرمز!E16</f>
        <v>1829252127</v>
      </c>
      <c r="F553" s="170" t="str">
        <f>رامهرمز!F16</f>
        <v>صنایع پوشاک</v>
      </c>
      <c r="G553" s="11" t="str">
        <f>رامهرمز!G16</f>
        <v>0-40</v>
      </c>
      <c r="H553" s="41">
        <f t="shared" si="163"/>
        <v>35</v>
      </c>
      <c r="I553" s="42">
        <f t="shared" si="164"/>
        <v>70</v>
      </c>
      <c r="J553" s="15">
        <f>رامهرمز!J16</f>
        <v>6000</v>
      </c>
      <c r="K553" s="43">
        <f t="shared" si="165"/>
        <v>60</v>
      </c>
      <c r="L553" s="44">
        <f t="shared" si="166"/>
        <v>120</v>
      </c>
      <c r="M553" s="10" t="str">
        <f>رامهرمز!M16</f>
        <v>81-100</v>
      </c>
      <c r="N553" s="45">
        <f t="shared" si="167"/>
        <v>100</v>
      </c>
      <c r="O553" s="46">
        <f t="shared" si="168"/>
        <v>200</v>
      </c>
      <c r="P553" s="12" t="str">
        <f>رامهرمز!P16</f>
        <v>91-100</v>
      </c>
      <c r="Q553" s="47">
        <f t="shared" si="169"/>
        <v>100</v>
      </c>
      <c r="R553" s="48">
        <f t="shared" si="170"/>
        <v>200</v>
      </c>
      <c r="S553" s="13" t="str">
        <f>رامهرمز!S16</f>
        <v>0-40</v>
      </c>
      <c r="T553" s="49">
        <f t="shared" si="171"/>
        <v>35</v>
      </c>
      <c r="U553" s="50">
        <f t="shared" si="172"/>
        <v>35</v>
      </c>
      <c r="V553" s="18">
        <f>رامهرمز!V16</f>
        <v>20</v>
      </c>
      <c r="W553" s="51">
        <f t="shared" si="173"/>
        <v>100</v>
      </c>
      <c r="X553" s="52">
        <f t="shared" si="174"/>
        <v>100</v>
      </c>
      <c r="Y553" s="14" t="str">
        <f>رامهرمز!Y16</f>
        <v>فاقد تذکر</v>
      </c>
      <c r="Z553" s="53">
        <f t="shared" si="175"/>
        <v>0</v>
      </c>
      <c r="AA553" s="54">
        <f t="shared" si="176"/>
        <v>0</v>
      </c>
      <c r="AB553" s="55">
        <v>1000</v>
      </c>
      <c r="AC553" s="125">
        <f t="shared" si="162"/>
        <v>725</v>
      </c>
      <c r="AD553" s="19" t="str">
        <f>رامهرمز!AD16</f>
        <v>701-750</v>
      </c>
      <c r="AE553" s="148" t="str">
        <f t="shared" si="177"/>
        <v>ج-دو</v>
      </c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</row>
    <row r="554" spans="1:47" ht="21.95" customHeight="1">
      <c r="A554" s="16">
        <f t="shared" si="161"/>
        <v>551</v>
      </c>
      <c r="B554" s="170" t="str">
        <f>رامهرمز!B17</f>
        <v>رامهرمز</v>
      </c>
      <c r="C554" s="170" t="str">
        <f>رامهرمز!C17</f>
        <v>دنیای هنر</v>
      </c>
      <c r="D554" s="170" t="str">
        <f>رامهرمز!D17</f>
        <v>دنیا فتیلی</v>
      </c>
      <c r="E554" s="170">
        <f>رامهرمز!E17</f>
        <v>1900285541</v>
      </c>
      <c r="F554" s="170" t="str">
        <f>رامهرمز!F17</f>
        <v>صنایع پوشاک</v>
      </c>
      <c r="G554" s="11" t="str">
        <f>رامهرمز!G17</f>
        <v>41-60</v>
      </c>
      <c r="H554" s="41">
        <f t="shared" si="163"/>
        <v>50</v>
      </c>
      <c r="I554" s="42">
        <f t="shared" si="164"/>
        <v>100</v>
      </c>
      <c r="J554" s="15">
        <f>رامهرمز!J17</f>
        <v>10000</v>
      </c>
      <c r="K554" s="43">
        <f t="shared" si="165"/>
        <v>100</v>
      </c>
      <c r="L554" s="44">
        <f t="shared" si="166"/>
        <v>200</v>
      </c>
      <c r="M554" s="10" t="str">
        <f>رامهرمز!M17</f>
        <v>81-100</v>
      </c>
      <c r="N554" s="45">
        <f t="shared" si="167"/>
        <v>100</v>
      </c>
      <c r="O554" s="46">
        <f t="shared" si="168"/>
        <v>200</v>
      </c>
      <c r="P554" s="12" t="str">
        <f>رامهرمز!P17</f>
        <v>71-90</v>
      </c>
      <c r="Q554" s="47">
        <f t="shared" si="169"/>
        <v>70</v>
      </c>
      <c r="R554" s="48">
        <f t="shared" si="170"/>
        <v>140</v>
      </c>
      <c r="S554" s="13" t="str">
        <f>رامهرمز!S17</f>
        <v>0-40</v>
      </c>
      <c r="T554" s="49">
        <f t="shared" si="171"/>
        <v>35</v>
      </c>
      <c r="U554" s="50">
        <f t="shared" si="172"/>
        <v>35</v>
      </c>
      <c r="V554" s="18">
        <f>رامهرمز!V17</f>
        <v>2</v>
      </c>
      <c r="W554" s="51">
        <f t="shared" si="173"/>
        <v>10</v>
      </c>
      <c r="X554" s="52">
        <f t="shared" si="174"/>
        <v>10</v>
      </c>
      <c r="Y554" s="14" t="str">
        <f>رامهرمز!Y17</f>
        <v>فاقد تذکر</v>
      </c>
      <c r="Z554" s="53">
        <f t="shared" si="175"/>
        <v>0</v>
      </c>
      <c r="AA554" s="54">
        <f t="shared" si="176"/>
        <v>0</v>
      </c>
      <c r="AB554" s="55">
        <v>1000</v>
      </c>
      <c r="AC554" s="125">
        <f t="shared" si="162"/>
        <v>685</v>
      </c>
      <c r="AD554" s="19" t="str">
        <f>رامهرمز!AD17</f>
        <v>651-700</v>
      </c>
      <c r="AE554" s="148" t="str">
        <f t="shared" si="177"/>
        <v>الف-سوم</v>
      </c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</row>
    <row r="555" spans="1:47" ht="21.95" customHeight="1">
      <c r="A555" s="16">
        <f t="shared" si="161"/>
        <v>552</v>
      </c>
      <c r="B555" s="170" t="str">
        <f>رامهرمز!B18</f>
        <v>رامهرمز</v>
      </c>
      <c r="C555" s="170" t="str">
        <f>رامهرمز!C18</f>
        <v>سحربانو</v>
      </c>
      <c r="D555" s="170" t="str">
        <f>رامهرمز!D18</f>
        <v>سحر جلالی</v>
      </c>
      <c r="E555" s="170">
        <f>رامهرمز!E18</f>
        <v>1900213354</v>
      </c>
      <c r="F555" s="170" t="str">
        <f>رامهرمز!F18</f>
        <v>صنایع پوشاک</v>
      </c>
      <c r="G555" s="11" t="str">
        <f>رامهرمز!G18</f>
        <v>0-40</v>
      </c>
      <c r="H555" s="41">
        <f t="shared" si="163"/>
        <v>35</v>
      </c>
      <c r="I555" s="42">
        <f t="shared" si="164"/>
        <v>70</v>
      </c>
      <c r="J555" s="15">
        <f>رامهرمز!J18</f>
        <v>9000</v>
      </c>
      <c r="K555" s="43">
        <f t="shared" si="165"/>
        <v>90</v>
      </c>
      <c r="L555" s="44">
        <f t="shared" si="166"/>
        <v>180</v>
      </c>
      <c r="M555" s="10" t="str">
        <f>رامهرمز!M18</f>
        <v>61-80</v>
      </c>
      <c r="N555" s="45">
        <f t="shared" si="167"/>
        <v>70</v>
      </c>
      <c r="O555" s="46">
        <f t="shared" si="168"/>
        <v>140</v>
      </c>
      <c r="P555" s="12" t="str">
        <f>رامهرمز!P18</f>
        <v>60-70</v>
      </c>
      <c r="Q555" s="47">
        <f t="shared" si="169"/>
        <v>50</v>
      </c>
      <c r="R555" s="48">
        <f t="shared" si="170"/>
        <v>100</v>
      </c>
      <c r="S555" s="13" t="str">
        <f>رامهرمز!S18</f>
        <v>0-40</v>
      </c>
      <c r="T555" s="49">
        <f t="shared" si="171"/>
        <v>35</v>
      </c>
      <c r="U555" s="50">
        <f t="shared" si="172"/>
        <v>35</v>
      </c>
      <c r="V555" s="18">
        <f>رامهرمز!V18</f>
        <v>3</v>
      </c>
      <c r="W555" s="51">
        <f t="shared" si="173"/>
        <v>15</v>
      </c>
      <c r="X555" s="52">
        <f t="shared" si="174"/>
        <v>15</v>
      </c>
      <c r="Y555" s="14" t="str">
        <f>رامهرمز!Y18</f>
        <v>فاقد تذکر</v>
      </c>
      <c r="Z555" s="53">
        <f t="shared" si="175"/>
        <v>0</v>
      </c>
      <c r="AA555" s="54">
        <f t="shared" si="176"/>
        <v>0</v>
      </c>
      <c r="AB555" s="55">
        <v>1000</v>
      </c>
      <c r="AC555" s="125">
        <f t="shared" si="162"/>
        <v>540</v>
      </c>
      <c r="AD555" s="19" t="str">
        <f>رامهرمز!AD18</f>
        <v>501-550</v>
      </c>
      <c r="AE555" s="148" t="str">
        <f t="shared" si="177"/>
        <v>الف-چهارم</v>
      </c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</row>
    <row r="556" spans="1:47" ht="21.95" customHeight="1">
      <c r="A556" s="16">
        <f t="shared" si="161"/>
        <v>553</v>
      </c>
      <c r="B556" s="170" t="str">
        <f>رامهرمز!B19</f>
        <v>رامهرمز</v>
      </c>
      <c r="C556" s="170" t="str">
        <f>رامهرمز!C19</f>
        <v>بهین دوخت</v>
      </c>
      <c r="D556" s="170" t="str">
        <f>رامهرمز!D19</f>
        <v>معصومه ممبنی</v>
      </c>
      <c r="E556" s="170">
        <f>رامهرمز!E19</f>
        <v>1911199927</v>
      </c>
      <c r="F556" s="170" t="str">
        <f>رامهرمز!F19</f>
        <v>صنایع پوشاک</v>
      </c>
      <c r="G556" s="11" t="str">
        <f>رامهرمز!G19</f>
        <v>0-40</v>
      </c>
      <c r="H556" s="41">
        <f t="shared" si="163"/>
        <v>35</v>
      </c>
      <c r="I556" s="42">
        <f t="shared" si="164"/>
        <v>70</v>
      </c>
      <c r="J556" s="15">
        <f>رامهرمز!J19</f>
        <v>4000</v>
      </c>
      <c r="K556" s="43">
        <f t="shared" si="165"/>
        <v>40</v>
      </c>
      <c r="L556" s="44">
        <f t="shared" si="166"/>
        <v>80</v>
      </c>
      <c r="M556" s="10" t="str">
        <f>رامهرمز!M19</f>
        <v>61-80</v>
      </c>
      <c r="N556" s="45">
        <f t="shared" si="167"/>
        <v>70</v>
      </c>
      <c r="O556" s="46">
        <f t="shared" si="168"/>
        <v>140</v>
      </c>
      <c r="P556" s="12" t="str">
        <f>رامهرمز!P19</f>
        <v>60-70</v>
      </c>
      <c r="Q556" s="47">
        <f t="shared" si="169"/>
        <v>50</v>
      </c>
      <c r="R556" s="48">
        <f t="shared" si="170"/>
        <v>100</v>
      </c>
      <c r="S556" s="13" t="str">
        <f>رامهرمز!S19</f>
        <v>0-40</v>
      </c>
      <c r="T556" s="49">
        <f t="shared" si="171"/>
        <v>35</v>
      </c>
      <c r="U556" s="50">
        <f t="shared" si="172"/>
        <v>35</v>
      </c>
      <c r="V556" s="18">
        <f>رامهرمز!V19</f>
        <v>3</v>
      </c>
      <c r="W556" s="51">
        <f t="shared" si="173"/>
        <v>15</v>
      </c>
      <c r="X556" s="52">
        <f t="shared" si="174"/>
        <v>15</v>
      </c>
      <c r="Y556" s="14" t="str">
        <f>رامهرمز!Y19</f>
        <v>فاقد تذکر</v>
      </c>
      <c r="Z556" s="53">
        <f t="shared" si="175"/>
        <v>0</v>
      </c>
      <c r="AA556" s="54">
        <f t="shared" si="176"/>
        <v>0</v>
      </c>
      <c r="AB556" s="55">
        <v>1000</v>
      </c>
      <c r="AC556" s="125">
        <f t="shared" si="162"/>
        <v>440</v>
      </c>
      <c r="AD556" s="19" t="str">
        <f>رامهرمز!AD19</f>
        <v>401-450</v>
      </c>
      <c r="AE556" s="148" t="str">
        <f t="shared" si="177"/>
        <v>ج-چهارم</v>
      </c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</row>
    <row r="557" spans="1:47" ht="21.95" customHeight="1">
      <c r="A557" s="16">
        <f t="shared" si="161"/>
        <v>554</v>
      </c>
      <c r="B557" s="170" t="str">
        <f>رامهرمز!B20</f>
        <v>رامهرمز</v>
      </c>
      <c r="C557" s="170" t="str">
        <f>رامهرمز!C20</f>
        <v>یک تک</v>
      </c>
      <c r="D557" s="170" t="str">
        <f>رامهرمز!D20</f>
        <v>عباس معظمی</v>
      </c>
      <c r="E557" s="170">
        <f>رامهرمز!E20</f>
        <v>1900072785</v>
      </c>
      <c r="F557" s="170" t="str">
        <f>رامهرمز!F20</f>
        <v>صنایع پوشاک</v>
      </c>
      <c r="G557" s="11" t="str">
        <f>رامهرمز!G20</f>
        <v>0-40</v>
      </c>
      <c r="H557" s="41">
        <f t="shared" si="163"/>
        <v>35</v>
      </c>
      <c r="I557" s="42">
        <f t="shared" si="164"/>
        <v>70</v>
      </c>
      <c r="J557" s="15">
        <f>رامهرمز!J20</f>
        <v>4000</v>
      </c>
      <c r="K557" s="43">
        <f t="shared" si="165"/>
        <v>40</v>
      </c>
      <c r="L557" s="44">
        <f t="shared" si="166"/>
        <v>80</v>
      </c>
      <c r="M557" s="10" t="str">
        <f>رامهرمز!M20</f>
        <v>61-80</v>
      </c>
      <c r="N557" s="45">
        <f t="shared" si="167"/>
        <v>70</v>
      </c>
      <c r="O557" s="46">
        <f t="shared" si="168"/>
        <v>140</v>
      </c>
      <c r="P557" s="12" t="str">
        <f>رامهرمز!P20</f>
        <v>60-70</v>
      </c>
      <c r="Q557" s="47">
        <f t="shared" si="169"/>
        <v>50</v>
      </c>
      <c r="R557" s="48">
        <f t="shared" si="170"/>
        <v>100</v>
      </c>
      <c r="S557" s="13" t="str">
        <f>رامهرمز!S20</f>
        <v>0-40</v>
      </c>
      <c r="T557" s="49">
        <f t="shared" si="171"/>
        <v>35</v>
      </c>
      <c r="U557" s="50">
        <f t="shared" si="172"/>
        <v>35</v>
      </c>
      <c r="V557" s="18">
        <f>رامهرمز!V20</f>
        <v>3</v>
      </c>
      <c r="W557" s="51">
        <f t="shared" si="173"/>
        <v>15</v>
      </c>
      <c r="X557" s="52">
        <f t="shared" si="174"/>
        <v>15</v>
      </c>
      <c r="Y557" s="14" t="str">
        <f>رامهرمز!Y20</f>
        <v>فاقد تذکر</v>
      </c>
      <c r="Z557" s="53">
        <f t="shared" si="175"/>
        <v>0</v>
      </c>
      <c r="AA557" s="54">
        <f t="shared" si="176"/>
        <v>0</v>
      </c>
      <c r="AB557" s="55">
        <v>1000</v>
      </c>
      <c r="AC557" s="125">
        <f t="shared" si="162"/>
        <v>440</v>
      </c>
      <c r="AD557" s="19" t="str">
        <f>رامهرمز!AD20</f>
        <v>401-450</v>
      </c>
      <c r="AE557" s="148" t="str">
        <f t="shared" si="177"/>
        <v>ج-چهارم</v>
      </c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</row>
    <row r="558" spans="1:47" ht="21.95" customHeight="1">
      <c r="A558" s="16">
        <f t="shared" si="161"/>
        <v>555</v>
      </c>
      <c r="B558" s="175" t="str">
        <f>شادگان!B4</f>
        <v>شادگان</v>
      </c>
      <c r="C558" s="175" t="str">
        <f>شادگان!C4</f>
        <v>شاکر رایانه</v>
      </c>
      <c r="D558" s="175" t="str">
        <f>شادگان!D4</f>
        <v>شاکر عبرتاوی</v>
      </c>
      <c r="E558" s="175">
        <f>شادگان!E4</f>
        <v>4723455450</v>
      </c>
      <c r="F558" s="175" t="str">
        <f>شادگان!F4</f>
        <v>برق فناوری اطلاعات-صنایع خودرو - خدمات آموزشی-کنترل ابزار دقیق</v>
      </c>
      <c r="G558" s="11" t="str">
        <f>شادگان!G4</f>
        <v>61-80</v>
      </c>
      <c r="H558" s="41">
        <f t="shared" si="163"/>
        <v>70</v>
      </c>
      <c r="I558" s="42">
        <f t="shared" si="164"/>
        <v>140</v>
      </c>
      <c r="J558" s="15">
        <f>شادگان!J4</f>
        <v>10000</v>
      </c>
      <c r="K558" s="43">
        <f t="shared" si="165"/>
        <v>100</v>
      </c>
      <c r="L558" s="44">
        <f t="shared" si="166"/>
        <v>200</v>
      </c>
      <c r="M558" s="10" t="str">
        <f>شادگان!M4</f>
        <v>61-80</v>
      </c>
      <c r="N558" s="45">
        <f t="shared" si="167"/>
        <v>70</v>
      </c>
      <c r="O558" s="46">
        <f t="shared" si="168"/>
        <v>140</v>
      </c>
      <c r="P558" s="12" t="str">
        <f>شادگان!P4</f>
        <v>71-90</v>
      </c>
      <c r="Q558" s="47">
        <f t="shared" si="169"/>
        <v>70</v>
      </c>
      <c r="R558" s="48">
        <f t="shared" si="170"/>
        <v>140</v>
      </c>
      <c r="S558" s="13" t="str">
        <f>شادگان!S4</f>
        <v>0-40</v>
      </c>
      <c r="T558" s="49">
        <f t="shared" si="171"/>
        <v>35</v>
      </c>
      <c r="U558" s="50">
        <f t="shared" si="172"/>
        <v>35</v>
      </c>
      <c r="V558" s="18">
        <f>شادگان!V4</f>
        <v>20</v>
      </c>
      <c r="W558" s="51">
        <f t="shared" si="173"/>
        <v>100</v>
      </c>
      <c r="X558" s="52">
        <f t="shared" si="174"/>
        <v>100</v>
      </c>
      <c r="Y558" s="14" t="str">
        <f>شادگان!Y4</f>
        <v>فاقد تذکر</v>
      </c>
      <c r="Z558" s="53">
        <f t="shared" si="175"/>
        <v>0</v>
      </c>
      <c r="AA558" s="54">
        <f t="shared" si="176"/>
        <v>0</v>
      </c>
      <c r="AB558" s="55">
        <v>1000</v>
      </c>
      <c r="AC558" s="125">
        <f t="shared" si="162"/>
        <v>755</v>
      </c>
      <c r="AD558" s="19" t="str">
        <f>شادگان!AD4</f>
        <v>751-800</v>
      </c>
      <c r="AE558" s="148" t="str">
        <f t="shared" si="177"/>
        <v>ب-دو</v>
      </c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</row>
    <row r="559" spans="1:47" ht="21.95" customHeight="1">
      <c r="A559" s="16">
        <f t="shared" si="161"/>
        <v>556</v>
      </c>
      <c r="B559" s="175" t="str">
        <f>شادگان!B5</f>
        <v>شادگان</v>
      </c>
      <c r="C559" s="175" t="str">
        <f>شادگان!C5</f>
        <v>بهارآراء شعبه 2</v>
      </c>
      <c r="D559" s="175" t="str">
        <f>شادگان!D5</f>
        <v>وسام شلتوکی</v>
      </c>
      <c r="E559" s="175">
        <f>شادگان!E5</f>
        <v>1899559043</v>
      </c>
      <c r="F559" s="175" t="str">
        <f>شادگان!F5</f>
        <v>فناوری اطلاعات صنایع پوشاک-بهداشت و ایمنی- خدمات آموزشی - صنایع پوشاک</v>
      </c>
      <c r="G559" s="11" t="s">
        <v>32</v>
      </c>
      <c r="H559" s="41">
        <f t="shared" si="163"/>
        <v>100</v>
      </c>
      <c r="I559" s="42">
        <f t="shared" si="164"/>
        <v>200</v>
      </c>
      <c r="J559" s="15">
        <f>شادگان!J5</f>
        <v>10000</v>
      </c>
      <c r="K559" s="43">
        <f t="shared" si="165"/>
        <v>100</v>
      </c>
      <c r="L559" s="44">
        <f t="shared" si="166"/>
        <v>200</v>
      </c>
      <c r="M559" s="10" t="str">
        <f>شادگان!M5</f>
        <v>81-100</v>
      </c>
      <c r="N559" s="45">
        <f t="shared" si="167"/>
        <v>100</v>
      </c>
      <c r="O559" s="46">
        <f t="shared" si="168"/>
        <v>200</v>
      </c>
      <c r="P559" s="12" t="str">
        <f>شادگان!P5</f>
        <v>71-90</v>
      </c>
      <c r="Q559" s="47">
        <f t="shared" si="169"/>
        <v>70</v>
      </c>
      <c r="R559" s="48">
        <f t="shared" si="170"/>
        <v>140</v>
      </c>
      <c r="S559" s="13" t="str">
        <f>شادگان!S5</f>
        <v>41-60</v>
      </c>
      <c r="T559" s="49">
        <f t="shared" si="171"/>
        <v>50</v>
      </c>
      <c r="U559" s="50">
        <f t="shared" si="172"/>
        <v>50</v>
      </c>
      <c r="V559" s="18">
        <f>شادگان!V5</f>
        <v>9</v>
      </c>
      <c r="W559" s="51">
        <f t="shared" si="173"/>
        <v>45</v>
      </c>
      <c r="X559" s="52">
        <f t="shared" si="174"/>
        <v>45</v>
      </c>
      <c r="Y559" s="14" t="str">
        <f>شادگان!Y5</f>
        <v>فاقد تذکر</v>
      </c>
      <c r="Z559" s="53">
        <f t="shared" si="175"/>
        <v>0</v>
      </c>
      <c r="AA559" s="54">
        <f t="shared" si="176"/>
        <v>0</v>
      </c>
      <c r="AB559" s="55">
        <v>1000</v>
      </c>
      <c r="AC559" s="125">
        <f t="shared" si="162"/>
        <v>835</v>
      </c>
      <c r="AD559" s="19" t="s">
        <v>20</v>
      </c>
      <c r="AE559" s="148" t="str">
        <f t="shared" si="177"/>
        <v>الف-دو</v>
      </c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</row>
    <row r="560" spans="1:47" ht="21.95" customHeight="1">
      <c r="A560" s="16">
        <f t="shared" si="161"/>
        <v>557</v>
      </c>
      <c r="B560" s="175" t="str">
        <f>شادگان!B6</f>
        <v>شادگان</v>
      </c>
      <c r="C560" s="175" t="str">
        <f>شادگان!C6</f>
        <v>علم پرور</v>
      </c>
      <c r="D560" s="175" t="str">
        <f>شادگان!D6</f>
        <v>سحر نفادی</v>
      </c>
      <c r="E560" s="175">
        <f>شادگان!E6</f>
        <v>1890665381</v>
      </c>
      <c r="F560" s="175" t="str">
        <f>شادگان!F6</f>
        <v>فناوری اطلاعات-صنایع پوشاک-خدمات آموزشی- هنرهای تجسمی</v>
      </c>
      <c r="G560" s="11" t="str">
        <f>شادگان!G6</f>
        <v>61-80</v>
      </c>
      <c r="H560" s="41">
        <f t="shared" si="163"/>
        <v>70</v>
      </c>
      <c r="I560" s="42">
        <f t="shared" si="164"/>
        <v>140</v>
      </c>
      <c r="J560" s="15">
        <f>شادگان!J6</f>
        <v>10000</v>
      </c>
      <c r="K560" s="43">
        <f t="shared" si="165"/>
        <v>100</v>
      </c>
      <c r="L560" s="44">
        <f t="shared" si="166"/>
        <v>200</v>
      </c>
      <c r="M560" s="10" t="str">
        <f>شادگان!M6</f>
        <v>61-80</v>
      </c>
      <c r="N560" s="45">
        <f t="shared" si="167"/>
        <v>70</v>
      </c>
      <c r="O560" s="46">
        <f t="shared" si="168"/>
        <v>140</v>
      </c>
      <c r="P560" s="12" t="str">
        <f>شادگان!P6</f>
        <v>71-90</v>
      </c>
      <c r="Q560" s="47">
        <f t="shared" si="169"/>
        <v>70</v>
      </c>
      <c r="R560" s="48">
        <f t="shared" si="170"/>
        <v>140</v>
      </c>
      <c r="S560" s="13" t="str">
        <f>شادگان!S6</f>
        <v>0-40</v>
      </c>
      <c r="T560" s="49">
        <f t="shared" si="171"/>
        <v>35</v>
      </c>
      <c r="U560" s="50">
        <f t="shared" si="172"/>
        <v>35</v>
      </c>
      <c r="V560" s="18">
        <f>شادگان!V6</f>
        <v>1</v>
      </c>
      <c r="W560" s="51">
        <f t="shared" si="173"/>
        <v>5</v>
      </c>
      <c r="X560" s="52">
        <f t="shared" si="174"/>
        <v>5</v>
      </c>
      <c r="Y560" s="14" t="str">
        <f>شادگان!Y6</f>
        <v>فاقد تذکر</v>
      </c>
      <c r="Z560" s="53">
        <f t="shared" si="175"/>
        <v>0</v>
      </c>
      <c r="AA560" s="54">
        <f t="shared" si="176"/>
        <v>0</v>
      </c>
      <c r="AB560" s="55">
        <v>1000</v>
      </c>
      <c r="AC560" s="125">
        <f t="shared" si="162"/>
        <v>660</v>
      </c>
      <c r="AD560" s="19" t="str">
        <f>شادگان!AD6</f>
        <v>651-700</v>
      </c>
      <c r="AE560" s="148" t="str">
        <f t="shared" si="177"/>
        <v>الف-سوم</v>
      </c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</row>
    <row r="561" spans="1:47" ht="21.95" customHeight="1">
      <c r="A561" s="16">
        <f t="shared" si="161"/>
        <v>558</v>
      </c>
      <c r="B561" s="175" t="str">
        <f>شادگان!B7</f>
        <v>شادگان</v>
      </c>
      <c r="C561" s="175" t="str">
        <f>شادگان!C7</f>
        <v>آروین</v>
      </c>
      <c r="D561" s="175" t="str">
        <f>شادگان!D7</f>
        <v>محمد سالمی</v>
      </c>
      <c r="E561" s="175">
        <f>شادگان!E7</f>
        <v>1890301434</v>
      </c>
      <c r="F561" s="175" t="str">
        <f>شادگان!F7</f>
        <v>فناوری اطلاعات-صنایع پوشاک-خدمات آموزشی- هنرهای تجسمی</v>
      </c>
      <c r="G561" s="11" t="str">
        <f>شادگان!G7</f>
        <v>0-40</v>
      </c>
      <c r="H561" s="41">
        <f t="shared" si="163"/>
        <v>35</v>
      </c>
      <c r="I561" s="42">
        <f t="shared" si="164"/>
        <v>70</v>
      </c>
      <c r="J561" s="15">
        <f>شادگان!J7</f>
        <v>7000</v>
      </c>
      <c r="K561" s="43">
        <f t="shared" si="165"/>
        <v>70</v>
      </c>
      <c r="L561" s="44">
        <f t="shared" si="166"/>
        <v>140</v>
      </c>
      <c r="M561" s="10" t="str">
        <f>شادگان!M7</f>
        <v>61-80</v>
      </c>
      <c r="N561" s="45">
        <f t="shared" si="167"/>
        <v>70</v>
      </c>
      <c r="O561" s="46">
        <f t="shared" si="168"/>
        <v>140</v>
      </c>
      <c r="P561" s="12" t="str">
        <f>شادگان!P7</f>
        <v>71-90</v>
      </c>
      <c r="Q561" s="47">
        <f t="shared" si="169"/>
        <v>70</v>
      </c>
      <c r="R561" s="48">
        <f t="shared" si="170"/>
        <v>140</v>
      </c>
      <c r="S561" s="13" t="str">
        <f>شادگان!S7</f>
        <v>0-40</v>
      </c>
      <c r="T561" s="49">
        <f t="shared" si="171"/>
        <v>35</v>
      </c>
      <c r="U561" s="50">
        <f t="shared" si="172"/>
        <v>35</v>
      </c>
      <c r="V561" s="18">
        <f>شادگان!V7</f>
        <v>3</v>
      </c>
      <c r="W561" s="51">
        <f t="shared" si="173"/>
        <v>15</v>
      </c>
      <c r="X561" s="52">
        <f t="shared" si="174"/>
        <v>15</v>
      </c>
      <c r="Y561" s="14" t="str">
        <f>شادگان!Y7</f>
        <v>فاقد تذکر</v>
      </c>
      <c r="Z561" s="53">
        <f t="shared" si="175"/>
        <v>0</v>
      </c>
      <c r="AA561" s="54">
        <f t="shared" si="176"/>
        <v>0</v>
      </c>
      <c r="AB561" s="55">
        <v>1000</v>
      </c>
      <c r="AC561" s="125">
        <f t="shared" si="162"/>
        <v>540</v>
      </c>
      <c r="AD561" s="19" t="str">
        <f>شادگان!AD7</f>
        <v>501-550</v>
      </c>
      <c r="AE561" s="148" t="str">
        <f t="shared" si="177"/>
        <v>الف-چهارم</v>
      </c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</row>
    <row r="562" spans="1:47" ht="21.95" customHeight="1">
      <c r="A562" s="16">
        <f t="shared" si="161"/>
        <v>559</v>
      </c>
      <c r="B562" s="175" t="str">
        <f>شادگان!B8</f>
        <v>شادگان</v>
      </c>
      <c r="C562" s="175" t="str">
        <f>شادگان!C8</f>
        <v>بهارآراء</v>
      </c>
      <c r="D562" s="175" t="str">
        <f>شادگان!D8</f>
        <v>وسام شلتوکی</v>
      </c>
      <c r="E562" s="175">
        <f>شادگان!E8</f>
        <v>1899559043</v>
      </c>
      <c r="F562" s="175" t="str">
        <f>شادگان!F8</f>
        <v>فناوری اطلاعات</v>
      </c>
      <c r="G562" s="11" t="s">
        <v>32</v>
      </c>
      <c r="H562" s="41">
        <f t="shared" si="163"/>
        <v>100</v>
      </c>
      <c r="I562" s="42">
        <f t="shared" si="164"/>
        <v>200</v>
      </c>
      <c r="J562" s="15">
        <f>شادگان!J8</f>
        <v>10000</v>
      </c>
      <c r="K562" s="43">
        <f t="shared" si="165"/>
        <v>100</v>
      </c>
      <c r="L562" s="44">
        <f t="shared" si="166"/>
        <v>200</v>
      </c>
      <c r="M562" s="10" t="str">
        <f>شادگان!M8</f>
        <v>81-100</v>
      </c>
      <c r="N562" s="45">
        <f t="shared" si="167"/>
        <v>100</v>
      </c>
      <c r="O562" s="46">
        <f t="shared" si="168"/>
        <v>200</v>
      </c>
      <c r="P562" s="12" t="str">
        <f>شادگان!P8</f>
        <v>71-90</v>
      </c>
      <c r="Q562" s="47">
        <f t="shared" si="169"/>
        <v>70</v>
      </c>
      <c r="R562" s="48">
        <f t="shared" si="170"/>
        <v>140</v>
      </c>
      <c r="S562" s="13" t="str">
        <f>شادگان!S8</f>
        <v>61-80</v>
      </c>
      <c r="T562" s="49">
        <f t="shared" si="171"/>
        <v>70</v>
      </c>
      <c r="U562" s="50">
        <f t="shared" si="172"/>
        <v>70</v>
      </c>
      <c r="V562" s="18">
        <f>شادگان!V8</f>
        <v>14</v>
      </c>
      <c r="W562" s="51">
        <f t="shared" si="173"/>
        <v>70</v>
      </c>
      <c r="X562" s="52">
        <f t="shared" si="174"/>
        <v>70</v>
      </c>
      <c r="Y562" s="14" t="str">
        <f>شادگان!Y8</f>
        <v>فاقد تذکر</v>
      </c>
      <c r="Z562" s="53">
        <f t="shared" si="175"/>
        <v>0</v>
      </c>
      <c r="AA562" s="54">
        <f t="shared" si="176"/>
        <v>0</v>
      </c>
      <c r="AB562" s="55">
        <v>1000</v>
      </c>
      <c r="AC562" s="125">
        <f t="shared" si="162"/>
        <v>880</v>
      </c>
      <c r="AD562" s="19" t="s">
        <v>19</v>
      </c>
      <c r="AE562" s="148" t="str">
        <f t="shared" si="177"/>
        <v>ج-یک</v>
      </c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</row>
    <row r="563" spans="1:47" ht="21.95" customHeight="1">
      <c r="A563" s="16">
        <f t="shared" si="161"/>
        <v>560</v>
      </c>
      <c r="B563" s="175" t="str">
        <f>شادگان!B9</f>
        <v>شادگان</v>
      </c>
      <c r="C563" s="175" t="str">
        <f>شادگان!C9</f>
        <v>بهشت نان</v>
      </c>
      <c r="D563" s="175" t="str">
        <f>شادگان!D9</f>
        <v>رقیه خلیفی</v>
      </c>
      <c r="E563" s="175">
        <f>شادگان!E9</f>
        <v>1890071511</v>
      </c>
      <c r="F563" s="175" t="str">
        <f>شادگان!F9</f>
        <v>خدمات تغذیه ای-صنایع غذایی-صنایع پوشاک</v>
      </c>
      <c r="G563" s="11" t="str">
        <f>شادگان!G9</f>
        <v>41-60</v>
      </c>
      <c r="H563" s="41">
        <f t="shared" si="163"/>
        <v>50</v>
      </c>
      <c r="I563" s="42">
        <f t="shared" si="164"/>
        <v>100</v>
      </c>
      <c r="J563" s="15">
        <f>شادگان!J9</f>
        <v>9000</v>
      </c>
      <c r="K563" s="43">
        <f t="shared" si="165"/>
        <v>90</v>
      </c>
      <c r="L563" s="44">
        <f t="shared" si="166"/>
        <v>180</v>
      </c>
      <c r="M563" s="10" t="str">
        <f>شادگان!M9</f>
        <v>61-80</v>
      </c>
      <c r="N563" s="45">
        <f t="shared" si="167"/>
        <v>70</v>
      </c>
      <c r="O563" s="46">
        <f t="shared" si="168"/>
        <v>140</v>
      </c>
      <c r="P563" s="12" t="str">
        <f>شادگان!P9</f>
        <v>71-90</v>
      </c>
      <c r="Q563" s="47">
        <f t="shared" si="169"/>
        <v>70</v>
      </c>
      <c r="R563" s="48">
        <f t="shared" si="170"/>
        <v>140</v>
      </c>
      <c r="S563" s="13" t="str">
        <f>شادگان!S9</f>
        <v>61-80</v>
      </c>
      <c r="T563" s="49">
        <f t="shared" si="171"/>
        <v>70</v>
      </c>
      <c r="U563" s="50">
        <f t="shared" si="172"/>
        <v>70</v>
      </c>
      <c r="V563" s="18">
        <f>شادگان!V9</f>
        <v>3</v>
      </c>
      <c r="W563" s="51">
        <f t="shared" si="173"/>
        <v>15</v>
      </c>
      <c r="X563" s="52">
        <f t="shared" si="174"/>
        <v>15</v>
      </c>
      <c r="Y563" s="14" t="str">
        <f>شادگان!Y9</f>
        <v>فاقد تذکر</v>
      </c>
      <c r="Z563" s="53">
        <f t="shared" si="175"/>
        <v>0</v>
      </c>
      <c r="AA563" s="54">
        <f t="shared" si="176"/>
        <v>0</v>
      </c>
      <c r="AB563" s="55">
        <v>1000</v>
      </c>
      <c r="AC563" s="125">
        <f t="shared" si="162"/>
        <v>645</v>
      </c>
      <c r="AD563" s="19" t="str">
        <f>شادگان!AD9</f>
        <v>601-650</v>
      </c>
      <c r="AE563" s="148" t="str">
        <f t="shared" si="177"/>
        <v>ب-سوم</v>
      </c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</row>
    <row r="564" spans="1:47" ht="21.95" customHeight="1">
      <c r="A564" s="16">
        <f t="shared" si="161"/>
        <v>561</v>
      </c>
      <c r="B564" s="175" t="str">
        <f>شادگان!B10</f>
        <v>شادگان</v>
      </c>
      <c r="C564" s="175" t="str">
        <f>شادگان!C10</f>
        <v>پریسا</v>
      </c>
      <c r="D564" s="175" t="str">
        <f>شادگان!D10</f>
        <v>ایران مقدم</v>
      </c>
      <c r="E564" s="175">
        <f>شادگان!E10</f>
        <v>1828049875</v>
      </c>
      <c r="F564" s="175" t="str">
        <f>شادگان!F10</f>
        <v>مراقبت زیبایی</v>
      </c>
      <c r="G564" s="11" t="str">
        <f>شادگان!G10</f>
        <v>61-80</v>
      </c>
      <c r="H564" s="41">
        <f t="shared" si="163"/>
        <v>70</v>
      </c>
      <c r="I564" s="42">
        <f t="shared" si="164"/>
        <v>140</v>
      </c>
      <c r="J564" s="15">
        <f>شادگان!J10</f>
        <v>7000</v>
      </c>
      <c r="K564" s="43">
        <f t="shared" si="165"/>
        <v>70</v>
      </c>
      <c r="L564" s="44">
        <f t="shared" si="166"/>
        <v>140</v>
      </c>
      <c r="M564" s="10" t="str">
        <f>شادگان!M10</f>
        <v>61-80</v>
      </c>
      <c r="N564" s="45">
        <f t="shared" si="167"/>
        <v>70</v>
      </c>
      <c r="O564" s="46">
        <f t="shared" si="168"/>
        <v>140</v>
      </c>
      <c r="P564" s="12" t="str">
        <f>شادگان!P10</f>
        <v>71-90</v>
      </c>
      <c r="Q564" s="47">
        <f t="shared" si="169"/>
        <v>70</v>
      </c>
      <c r="R564" s="48">
        <f t="shared" si="170"/>
        <v>140</v>
      </c>
      <c r="S564" s="13" t="str">
        <f>شادگان!S10</f>
        <v>61-80</v>
      </c>
      <c r="T564" s="49">
        <f t="shared" si="171"/>
        <v>70</v>
      </c>
      <c r="U564" s="50">
        <f t="shared" si="172"/>
        <v>70</v>
      </c>
      <c r="V564" s="18">
        <f>شادگان!V10</f>
        <v>3</v>
      </c>
      <c r="W564" s="51">
        <f t="shared" si="173"/>
        <v>15</v>
      </c>
      <c r="X564" s="52">
        <f t="shared" si="174"/>
        <v>15</v>
      </c>
      <c r="Y564" s="14" t="str">
        <f>شادگان!Y10</f>
        <v>فاقد تذکر</v>
      </c>
      <c r="Z564" s="53">
        <f t="shared" si="175"/>
        <v>0</v>
      </c>
      <c r="AA564" s="54">
        <f t="shared" si="176"/>
        <v>0</v>
      </c>
      <c r="AB564" s="55">
        <v>1000</v>
      </c>
      <c r="AC564" s="125">
        <f t="shared" si="162"/>
        <v>645</v>
      </c>
      <c r="AD564" s="19" t="str">
        <f>شادگان!AD10</f>
        <v>601-650</v>
      </c>
      <c r="AE564" s="148" t="str">
        <f t="shared" si="177"/>
        <v>ب-سوم</v>
      </c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</row>
    <row r="565" spans="1:47" ht="21.95" customHeight="1">
      <c r="A565" s="16">
        <f t="shared" si="161"/>
        <v>562</v>
      </c>
      <c r="B565" s="175" t="str">
        <f>شادگان!B11</f>
        <v>شادگان</v>
      </c>
      <c r="C565" s="175" t="str">
        <f>شادگان!C11</f>
        <v>خانه طراحی</v>
      </c>
      <c r="D565" s="175" t="str">
        <f>شادگان!D11</f>
        <v>سیدعادل موسوی</v>
      </c>
      <c r="E565" s="175">
        <f>شادگان!E11</f>
        <v>1890090107</v>
      </c>
      <c r="F565" s="175" t="str">
        <f>شادگان!F11</f>
        <v>فناوری اطلاعات-صنایع پوشاک-خدمات آموزشی- هنرهای تجسمی-معماری -ساختمان</v>
      </c>
      <c r="G565" s="11" t="s">
        <v>32</v>
      </c>
      <c r="H565" s="41">
        <f t="shared" si="163"/>
        <v>100</v>
      </c>
      <c r="I565" s="42">
        <f t="shared" si="164"/>
        <v>200</v>
      </c>
      <c r="J565" s="15">
        <f>شادگان!J11</f>
        <v>10000</v>
      </c>
      <c r="K565" s="43">
        <f t="shared" si="165"/>
        <v>100</v>
      </c>
      <c r="L565" s="44">
        <f t="shared" si="166"/>
        <v>200</v>
      </c>
      <c r="M565" s="10" t="str">
        <f>شادگان!M11</f>
        <v>81-100</v>
      </c>
      <c r="N565" s="45">
        <f t="shared" si="167"/>
        <v>100</v>
      </c>
      <c r="O565" s="46">
        <f t="shared" si="168"/>
        <v>200</v>
      </c>
      <c r="P565" s="12" t="str">
        <f>شادگان!P11</f>
        <v>71-90</v>
      </c>
      <c r="Q565" s="47">
        <f t="shared" si="169"/>
        <v>70</v>
      </c>
      <c r="R565" s="48">
        <f t="shared" si="170"/>
        <v>140</v>
      </c>
      <c r="S565" s="13" t="str">
        <f>شادگان!S11</f>
        <v>41-60</v>
      </c>
      <c r="T565" s="49">
        <f t="shared" si="171"/>
        <v>50</v>
      </c>
      <c r="U565" s="50">
        <f t="shared" si="172"/>
        <v>50</v>
      </c>
      <c r="V565" s="18">
        <f>شادگان!V11</f>
        <v>9</v>
      </c>
      <c r="W565" s="51">
        <f t="shared" si="173"/>
        <v>45</v>
      </c>
      <c r="X565" s="52">
        <f t="shared" si="174"/>
        <v>45</v>
      </c>
      <c r="Y565" s="14" t="str">
        <f>شادگان!Y11</f>
        <v>فاقد تذکر</v>
      </c>
      <c r="Z565" s="53">
        <f t="shared" si="175"/>
        <v>0</v>
      </c>
      <c r="AA565" s="54">
        <f t="shared" si="176"/>
        <v>0</v>
      </c>
      <c r="AB565" s="55">
        <v>1000</v>
      </c>
      <c r="AC565" s="125">
        <f t="shared" si="162"/>
        <v>835</v>
      </c>
      <c r="AD565" s="19" t="s">
        <v>20</v>
      </c>
      <c r="AE565" s="148" t="str">
        <f t="shared" si="177"/>
        <v>الف-دو</v>
      </c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</row>
    <row r="566" spans="1:47" ht="21.95" customHeight="1">
      <c r="A566" s="16">
        <f t="shared" si="161"/>
        <v>563</v>
      </c>
      <c r="B566" s="175" t="str">
        <f>شادگان!B12</f>
        <v>شادگان</v>
      </c>
      <c r="C566" s="175" t="str">
        <f>شادگان!C12</f>
        <v>جمانه</v>
      </c>
      <c r="D566" s="175" t="str">
        <f>شادگان!D12</f>
        <v>مژگان شیخ محمدزاده</v>
      </c>
      <c r="E566" s="175">
        <f>شادگان!E12</f>
        <v>1899414071</v>
      </c>
      <c r="F566" s="175" t="str">
        <f>شادگان!F12</f>
        <v>مراقبت زیبایی</v>
      </c>
      <c r="G566" s="11" t="str">
        <f>شادگان!G12</f>
        <v>0-40</v>
      </c>
      <c r="H566" s="41">
        <f t="shared" si="163"/>
        <v>35</v>
      </c>
      <c r="I566" s="42">
        <f t="shared" si="164"/>
        <v>70</v>
      </c>
      <c r="J566" s="15">
        <f>شادگان!J12</f>
        <v>2000</v>
      </c>
      <c r="K566" s="43">
        <f t="shared" si="165"/>
        <v>20</v>
      </c>
      <c r="L566" s="44">
        <f t="shared" si="166"/>
        <v>40</v>
      </c>
      <c r="M566" s="10" t="str">
        <f>شادگان!M12</f>
        <v>61-80</v>
      </c>
      <c r="N566" s="45">
        <f t="shared" si="167"/>
        <v>70</v>
      </c>
      <c r="O566" s="46">
        <f t="shared" si="168"/>
        <v>140</v>
      </c>
      <c r="P566" s="12" t="str">
        <f>شادگان!P12</f>
        <v>60-70</v>
      </c>
      <c r="Q566" s="47">
        <f t="shared" si="169"/>
        <v>50</v>
      </c>
      <c r="R566" s="48">
        <f t="shared" si="170"/>
        <v>100</v>
      </c>
      <c r="S566" s="13" t="str">
        <f>شادگان!S12</f>
        <v>41-60</v>
      </c>
      <c r="T566" s="49">
        <f t="shared" si="171"/>
        <v>50</v>
      </c>
      <c r="U566" s="50">
        <f t="shared" si="172"/>
        <v>50</v>
      </c>
      <c r="V566" s="18">
        <f>شادگان!V12</f>
        <v>1</v>
      </c>
      <c r="W566" s="51">
        <f t="shared" si="173"/>
        <v>5</v>
      </c>
      <c r="X566" s="52">
        <f t="shared" si="174"/>
        <v>5</v>
      </c>
      <c r="Y566" s="14" t="str">
        <f>شادگان!Y12</f>
        <v>فاقد تذکر</v>
      </c>
      <c r="Z566" s="53">
        <f t="shared" si="175"/>
        <v>0</v>
      </c>
      <c r="AA566" s="54">
        <f t="shared" si="176"/>
        <v>0</v>
      </c>
      <c r="AB566" s="55">
        <v>1000</v>
      </c>
      <c r="AC566" s="125">
        <f t="shared" si="162"/>
        <v>405</v>
      </c>
      <c r="AD566" s="19" t="str">
        <f>شادگان!AD12</f>
        <v>451-500</v>
      </c>
      <c r="AE566" s="148" t="str">
        <f t="shared" si="177"/>
        <v>ب-چهارم</v>
      </c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</row>
    <row r="567" spans="1:47" ht="21.95" customHeight="1">
      <c r="A567" s="16">
        <f t="shared" si="161"/>
        <v>564</v>
      </c>
      <c r="B567" s="176" t="str">
        <f>گتوند!B4</f>
        <v>گتوند</v>
      </c>
      <c r="C567" s="175" t="str">
        <f>گتوند!C4</f>
        <v>آناهید</v>
      </c>
      <c r="D567" s="175" t="str">
        <f>گتوند!D4</f>
        <v>زهرا شیخ زاده</v>
      </c>
      <c r="E567" s="175">
        <f>گتوند!E4</f>
        <v>1920073426</v>
      </c>
      <c r="F567" s="175" t="str">
        <f>گتوند!F4</f>
        <v>مراقبت و زیبایی</v>
      </c>
      <c r="G567" s="11" t="str">
        <f>گتوند!G4</f>
        <v>0-40</v>
      </c>
      <c r="H567" s="41">
        <f t="shared" si="163"/>
        <v>35</v>
      </c>
      <c r="I567" s="42">
        <f t="shared" si="164"/>
        <v>70</v>
      </c>
      <c r="J567" s="15">
        <f>گتوند!J4</f>
        <v>2000</v>
      </c>
      <c r="K567" s="43">
        <f t="shared" si="165"/>
        <v>20</v>
      </c>
      <c r="L567" s="44">
        <f t="shared" si="166"/>
        <v>40</v>
      </c>
      <c r="M567" s="10" t="str">
        <f>گتوند!M4</f>
        <v>81-100</v>
      </c>
      <c r="N567" s="45">
        <f t="shared" si="167"/>
        <v>100</v>
      </c>
      <c r="O567" s="46">
        <f t="shared" si="168"/>
        <v>200</v>
      </c>
      <c r="P567" s="12">
        <f>گتوند!P4</f>
        <v>0</v>
      </c>
      <c r="Q567" s="47">
        <f t="shared" si="169"/>
        <v>0</v>
      </c>
      <c r="R567" s="48">
        <f t="shared" si="170"/>
        <v>0</v>
      </c>
      <c r="S567" s="13" t="str">
        <f>گتوند!S4</f>
        <v>0-40</v>
      </c>
      <c r="T567" s="49">
        <f t="shared" si="171"/>
        <v>35</v>
      </c>
      <c r="U567" s="50">
        <f t="shared" si="172"/>
        <v>35</v>
      </c>
      <c r="V567" s="18">
        <f>گتوند!V4</f>
        <v>4</v>
      </c>
      <c r="W567" s="51">
        <f t="shared" si="173"/>
        <v>20</v>
      </c>
      <c r="X567" s="52">
        <f t="shared" si="174"/>
        <v>20</v>
      </c>
      <c r="Y567" s="14" t="str">
        <f>گتوند!Y4</f>
        <v>فاقد تذکر</v>
      </c>
      <c r="Z567" s="53">
        <f t="shared" si="175"/>
        <v>0</v>
      </c>
      <c r="AA567" s="54">
        <f t="shared" si="176"/>
        <v>0</v>
      </c>
      <c r="AB567" s="55">
        <v>1000</v>
      </c>
      <c r="AC567" s="125">
        <f t="shared" si="162"/>
        <v>365</v>
      </c>
      <c r="AD567" s="19" t="s">
        <v>594</v>
      </c>
      <c r="AE567" s="148" t="str">
        <f t="shared" si="177"/>
        <v>بدون درجه</v>
      </c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</row>
    <row r="568" spans="1:47" ht="21.95" customHeight="1">
      <c r="A568" s="16">
        <f t="shared" si="161"/>
        <v>565</v>
      </c>
      <c r="B568" s="176" t="str">
        <f>گتوند!B5</f>
        <v>گتوند</v>
      </c>
      <c r="C568" s="175" t="str">
        <f>گتوند!C5</f>
        <v>برازندگان</v>
      </c>
      <c r="D568" s="175" t="str">
        <f>گتوند!D5</f>
        <v>الهام تاج وند</v>
      </c>
      <c r="E568" s="175">
        <f>گتوند!E5</f>
        <v>1930094094</v>
      </c>
      <c r="F568" s="175" t="str">
        <f>گتوند!F5</f>
        <v>صنایع پوشاک</v>
      </c>
      <c r="G568" s="11" t="s">
        <v>32</v>
      </c>
      <c r="H568" s="41">
        <f t="shared" si="163"/>
        <v>100</v>
      </c>
      <c r="I568" s="42">
        <f t="shared" si="164"/>
        <v>200</v>
      </c>
      <c r="J568" s="15">
        <f>گتوند!J5</f>
        <v>8000</v>
      </c>
      <c r="K568" s="43">
        <f t="shared" si="165"/>
        <v>80</v>
      </c>
      <c r="L568" s="44">
        <f t="shared" si="166"/>
        <v>160</v>
      </c>
      <c r="M568" s="10" t="str">
        <f>گتوند!M5</f>
        <v>61-80</v>
      </c>
      <c r="N568" s="45">
        <f t="shared" si="167"/>
        <v>70</v>
      </c>
      <c r="O568" s="46">
        <f t="shared" si="168"/>
        <v>140</v>
      </c>
      <c r="P568" s="12" t="str">
        <f>گتوند!P5</f>
        <v>60-70</v>
      </c>
      <c r="Q568" s="47">
        <f t="shared" si="169"/>
        <v>50</v>
      </c>
      <c r="R568" s="48">
        <f t="shared" si="170"/>
        <v>100</v>
      </c>
      <c r="S568" s="13" t="str">
        <f>گتوند!S5</f>
        <v>0-40</v>
      </c>
      <c r="T568" s="49">
        <f t="shared" si="171"/>
        <v>35</v>
      </c>
      <c r="U568" s="50">
        <f t="shared" si="172"/>
        <v>35</v>
      </c>
      <c r="V568" s="18">
        <f>گتوند!V5</f>
        <v>13</v>
      </c>
      <c r="W568" s="51">
        <f t="shared" si="173"/>
        <v>65</v>
      </c>
      <c r="X568" s="52">
        <f t="shared" si="174"/>
        <v>65</v>
      </c>
      <c r="Y568" s="14" t="str">
        <f>گتوند!Y5</f>
        <v>فاقد تذکر</v>
      </c>
      <c r="Z568" s="53">
        <f t="shared" si="175"/>
        <v>0</v>
      </c>
      <c r="AA568" s="54">
        <f t="shared" si="176"/>
        <v>0</v>
      </c>
      <c r="AB568" s="55">
        <v>1000</v>
      </c>
      <c r="AC568" s="125">
        <f t="shared" si="162"/>
        <v>700</v>
      </c>
      <c r="AD568" s="19" t="s">
        <v>24</v>
      </c>
      <c r="AE568" s="148" t="str">
        <f t="shared" si="177"/>
        <v>الف-سوم</v>
      </c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</row>
    <row r="569" spans="1:47" ht="21.95" customHeight="1">
      <c r="A569" s="16">
        <f t="shared" si="161"/>
        <v>566</v>
      </c>
      <c r="B569" s="176" t="str">
        <f>گتوند!B6</f>
        <v>گتوند</v>
      </c>
      <c r="C569" s="175" t="str">
        <f>گتوند!C6</f>
        <v>برش</v>
      </c>
      <c r="D569" s="175" t="str">
        <f>گتوند!D6</f>
        <v>شهین خدری نژاد</v>
      </c>
      <c r="E569" s="175">
        <f>گتوند!E6</f>
        <v>1755708904</v>
      </c>
      <c r="F569" s="175" t="str">
        <f>گتوند!F6</f>
        <v>صنایع پوشاک</v>
      </c>
      <c r="G569" s="11" t="str">
        <f>گتوند!G6</f>
        <v>41-60</v>
      </c>
      <c r="H569" s="41">
        <f t="shared" si="163"/>
        <v>50</v>
      </c>
      <c r="I569" s="42">
        <f t="shared" si="164"/>
        <v>100</v>
      </c>
      <c r="J569" s="15">
        <f>گتوند!J6</f>
        <v>10000</v>
      </c>
      <c r="K569" s="43">
        <f t="shared" si="165"/>
        <v>100</v>
      </c>
      <c r="L569" s="44">
        <f t="shared" si="166"/>
        <v>200</v>
      </c>
      <c r="M569" s="10" t="str">
        <f>گتوند!M6</f>
        <v>81-100</v>
      </c>
      <c r="N569" s="45">
        <f t="shared" si="167"/>
        <v>100</v>
      </c>
      <c r="O569" s="46">
        <f t="shared" si="168"/>
        <v>200</v>
      </c>
      <c r="P569" s="12" t="str">
        <f>گتوند!P6</f>
        <v>60-70</v>
      </c>
      <c r="Q569" s="47">
        <f t="shared" si="169"/>
        <v>50</v>
      </c>
      <c r="R569" s="48">
        <f t="shared" si="170"/>
        <v>100</v>
      </c>
      <c r="S569" s="13" t="str">
        <f>گتوند!S6</f>
        <v>0-40</v>
      </c>
      <c r="T569" s="49">
        <f t="shared" si="171"/>
        <v>35</v>
      </c>
      <c r="U569" s="50">
        <f t="shared" si="172"/>
        <v>35</v>
      </c>
      <c r="V569" s="18">
        <f>گتوند!V6</f>
        <v>16</v>
      </c>
      <c r="W569" s="51">
        <f t="shared" si="173"/>
        <v>80</v>
      </c>
      <c r="X569" s="52">
        <f t="shared" si="174"/>
        <v>80</v>
      </c>
      <c r="Y569" s="14" t="str">
        <f>گتوند!Y6</f>
        <v>فاقد تذکر</v>
      </c>
      <c r="Z569" s="53">
        <f t="shared" si="175"/>
        <v>0</v>
      </c>
      <c r="AA569" s="54">
        <f t="shared" si="176"/>
        <v>0</v>
      </c>
      <c r="AB569" s="55">
        <v>1001</v>
      </c>
      <c r="AC569" s="125">
        <f t="shared" si="162"/>
        <v>715</v>
      </c>
      <c r="AD569" s="19" t="str">
        <f>گتوند!AD6</f>
        <v>701-750</v>
      </c>
      <c r="AE569" s="148" t="str">
        <f t="shared" si="177"/>
        <v>ج-دو</v>
      </c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</row>
    <row r="570" spans="1:47" ht="21.95" customHeight="1">
      <c r="A570" s="16">
        <f t="shared" si="161"/>
        <v>567</v>
      </c>
      <c r="B570" s="176" t="str">
        <f>گتوند!B7</f>
        <v>گتوند</v>
      </c>
      <c r="C570" s="175" t="str">
        <f>گتوند!C7</f>
        <v>پردازش رایانه</v>
      </c>
      <c r="D570" s="175" t="str">
        <f>گتوند!D7</f>
        <v>محمد اکبری</v>
      </c>
      <c r="E570" s="175">
        <f>گتوند!E7</f>
        <v>1880873982</v>
      </c>
      <c r="F570" s="175" t="str">
        <f>گتوند!F7</f>
        <v>فناوری اطلاعات</v>
      </c>
      <c r="G570" s="11" t="str">
        <f>گتوند!G7</f>
        <v>0-40</v>
      </c>
      <c r="H570" s="41">
        <f t="shared" si="163"/>
        <v>35</v>
      </c>
      <c r="I570" s="42">
        <f t="shared" si="164"/>
        <v>70</v>
      </c>
      <c r="J570" s="15">
        <f>گتوند!J7</f>
        <v>3000</v>
      </c>
      <c r="K570" s="43">
        <f t="shared" si="165"/>
        <v>30</v>
      </c>
      <c r="L570" s="44">
        <f t="shared" si="166"/>
        <v>60</v>
      </c>
      <c r="M570" s="10">
        <f>گتوند!M7</f>
        <v>0</v>
      </c>
      <c r="N570" s="45">
        <f t="shared" si="167"/>
        <v>0</v>
      </c>
      <c r="O570" s="46">
        <f t="shared" si="168"/>
        <v>0</v>
      </c>
      <c r="P570" s="12" t="str">
        <f>گتوند!P7</f>
        <v>60-70</v>
      </c>
      <c r="Q570" s="47">
        <f t="shared" si="169"/>
        <v>50</v>
      </c>
      <c r="R570" s="48">
        <f t="shared" si="170"/>
        <v>100</v>
      </c>
      <c r="S570" s="13" t="str">
        <f>گتوند!S7</f>
        <v>0-40</v>
      </c>
      <c r="T570" s="49">
        <f t="shared" si="171"/>
        <v>35</v>
      </c>
      <c r="U570" s="50">
        <f t="shared" si="172"/>
        <v>35</v>
      </c>
      <c r="V570" s="18">
        <f>گتوند!V7</f>
        <v>18</v>
      </c>
      <c r="W570" s="51">
        <f t="shared" si="173"/>
        <v>90</v>
      </c>
      <c r="X570" s="52">
        <f t="shared" si="174"/>
        <v>90</v>
      </c>
      <c r="Y570" s="14" t="str">
        <f>گتوند!Y7</f>
        <v>فاقد تذکر</v>
      </c>
      <c r="Z570" s="53">
        <f t="shared" si="175"/>
        <v>0</v>
      </c>
      <c r="AA570" s="54">
        <f t="shared" si="176"/>
        <v>0</v>
      </c>
      <c r="AB570" s="55">
        <v>1002</v>
      </c>
      <c r="AC570" s="125">
        <f t="shared" si="162"/>
        <v>355</v>
      </c>
      <c r="AD570" s="19" t="s">
        <v>594</v>
      </c>
      <c r="AE570" s="148" t="str">
        <f t="shared" si="177"/>
        <v>بدون درجه</v>
      </c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</row>
    <row r="571" spans="1:47" ht="21.95" customHeight="1">
      <c r="A571" s="16">
        <f t="shared" si="161"/>
        <v>568</v>
      </c>
      <c r="B571" s="176" t="str">
        <f>گتوند!B8</f>
        <v>گتوند</v>
      </c>
      <c r="C571" s="175" t="str">
        <f>گتوند!C8</f>
        <v>حجاب</v>
      </c>
      <c r="D571" s="175" t="str">
        <f>گتوند!D8</f>
        <v>سیده خدیجه موسوی</v>
      </c>
      <c r="E571" s="175">
        <f>گتوند!E8</f>
        <v>1960259581</v>
      </c>
      <c r="F571" s="175" t="str">
        <f>گتوند!F8</f>
        <v>صنایع پوشاک</v>
      </c>
      <c r="G571" s="11" t="str">
        <f>گتوند!G8</f>
        <v>0-40</v>
      </c>
      <c r="H571" s="41">
        <f t="shared" si="163"/>
        <v>35</v>
      </c>
      <c r="I571" s="42">
        <f t="shared" si="164"/>
        <v>70</v>
      </c>
      <c r="J571" s="15">
        <f>گتوند!J8</f>
        <v>5000</v>
      </c>
      <c r="K571" s="43">
        <f t="shared" si="165"/>
        <v>50</v>
      </c>
      <c r="L571" s="44">
        <f t="shared" si="166"/>
        <v>100</v>
      </c>
      <c r="M571" s="10">
        <f>گتوند!M8</f>
        <v>0</v>
      </c>
      <c r="N571" s="45">
        <f t="shared" si="167"/>
        <v>0</v>
      </c>
      <c r="O571" s="46">
        <f t="shared" si="168"/>
        <v>0</v>
      </c>
      <c r="P571" s="12">
        <f>گتوند!P8</f>
        <v>0</v>
      </c>
      <c r="Q571" s="47">
        <f t="shared" si="169"/>
        <v>0</v>
      </c>
      <c r="R571" s="48">
        <f t="shared" si="170"/>
        <v>0</v>
      </c>
      <c r="S571" s="13" t="str">
        <f>گتوند!S8</f>
        <v>0-40</v>
      </c>
      <c r="T571" s="49">
        <f t="shared" si="171"/>
        <v>35</v>
      </c>
      <c r="U571" s="50">
        <f t="shared" si="172"/>
        <v>35</v>
      </c>
      <c r="V571" s="18">
        <f>گتوند!V8</f>
        <v>20</v>
      </c>
      <c r="W571" s="51">
        <f t="shared" si="173"/>
        <v>100</v>
      </c>
      <c r="X571" s="52">
        <f t="shared" si="174"/>
        <v>100</v>
      </c>
      <c r="Y571" s="14" t="str">
        <f>گتوند!Y8</f>
        <v>فاقد تذکر</v>
      </c>
      <c r="Z571" s="53">
        <f t="shared" si="175"/>
        <v>0</v>
      </c>
      <c r="AA571" s="54">
        <f t="shared" si="176"/>
        <v>0</v>
      </c>
      <c r="AB571" s="55">
        <v>1003</v>
      </c>
      <c r="AC571" s="125">
        <f t="shared" si="162"/>
        <v>305</v>
      </c>
      <c r="AD571" s="19" t="s">
        <v>594</v>
      </c>
      <c r="AE571" s="148" t="str">
        <f t="shared" si="177"/>
        <v>بدون درجه</v>
      </c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</row>
    <row r="572" spans="1:47" ht="21.95" customHeight="1">
      <c r="A572" s="16">
        <f t="shared" si="161"/>
        <v>569</v>
      </c>
      <c r="B572" s="176" t="str">
        <f>گتوند!B9</f>
        <v>گتوند</v>
      </c>
      <c r="C572" s="175" t="str">
        <f>گتوند!C9</f>
        <v>خاطره طلایی</v>
      </c>
      <c r="D572" s="175" t="str">
        <f>گتوند!D9</f>
        <v>معصومه نوائی</v>
      </c>
      <c r="E572" s="175">
        <f>گتوند!E9</f>
        <v>1882429087</v>
      </c>
      <c r="F572" s="175" t="str">
        <f>گتوند!F9</f>
        <v>مراقبت و زیبایی</v>
      </c>
      <c r="G572" s="11" t="str">
        <f>گتوند!G9</f>
        <v>41-60</v>
      </c>
      <c r="H572" s="41">
        <f t="shared" si="163"/>
        <v>50</v>
      </c>
      <c r="I572" s="42">
        <f t="shared" si="164"/>
        <v>100</v>
      </c>
      <c r="J572" s="15">
        <f>گتوند!J9</f>
        <v>5000</v>
      </c>
      <c r="K572" s="43">
        <f t="shared" si="165"/>
        <v>50</v>
      </c>
      <c r="L572" s="44">
        <f t="shared" si="166"/>
        <v>100</v>
      </c>
      <c r="M572" s="10" t="str">
        <f>گتوند!M9</f>
        <v>81-100</v>
      </c>
      <c r="N572" s="45">
        <f t="shared" si="167"/>
        <v>100</v>
      </c>
      <c r="O572" s="46">
        <f t="shared" si="168"/>
        <v>200</v>
      </c>
      <c r="P572" s="12" t="str">
        <f>گتوند!P9</f>
        <v>91-100</v>
      </c>
      <c r="Q572" s="47">
        <f t="shared" si="169"/>
        <v>100</v>
      </c>
      <c r="R572" s="48">
        <f t="shared" si="170"/>
        <v>200</v>
      </c>
      <c r="S572" s="13" t="str">
        <f>گتوند!S9</f>
        <v>0-40</v>
      </c>
      <c r="T572" s="49">
        <f t="shared" si="171"/>
        <v>35</v>
      </c>
      <c r="U572" s="50">
        <f t="shared" si="172"/>
        <v>35</v>
      </c>
      <c r="V572" s="18">
        <f>گتوند!V9</f>
        <v>4</v>
      </c>
      <c r="W572" s="51">
        <f t="shared" si="173"/>
        <v>20</v>
      </c>
      <c r="X572" s="52">
        <f t="shared" si="174"/>
        <v>20</v>
      </c>
      <c r="Y572" s="14" t="str">
        <f>گتوند!Y9</f>
        <v>فاقد تذکر</v>
      </c>
      <c r="Z572" s="53">
        <f t="shared" si="175"/>
        <v>0</v>
      </c>
      <c r="AA572" s="54">
        <f t="shared" si="176"/>
        <v>0</v>
      </c>
      <c r="AB572" s="55">
        <v>1004</v>
      </c>
      <c r="AC572" s="125">
        <f t="shared" si="162"/>
        <v>655</v>
      </c>
      <c r="AD572" s="19" t="str">
        <f>گتوند!AD9</f>
        <v>651-700</v>
      </c>
      <c r="AE572" s="148" t="str">
        <f t="shared" si="177"/>
        <v>الف-سوم</v>
      </c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</row>
    <row r="573" spans="1:47" ht="21.95" customHeight="1">
      <c r="A573" s="16">
        <f t="shared" si="161"/>
        <v>570</v>
      </c>
      <c r="B573" s="176" t="str">
        <f>گتوند!B10</f>
        <v>گتوند</v>
      </c>
      <c r="C573" s="175" t="str">
        <f>گتوند!C10</f>
        <v>کلید اندیشه</v>
      </c>
      <c r="D573" s="175" t="str">
        <f>گتوند!D10</f>
        <v>اکرم سردارپور</v>
      </c>
      <c r="E573" s="175">
        <f>گتوند!E10</f>
        <v>1882039742</v>
      </c>
      <c r="F573" s="175" t="str">
        <f>گتوند!F10</f>
        <v>فناوری اطلاعات</v>
      </c>
      <c r="G573" s="11" t="str">
        <f>گتوند!G10</f>
        <v>41-60</v>
      </c>
      <c r="H573" s="41">
        <f t="shared" si="163"/>
        <v>50</v>
      </c>
      <c r="I573" s="42">
        <f t="shared" si="164"/>
        <v>100</v>
      </c>
      <c r="J573" s="15">
        <f>گتوند!J10</f>
        <v>10000</v>
      </c>
      <c r="K573" s="43">
        <f t="shared" si="165"/>
        <v>100</v>
      </c>
      <c r="L573" s="44">
        <f t="shared" si="166"/>
        <v>200</v>
      </c>
      <c r="M573" s="10" t="str">
        <f>گتوند!M10</f>
        <v>81-100</v>
      </c>
      <c r="N573" s="45">
        <f t="shared" si="167"/>
        <v>100</v>
      </c>
      <c r="O573" s="46">
        <f t="shared" si="168"/>
        <v>200</v>
      </c>
      <c r="P573" s="12" t="str">
        <f>گتوند!P10</f>
        <v>60-70</v>
      </c>
      <c r="Q573" s="47">
        <f t="shared" si="169"/>
        <v>50</v>
      </c>
      <c r="R573" s="48">
        <f t="shared" si="170"/>
        <v>100</v>
      </c>
      <c r="S573" s="13" t="str">
        <f>گتوند!S10</f>
        <v>0-40</v>
      </c>
      <c r="T573" s="49">
        <f t="shared" si="171"/>
        <v>35</v>
      </c>
      <c r="U573" s="50">
        <f t="shared" si="172"/>
        <v>35</v>
      </c>
      <c r="V573" s="18">
        <f>گتوند!V10</f>
        <v>13</v>
      </c>
      <c r="W573" s="51">
        <f t="shared" si="173"/>
        <v>65</v>
      </c>
      <c r="X573" s="52">
        <f t="shared" si="174"/>
        <v>65</v>
      </c>
      <c r="Y573" s="14" t="str">
        <f>گتوند!Y10</f>
        <v>فاقد تذکر</v>
      </c>
      <c r="Z573" s="53">
        <f t="shared" si="175"/>
        <v>0</v>
      </c>
      <c r="AA573" s="54">
        <f t="shared" si="176"/>
        <v>0</v>
      </c>
      <c r="AB573" s="55">
        <v>1005</v>
      </c>
      <c r="AC573" s="125">
        <f t="shared" si="162"/>
        <v>700</v>
      </c>
      <c r="AD573" s="19" t="str">
        <f>گتوند!AD10</f>
        <v>651-700</v>
      </c>
      <c r="AE573" s="148" t="str">
        <f t="shared" si="177"/>
        <v>الف-سوم</v>
      </c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</row>
    <row r="574" spans="1:47" ht="21.95" customHeight="1">
      <c r="A574" s="16">
        <f t="shared" si="161"/>
        <v>571</v>
      </c>
      <c r="B574" s="176" t="str">
        <f>گتوند!B11</f>
        <v>گتوند</v>
      </c>
      <c r="C574" s="175" t="str">
        <f>گتوند!C11</f>
        <v>کماج</v>
      </c>
      <c r="D574" s="175" t="str">
        <f>گتوند!D11</f>
        <v>زهره حسین زاده</v>
      </c>
      <c r="E574" s="175">
        <f>گتوند!E11</f>
        <v>1880916207</v>
      </c>
      <c r="F574" s="175" t="str">
        <f>گتوند!F11</f>
        <v>خدمات تغذیه ای</v>
      </c>
      <c r="G574" s="11" t="str">
        <f>گتوند!G11</f>
        <v>61-80</v>
      </c>
      <c r="H574" s="41">
        <f t="shared" si="163"/>
        <v>70</v>
      </c>
      <c r="I574" s="42">
        <f t="shared" si="164"/>
        <v>140</v>
      </c>
      <c r="J574" s="15">
        <f>گتوند!J11</f>
        <v>5000</v>
      </c>
      <c r="K574" s="43">
        <f t="shared" si="165"/>
        <v>50</v>
      </c>
      <c r="L574" s="44">
        <f t="shared" si="166"/>
        <v>100</v>
      </c>
      <c r="M574" s="10" t="str">
        <f>گتوند!M11</f>
        <v>61-80</v>
      </c>
      <c r="N574" s="45">
        <f t="shared" si="167"/>
        <v>70</v>
      </c>
      <c r="O574" s="46">
        <f t="shared" si="168"/>
        <v>140</v>
      </c>
      <c r="P574" s="12" t="str">
        <f>گتوند!P11</f>
        <v>60-70</v>
      </c>
      <c r="Q574" s="47">
        <f t="shared" si="169"/>
        <v>50</v>
      </c>
      <c r="R574" s="48">
        <f t="shared" si="170"/>
        <v>100</v>
      </c>
      <c r="S574" s="13" t="str">
        <f>گتوند!S11</f>
        <v>0-40</v>
      </c>
      <c r="T574" s="49">
        <f t="shared" si="171"/>
        <v>35</v>
      </c>
      <c r="U574" s="50">
        <f t="shared" si="172"/>
        <v>35</v>
      </c>
      <c r="V574" s="18">
        <f>گتوند!V11</f>
        <v>7</v>
      </c>
      <c r="W574" s="51">
        <f t="shared" si="173"/>
        <v>35</v>
      </c>
      <c r="X574" s="52">
        <f t="shared" si="174"/>
        <v>35</v>
      </c>
      <c r="Y574" s="14" t="str">
        <f>گتوند!Y11</f>
        <v>فاقد تذکر</v>
      </c>
      <c r="Z574" s="53">
        <f t="shared" si="175"/>
        <v>0</v>
      </c>
      <c r="AA574" s="54">
        <f t="shared" si="176"/>
        <v>0</v>
      </c>
      <c r="AB574" s="55">
        <v>1006</v>
      </c>
      <c r="AC574" s="125">
        <f t="shared" si="162"/>
        <v>550</v>
      </c>
      <c r="AD574" s="19" t="str">
        <f>گتوند!AD11</f>
        <v>501-550</v>
      </c>
      <c r="AE574" s="148" t="str">
        <f t="shared" si="177"/>
        <v>الف-چهارم</v>
      </c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</row>
    <row r="575" spans="1:47" ht="21.95" customHeight="1">
      <c r="A575" s="16">
        <f t="shared" si="161"/>
        <v>572</v>
      </c>
      <c r="B575" s="176" t="str">
        <f>گتوند!B12</f>
        <v>گتوند</v>
      </c>
      <c r="C575" s="175" t="str">
        <f>گتوند!C12</f>
        <v>کمندگیسو</v>
      </c>
      <c r="D575" s="175" t="str">
        <f>گتوند!D12</f>
        <v>نسیم ردا</v>
      </c>
      <c r="E575" s="175">
        <f>گتوند!E12</f>
        <v>1990317073</v>
      </c>
      <c r="F575" s="175" t="str">
        <f>گتوند!F12</f>
        <v>مراقبت و زیبایی</v>
      </c>
      <c r="G575" s="11" t="str">
        <f>گتوند!G12</f>
        <v>61-80</v>
      </c>
      <c r="H575" s="41">
        <f t="shared" si="163"/>
        <v>70</v>
      </c>
      <c r="I575" s="42">
        <f t="shared" si="164"/>
        <v>140</v>
      </c>
      <c r="J575" s="15">
        <f>گتوند!J12</f>
        <v>6000</v>
      </c>
      <c r="K575" s="43">
        <f t="shared" si="165"/>
        <v>60</v>
      </c>
      <c r="L575" s="44">
        <f t="shared" si="166"/>
        <v>120</v>
      </c>
      <c r="M575" s="10" t="str">
        <f>گتوند!M12</f>
        <v>81-100</v>
      </c>
      <c r="N575" s="45">
        <f t="shared" si="167"/>
        <v>100</v>
      </c>
      <c r="O575" s="46">
        <f t="shared" si="168"/>
        <v>200</v>
      </c>
      <c r="P575" s="12" t="str">
        <f>گتوند!P12</f>
        <v>60-70</v>
      </c>
      <c r="Q575" s="47">
        <f t="shared" si="169"/>
        <v>50</v>
      </c>
      <c r="R575" s="48">
        <f t="shared" si="170"/>
        <v>100</v>
      </c>
      <c r="S575" s="13" t="str">
        <f>گتوند!S12</f>
        <v>0-40</v>
      </c>
      <c r="T575" s="49">
        <f t="shared" si="171"/>
        <v>35</v>
      </c>
      <c r="U575" s="50">
        <f t="shared" si="172"/>
        <v>35</v>
      </c>
      <c r="V575" s="18">
        <f>گتوند!V12</f>
        <v>8</v>
      </c>
      <c r="W575" s="51">
        <f t="shared" si="173"/>
        <v>40</v>
      </c>
      <c r="X575" s="52">
        <f t="shared" si="174"/>
        <v>40</v>
      </c>
      <c r="Y575" s="14" t="str">
        <f>گتوند!Y12</f>
        <v>فاقد تذکر</v>
      </c>
      <c r="Z575" s="53">
        <f t="shared" si="175"/>
        <v>0</v>
      </c>
      <c r="AA575" s="54">
        <f t="shared" si="176"/>
        <v>0</v>
      </c>
      <c r="AB575" s="55">
        <v>1007</v>
      </c>
      <c r="AC575" s="125">
        <f t="shared" si="162"/>
        <v>635</v>
      </c>
      <c r="AD575" s="19" t="s">
        <v>593</v>
      </c>
      <c r="AE575" s="148" t="str">
        <f t="shared" si="177"/>
        <v>ب-سوم</v>
      </c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</row>
    <row r="576" spans="1:47" ht="21.95" customHeight="1">
      <c r="A576" s="16">
        <f t="shared" si="161"/>
        <v>573</v>
      </c>
      <c r="B576" s="176" t="str">
        <f>گتوند!B13</f>
        <v>گتوند</v>
      </c>
      <c r="C576" s="175" t="str">
        <f>گتوند!C13</f>
        <v>گلنار</v>
      </c>
      <c r="D576" s="175" t="str">
        <f>گتوند!D13</f>
        <v>زینب اکبری</v>
      </c>
      <c r="E576" s="175">
        <f>گتوند!E13</f>
        <v>1882068009</v>
      </c>
      <c r="F576" s="175" t="str">
        <f>گتوند!F13</f>
        <v>صنایع پوشاک</v>
      </c>
      <c r="G576" s="11" t="str">
        <f>گتوند!G13</f>
        <v>0-40</v>
      </c>
      <c r="H576" s="41">
        <f t="shared" si="163"/>
        <v>35</v>
      </c>
      <c r="I576" s="42">
        <f t="shared" si="164"/>
        <v>70</v>
      </c>
      <c r="J576" s="15">
        <f>گتوند!J13</f>
        <v>4000</v>
      </c>
      <c r="K576" s="43">
        <f t="shared" si="165"/>
        <v>40</v>
      </c>
      <c r="L576" s="44">
        <f t="shared" si="166"/>
        <v>80</v>
      </c>
      <c r="M576" s="10" t="str">
        <f>گتوند!M13</f>
        <v>81-100</v>
      </c>
      <c r="N576" s="45">
        <f t="shared" si="167"/>
        <v>100</v>
      </c>
      <c r="O576" s="46">
        <f t="shared" si="168"/>
        <v>200</v>
      </c>
      <c r="P576" s="12">
        <f>گتوند!P13</f>
        <v>0</v>
      </c>
      <c r="Q576" s="47">
        <f t="shared" si="169"/>
        <v>0</v>
      </c>
      <c r="R576" s="48">
        <f t="shared" si="170"/>
        <v>0</v>
      </c>
      <c r="S576" s="13" t="str">
        <f>گتوند!S13</f>
        <v>0-40</v>
      </c>
      <c r="T576" s="49">
        <f t="shared" si="171"/>
        <v>35</v>
      </c>
      <c r="U576" s="50">
        <f t="shared" si="172"/>
        <v>35</v>
      </c>
      <c r="V576" s="18">
        <f>گتوند!V13</f>
        <v>16</v>
      </c>
      <c r="W576" s="51">
        <f t="shared" si="173"/>
        <v>80</v>
      </c>
      <c r="X576" s="52">
        <f t="shared" si="174"/>
        <v>80</v>
      </c>
      <c r="Y576" s="14" t="str">
        <f>گتوند!Y13</f>
        <v>فاقد تذکر</v>
      </c>
      <c r="Z576" s="53">
        <f t="shared" si="175"/>
        <v>0</v>
      </c>
      <c r="AA576" s="54">
        <f t="shared" si="176"/>
        <v>0</v>
      </c>
      <c r="AB576" s="55">
        <v>1008</v>
      </c>
      <c r="AC576" s="125">
        <f t="shared" si="162"/>
        <v>465</v>
      </c>
      <c r="AD576" s="19" t="str">
        <f>گتوند!AD13</f>
        <v>451-500</v>
      </c>
      <c r="AE576" s="148" t="str">
        <f t="shared" si="177"/>
        <v>ب-چهارم</v>
      </c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</row>
    <row r="577" spans="1:47" ht="21.95" customHeight="1">
      <c r="A577" s="16">
        <f t="shared" si="161"/>
        <v>574</v>
      </c>
      <c r="B577" s="176" t="str">
        <f>گتوند!B14</f>
        <v>گتوند</v>
      </c>
      <c r="C577" s="175" t="str">
        <f>گتوند!C14</f>
        <v>مارال</v>
      </c>
      <c r="D577" s="175" t="str">
        <f>گتوند!D14</f>
        <v>فاطمه کایدانی</v>
      </c>
      <c r="E577" s="175">
        <f>گتوند!E14</f>
        <v>1870301943</v>
      </c>
      <c r="F577" s="175" t="str">
        <f>گتوند!F14</f>
        <v>مراقبت و زیبایی</v>
      </c>
      <c r="G577" s="11" t="str">
        <f>گتوند!G14</f>
        <v>41-60</v>
      </c>
      <c r="H577" s="41">
        <f t="shared" si="163"/>
        <v>50</v>
      </c>
      <c r="I577" s="42">
        <f t="shared" si="164"/>
        <v>100</v>
      </c>
      <c r="J577" s="15">
        <f>گتوند!J14</f>
        <v>6000</v>
      </c>
      <c r="K577" s="43">
        <f t="shared" si="165"/>
        <v>60</v>
      </c>
      <c r="L577" s="44">
        <f t="shared" si="166"/>
        <v>120</v>
      </c>
      <c r="M577" s="10" t="str">
        <f>گتوند!M14</f>
        <v>81-100</v>
      </c>
      <c r="N577" s="45">
        <f t="shared" si="167"/>
        <v>100</v>
      </c>
      <c r="O577" s="46">
        <f t="shared" si="168"/>
        <v>200</v>
      </c>
      <c r="P577" s="12" t="str">
        <f>گتوند!P14</f>
        <v>91-100</v>
      </c>
      <c r="Q577" s="47">
        <f t="shared" si="169"/>
        <v>100</v>
      </c>
      <c r="R577" s="48">
        <f t="shared" si="170"/>
        <v>200</v>
      </c>
      <c r="S577" s="13" t="str">
        <f>گتوند!S14</f>
        <v>0-40</v>
      </c>
      <c r="T577" s="49">
        <f t="shared" si="171"/>
        <v>35</v>
      </c>
      <c r="U577" s="50">
        <f t="shared" si="172"/>
        <v>35</v>
      </c>
      <c r="V577" s="18">
        <f>گتوند!V14</f>
        <v>6</v>
      </c>
      <c r="W577" s="51">
        <f t="shared" si="173"/>
        <v>30</v>
      </c>
      <c r="X577" s="52">
        <f t="shared" si="174"/>
        <v>30</v>
      </c>
      <c r="Y577" s="14" t="str">
        <f>گتوند!Y14</f>
        <v>فاقد تذکر</v>
      </c>
      <c r="Z577" s="53">
        <f t="shared" si="175"/>
        <v>0</v>
      </c>
      <c r="AA577" s="54">
        <f t="shared" si="176"/>
        <v>0</v>
      </c>
      <c r="AB577" s="55">
        <v>1009</v>
      </c>
      <c r="AC577" s="125">
        <f t="shared" si="162"/>
        <v>685</v>
      </c>
      <c r="AD577" s="19" t="str">
        <f>گتوند!AD14</f>
        <v>651-700</v>
      </c>
      <c r="AE577" s="148" t="str">
        <f t="shared" si="177"/>
        <v>الف-سوم</v>
      </c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</row>
    <row r="578" spans="1:47" ht="21.95" customHeight="1">
      <c r="A578" s="16">
        <f t="shared" si="161"/>
        <v>575</v>
      </c>
      <c r="B578" s="176" t="str">
        <f>گتوند!B15</f>
        <v>گتوند</v>
      </c>
      <c r="C578" s="175" t="str">
        <f>گتوند!C15</f>
        <v>انجمن صنفی کارگری کارگران و استادکاران ساختمانی شهرستان گتوند</v>
      </c>
      <c r="D578" s="175" t="str">
        <f>گتوند!D15</f>
        <v>علی دیالمه پور</v>
      </c>
      <c r="E578" s="175">
        <f>گتوند!E15</f>
        <v>1881711341</v>
      </c>
      <c r="F578" s="175" t="str">
        <f>گتوند!F15</f>
        <v>ساختمان</v>
      </c>
      <c r="G578" s="11" t="str">
        <f>گتوند!G15</f>
        <v>61-80</v>
      </c>
      <c r="H578" s="41">
        <f t="shared" si="163"/>
        <v>70</v>
      </c>
      <c r="I578" s="42">
        <f t="shared" si="164"/>
        <v>140</v>
      </c>
      <c r="J578" s="15">
        <f>گتوند!J15</f>
        <v>9000</v>
      </c>
      <c r="K578" s="43">
        <f t="shared" si="165"/>
        <v>90</v>
      </c>
      <c r="L578" s="44">
        <f t="shared" si="166"/>
        <v>180</v>
      </c>
      <c r="M578" s="10" t="str">
        <f>گتوند!M15</f>
        <v>81-100</v>
      </c>
      <c r="N578" s="45">
        <f t="shared" si="167"/>
        <v>100</v>
      </c>
      <c r="O578" s="46">
        <f t="shared" si="168"/>
        <v>200</v>
      </c>
      <c r="P578" s="12" t="str">
        <f>گتوند!P15</f>
        <v>71-90</v>
      </c>
      <c r="Q578" s="47">
        <f t="shared" si="169"/>
        <v>70</v>
      </c>
      <c r="R578" s="48">
        <f t="shared" si="170"/>
        <v>140</v>
      </c>
      <c r="S578" s="13" t="str">
        <f>گتوند!S15</f>
        <v>0-40</v>
      </c>
      <c r="T578" s="49">
        <f t="shared" si="171"/>
        <v>35</v>
      </c>
      <c r="U578" s="50">
        <f t="shared" si="172"/>
        <v>35</v>
      </c>
      <c r="V578" s="18">
        <f>گتوند!V15</f>
        <v>2</v>
      </c>
      <c r="W578" s="51">
        <f t="shared" si="173"/>
        <v>10</v>
      </c>
      <c r="X578" s="52">
        <f t="shared" si="174"/>
        <v>10</v>
      </c>
      <c r="Y578" s="14" t="str">
        <f>گتوند!Y15</f>
        <v>فاقد تذکر</v>
      </c>
      <c r="Z578" s="53">
        <f t="shared" si="175"/>
        <v>0</v>
      </c>
      <c r="AA578" s="54">
        <f t="shared" si="176"/>
        <v>0</v>
      </c>
      <c r="AB578" s="55">
        <v>1010</v>
      </c>
      <c r="AC578" s="125">
        <f t="shared" si="162"/>
        <v>705</v>
      </c>
      <c r="AD578" s="19" t="str">
        <f>گتوند!AD15</f>
        <v>701-750</v>
      </c>
      <c r="AE578" s="148" t="str">
        <f t="shared" si="177"/>
        <v>ج-دو</v>
      </c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</row>
    <row r="579" spans="1:47" ht="21.95" customHeight="1">
      <c r="A579" s="16">
        <f t="shared" si="161"/>
        <v>576</v>
      </c>
      <c r="B579" s="176" t="str">
        <f>گتوند!B16</f>
        <v>گتوند</v>
      </c>
      <c r="C579" s="175" t="str">
        <f>گتوند!C16</f>
        <v>دانش پژوهان مهر</v>
      </c>
      <c r="D579" s="175" t="str">
        <f>گتوند!D16</f>
        <v>مصطفی حیدری</v>
      </c>
      <c r="E579" s="175">
        <f>گتوند!E16</f>
        <v>1870304406</v>
      </c>
      <c r="F579" s="175" t="str">
        <f>گتوند!F16</f>
        <v>گردشگری</v>
      </c>
      <c r="G579" s="11" t="s">
        <v>32</v>
      </c>
      <c r="H579" s="41">
        <f t="shared" si="163"/>
        <v>100</v>
      </c>
      <c r="I579" s="42">
        <f t="shared" si="164"/>
        <v>200</v>
      </c>
      <c r="J579" s="15">
        <f>گتوند!J16</f>
        <v>10000</v>
      </c>
      <c r="K579" s="43">
        <f t="shared" si="165"/>
        <v>100</v>
      </c>
      <c r="L579" s="44">
        <f t="shared" si="166"/>
        <v>200</v>
      </c>
      <c r="M579" s="10" t="str">
        <f>گتوند!M16</f>
        <v>61-80</v>
      </c>
      <c r="N579" s="45">
        <f t="shared" si="167"/>
        <v>70</v>
      </c>
      <c r="O579" s="46">
        <f t="shared" si="168"/>
        <v>140</v>
      </c>
      <c r="P579" s="12" t="str">
        <f>گتوند!P16</f>
        <v>71-90</v>
      </c>
      <c r="Q579" s="47">
        <f t="shared" si="169"/>
        <v>70</v>
      </c>
      <c r="R579" s="48">
        <f t="shared" si="170"/>
        <v>140</v>
      </c>
      <c r="S579" s="13" t="str">
        <f>گتوند!S16</f>
        <v>41-60</v>
      </c>
      <c r="T579" s="49">
        <f t="shared" si="171"/>
        <v>50</v>
      </c>
      <c r="U579" s="50">
        <f t="shared" si="172"/>
        <v>50</v>
      </c>
      <c r="V579" s="18">
        <f>گتوند!V16</f>
        <v>1</v>
      </c>
      <c r="W579" s="51">
        <f t="shared" si="173"/>
        <v>5</v>
      </c>
      <c r="X579" s="52">
        <f t="shared" si="174"/>
        <v>5</v>
      </c>
      <c r="Y579" s="14" t="str">
        <f>گتوند!Y16</f>
        <v>فاقد تذکر</v>
      </c>
      <c r="Z579" s="53">
        <f t="shared" si="175"/>
        <v>0</v>
      </c>
      <c r="AA579" s="54">
        <f t="shared" si="176"/>
        <v>0</v>
      </c>
      <c r="AB579" s="55">
        <v>1011</v>
      </c>
      <c r="AC579" s="125">
        <f t="shared" si="162"/>
        <v>735</v>
      </c>
      <c r="AD579" s="19" t="s">
        <v>22</v>
      </c>
      <c r="AE579" s="148" t="str">
        <f t="shared" si="177"/>
        <v>ج-دو</v>
      </c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</row>
    <row r="580" spans="1:47" ht="21.95" customHeight="1">
      <c r="A580" s="16">
        <f t="shared" si="161"/>
        <v>577</v>
      </c>
      <c r="B580" s="176" t="str">
        <f>گتوند!B17</f>
        <v>گتوند</v>
      </c>
      <c r="C580" s="175" t="str">
        <f>گتوند!C17</f>
        <v>اوج هنر</v>
      </c>
      <c r="D580" s="175" t="str">
        <f>گتوند!D17</f>
        <v>مریم قاسمی</v>
      </c>
      <c r="E580" s="175">
        <f>گتوند!E17</f>
        <v>1882432622</v>
      </c>
      <c r="F580" s="175" t="str">
        <f>گتوند!F17</f>
        <v>صنایع پوشاک</v>
      </c>
      <c r="G580" s="11" t="str">
        <f>گتوند!G17</f>
        <v>41-60</v>
      </c>
      <c r="H580" s="41">
        <f t="shared" si="163"/>
        <v>50</v>
      </c>
      <c r="I580" s="42">
        <f t="shared" si="164"/>
        <v>100</v>
      </c>
      <c r="J580" s="15">
        <f>گتوند!J17</f>
        <v>8000</v>
      </c>
      <c r="K580" s="43">
        <f t="shared" si="165"/>
        <v>80</v>
      </c>
      <c r="L580" s="44">
        <f t="shared" si="166"/>
        <v>160</v>
      </c>
      <c r="M580" s="10" t="str">
        <f>گتوند!M17</f>
        <v>81-100</v>
      </c>
      <c r="N580" s="45">
        <f t="shared" si="167"/>
        <v>100</v>
      </c>
      <c r="O580" s="46">
        <f t="shared" si="168"/>
        <v>200</v>
      </c>
      <c r="P580" s="12" t="str">
        <f>گتوند!P17</f>
        <v>71-90</v>
      </c>
      <c r="Q580" s="47">
        <f t="shared" si="169"/>
        <v>70</v>
      </c>
      <c r="R580" s="48">
        <f t="shared" si="170"/>
        <v>140</v>
      </c>
      <c r="S580" s="13" t="str">
        <f>گتوند!S17</f>
        <v>0-40</v>
      </c>
      <c r="T580" s="49">
        <f t="shared" si="171"/>
        <v>35</v>
      </c>
      <c r="U580" s="50">
        <f t="shared" si="172"/>
        <v>35</v>
      </c>
      <c r="V580" s="18">
        <f>گتوند!V17</f>
        <v>2</v>
      </c>
      <c r="W580" s="51">
        <f t="shared" si="173"/>
        <v>10</v>
      </c>
      <c r="X580" s="52">
        <f t="shared" si="174"/>
        <v>10</v>
      </c>
      <c r="Y580" s="14" t="str">
        <f>گتوند!Y17</f>
        <v>فاقد تذکر</v>
      </c>
      <c r="Z580" s="53">
        <f t="shared" si="175"/>
        <v>0</v>
      </c>
      <c r="AA580" s="54">
        <f t="shared" si="176"/>
        <v>0</v>
      </c>
      <c r="AB580" s="55">
        <v>1012</v>
      </c>
      <c r="AC580" s="125">
        <f t="shared" si="162"/>
        <v>645</v>
      </c>
      <c r="AD580" s="19" t="s">
        <v>593</v>
      </c>
      <c r="AE580" s="148" t="str">
        <f t="shared" si="177"/>
        <v>ب-سوم</v>
      </c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</row>
    <row r="581" spans="1:47" ht="21.95" customHeight="1">
      <c r="A581" s="16">
        <f t="shared" si="161"/>
        <v>578</v>
      </c>
      <c r="B581" s="176" t="str">
        <f>گتوند!B18</f>
        <v>گتوند</v>
      </c>
      <c r="C581" s="175" t="str">
        <f>گتوند!C18</f>
        <v>مهتاب جهانبخش</v>
      </c>
      <c r="D581" s="175" t="str">
        <f>گتوند!D18</f>
        <v>مهتاب جهانبخش</v>
      </c>
      <c r="E581" s="175">
        <f>گتوند!E18</f>
        <v>1870311089</v>
      </c>
      <c r="F581" s="175" t="str">
        <f>گتوند!F18</f>
        <v>مراقبت و زیبایی</v>
      </c>
      <c r="G581" s="11" t="str">
        <f>گتوند!G18</f>
        <v>0-40</v>
      </c>
      <c r="H581" s="41">
        <f t="shared" si="163"/>
        <v>35</v>
      </c>
      <c r="I581" s="42">
        <f t="shared" si="164"/>
        <v>70</v>
      </c>
      <c r="J581" s="15">
        <f>گتوند!J18</f>
        <v>6000</v>
      </c>
      <c r="K581" s="43">
        <f t="shared" si="165"/>
        <v>60</v>
      </c>
      <c r="L581" s="44">
        <f t="shared" si="166"/>
        <v>120</v>
      </c>
      <c r="M581" s="10" t="str">
        <f>گتوند!M18</f>
        <v>61-80</v>
      </c>
      <c r="N581" s="45">
        <f t="shared" si="167"/>
        <v>70</v>
      </c>
      <c r="O581" s="46">
        <f t="shared" si="168"/>
        <v>140</v>
      </c>
      <c r="P581" s="12" t="str">
        <f>گتوند!P18</f>
        <v>71-90</v>
      </c>
      <c r="Q581" s="47">
        <f t="shared" si="169"/>
        <v>70</v>
      </c>
      <c r="R581" s="48">
        <f t="shared" si="170"/>
        <v>140</v>
      </c>
      <c r="S581" s="13" t="str">
        <f>گتوند!S18</f>
        <v>41-60</v>
      </c>
      <c r="T581" s="49">
        <f t="shared" si="171"/>
        <v>50</v>
      </c>
      <c r="U581" s="50">
        <f t="shared" si="172"/>
        <v>50</v>
      </c>
      <c r="V581" s="18">
        <f>گتوند!V18</f>
        <v>2</v>
      </c>
      <c r="W581" s="51">
        <f t="shared" si="173"/>
        <v>10</v>
      </c>
      <c r="X581" s="52">
        <f t="shared" si="174"/>
        <v>10</v>
      </c>
      <c r="Y581" s="14" t="str">
        <f>گتوند!Y18</f>
        <v>فاقد تذکر</v>
      </c>
      <c r="Z581" s="53">
        <f t="shared" si="175"/>
        <v>0</v>
      </c>
      <c r="AA581" s="54">
        <f t="shared" si="176"/>
        <v>0</v>
      </c>
      <c r="AB581" s="55">
        <v>1013</v>
      </c>
      <c r="AC581" s="125">
        <f t="shared" si="162"/>
        <v>530</v>
      </c>
      <c r="AD581" s="19" t="str">
        <f>گتوند!AD18</f>
        <v>501-550</v>
      </c>
      <c r="AE581" s="148" t="str">
        <f t="shared" si="177"/>
        <v>الف-چهارم</v>
      </c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</row>
    <row r="582" spans="1:47" ht="21.95" customHeight="1">
      <c r="A582" s="16">
        <f t="shared" si="161"/>
        <v>579</v>
      </c>
      <c r="B582" s="176" t="str">
        <f>گتوند!B19</f>
        <v>گتوند</v>
      </c>
      <c r="C582" s="175" t="str">
        <f>گتوند!C19</f>
        <v>نازآفرین</v>
      </c>
      <c r="D582" s="175" t="str">
        <f>گتوند!D19</f>
        <v>مینا احمدی</v>
      </c>
      <c r="E582" s="175">
        <f>گتوند!E19</f>
        <v>1870632583</v>
      </c>
      <c r="F582" s="175" t="str">
        <f>گتوند!F19</f>
        <v>مراقبت و زیبایی</v>
      </c>
      <c r="G582" s="11" t="str">
        <f>گتوند!G19</f>
        <v>41-60</v>
      </c>
      <c r="H582" s="41">
        <f t="shared" si="163"/>
        <v>50</v>
      </c>
      <c r="I582" s="42">
        <f t="shared" si="164"/>
        <v>100</v>
      </c>
      <c r="J582" s="15">
        <f>گتوند!J19</f>
        <v>8000</v>
      </c>
      <c r="K582" s="43">
        <f t="shared" si="165"/>
        <v>80</v>
      </c>
      <c r="L582" s="44">
        <f t="shared" si="166"/>
        <v>160</v>
      </c>
      <c r="M582" s="10" t="str">
        <f>گتوند!M19</f>
        <v>81-100</v>
      </c>
      <c r="N582" s="45">
        <f t="shared" si="167"/>
        <v>100</v>
      </c>
      <c r="O582" s="46">
        <f t="shared" si="168"/>
        <v>200</v>
      </c>
      <c r="P582" s="12" t="str">
        <f>گتوند!P19</f>
        <v>60-70</v>
      </c>
      <c r="Q582" s="47">
        <f t="shared" si="169"/>
        <v>50</v>
      </c>
      <c r="R582" s="48">
        <f t="shared" si="170"/>
        <v>100</v>
      </c>
      <c r="S582" s="13" t="str">
        <f>گتوند!S19</f>
        <v>41-60</v>
      </c>
      <c r="T582" s="49">
        <f t="shared" si="171"/>
        <v>50</v>
      </c>
      <c r="U582" s="50">
        <f t="shared" si="172"/>
        <v>50</v>
      </c>
      <c r="V582" s="18">
        <f>گتوند!V19</f>
        <v>2</v>
      </c>
      <c r="W582" s="51">
        <f t="shared" si="173"/>
        <v>10</v>
      </c>
      <c r="X582" s="52">
        <f t="shared" si="174"/>
        <v>10</v>
      </c>
      <c r="Y582" s="14" t="str">
        <f>گتوند!Y19</f>
        <v>فاقد تذکر</v>
      </c>
      <c r="Z582" s="53">
        <f t="shared" si="175"/>
        <v>0</v>
      </c>
      <c r="AA582" s="54">
        <f t="shared" si="176"/>
        <v>0</v>
      </c>
      <c r="AB582" s="55">
        <v>1014</v>
      </c>
      <c r="AC582" s="125">
        <f t="shared" si="162"/>
        <v>620</v>
      </c>
      <c r="AD582" s="19" t="s">
        <v>593</v>
      </c>
      <c r="AE582" s="148" t="str">
        <f t="shared" si="177"/>
        <v>ب-سوم</v>
      </c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</row>
    <row r="583" spans="1:47" ht="21.95" customHeight="1">
      <c r="A583" s="16">
        <f t="shared" ref="A583:A646" si="178">A582+1</f>
        <v>580</v>
      </c>
      <c r="B583" s="168" t="str">
        <f>شوش!B4</f>
        <v>شوش</v>
      </c>
      <c r="C583" s="168" t="str">
        <f>شوش!C4</f>
        <v>آذین تندیس گلشن</v>
      </c>
      <c r="D583" s="168" t="str">
        <f>شوش!D4</f>
        <v>مریم آزادیان</v>
      </c>
      <c r="E583" s="168" t="str">
        <f>شوش!E4</f>
        <v>526-946043-2</v>
      </c>
      <c r="F583" s="168" t="str">
        <f>شوش!F4</f>
        <v>مراقبت و زیبائی</v>
      </c>
      <c r="G583" s="11" t="str">
        <f>شوش!G4</f>
        <v>0-40</v>
      </c>
      <c r="H583" s="41">
        <f t="shared" si="163"/>
        <v>35</v>
      </c>
      <c r="I583" s="42">
        <f t="shared" si="164"/>
        <v>70</v>
      </c>
      <c r="J583" s="15">
        <f>شوش!J4</f>
        <v>6000</v>
      </c>
      <c r="K583" s="43">
        <f t="shared" si="165"/>
        <v>60</v>
      </c>
      <c r="L583" s="44">
        <f t="shared" si="166"/>
        <v>120</v>
      </c>
      <c r="M583" s="10" t="str">
        <f>شوش!M4</f>
        <v>81-100</v>
      </c>
      <c r="N583" s="45">
        <f t="shared" si="167"/>
        <v>100</v>
      </c>
      <c r="O583" s="46">
        <f t="shared" si="168"/>
        <v>200</v>
      </c>
      <c r="P583" s="12" t="str">
        <f>شوش!P4</f>
        <v>91-100</v>
      </c>
      <c r="Q583" s="47">
        <f t="shared" si="169"/>
        <v>100</v>
      </c>
      <c r="R583" s="48">
        <f t="shared" si="170"/>
        <v>200</v>
      </c>
      <c r="S583" s="13" t="str">
        <f>شوش!S4</f>
        <v>80-100</v>
      </c>
      <c r="T583" s="49">
        <f t="shared" si="171"/>
        <v>100</v>
      </c>
      <c r="U583" s="50">
        <f t="shared" si="172"/>
        <v>100</v>
      </c>
      <c r="V583" s="18">
        <f>شوش!V4</f>
        <v>20</v>
      </c>
      <c r="W583" s="51">
        <f t="shared" si="173"/>
        <v>100</v>
      </c>
      <c r="X583" s="52">
        <f t="shared" si="174"/>
        <v>100</v>
      </c>
      <c r="Y583" s="14" t="str">
        <f>شوش!Y4</f>
        <v>فاقد تذکر</v>
      </c>
      <c r="Z583" s="53">
        <f t="shared" si="175"/>
        <v>0</v>
      </c>
      <c r="AA583" s="54">
        <f t="shared" si="176"/>
        <v>0</v>
      </c>
      <c r="AB583" s="55">
        <v>1000</v>
      </c>
      <c r="AC583" s="125">
        <f t="shared" si="162"/>
        <v>790</v>
      </c>
      <c r="AD583" s="19" t="str">
        <f>شوش!AD4</f>
        <v>751-800</v>
      </c>
      <c r="AE583" s="148" t="str">
        <f t="shared" si="177"/>
        <v>ب-دو</v>
      </c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</row>
    <row r="584" spans="1:47" ht="21.95" customHeight="1">
      <c r="A584" s="16">
        <f t="shared" si="178"/>
        <v>581</v>
      </c>
      <c r="B584" s="168" t="str">
        <f>شوش!B5</f>
        <v>شوش</v>
      </c>
      <c r="C584" s="168" t="str">
        <f>شوش!C5</f>
        <v>آپادانا</v>
      </c>
      <c r="D584" s="168" t="str">
        <f>شوش!D5</f>
        <v>فرشته کردی</v>
      </c>
      <c r="E584" s="168" t="str">
        <f>شوش!E5</f>
        <v>200-058950-2</v>
      </c>
      <c r="F584" s="168" t="str">
        <f>شوش!F5</f>
        <v>مراقبت و زیبائی</v>
      </c>
      <c r="G584" s="11" t="str">
        <f>شوش!G5</f>
        <v>81-100</v>
      </c>
      <c r="H584" s="41">
        <f t="shared" si="163"/>
        <v>100</v>
      </c>
      <c r="I584" s="42">
        <f t="shared" si="164"/>
        <v>200</v>
      </c>
      <c r="J584" s="15">
        <f>شوش!J5</f>
        <v>10000</v>
      </c>
      <c r="K584" s="43">
        <f t="shared" si="165"/>
        <v>100</v>
      </c>
      <c r="L584" s="44">
        <f t="shared" si="166"/>
        <v>200</v>
      </c>
      <c r="M584" s="10" t="str">
        <f>شوش!M5</f>
        <v>81-100</v>
      </c>
      <c r="N584" s="45">
        <f t="shared" si="167"/>
        <v>100</v>
      </c>
      <c r="O584" s="46">
        <f t="shared" si="168"/>
        <v>200</v>
      </c>
      <c r="P584" s="12" t="str">
        <f>شوش!P5</f>
        <v>91-100</v>
      </c>
      <c r="Q584" s="47">
        <f t="shared" si="169"/>
        <v>100</v>
      </c>
      <c r="R584" s="48">
        <f t="shared" si="170"/>
        <v>200</v>
      </c>
      <c r="S584" s="13" t="str">
        <f>شوش!S5</f>
        <v>0-40</v>
      </c>
      <c r="T584" s="49">
        <f t="shared" si="171"/>
        <v>35</v>
      </c>
      <c r="U584" s="50">
        <f t="shared" si="172"/>
        <v>35</v>
      </c>
      <c r="V584" s="18">
        <f>شوش!V5</f>
        <v>20</v>
      </c>
      <c r="W584" s="51">
        <f t="shared" si="173"/>
        <v>100</v>
      </c>
      <c r="X584" s="52">
        <f t="shared" si="174"/>
        <v>100</v>
      </c>
      <c r="Y584" s="14" t="str">
        <f>شوش!Y5</f>
        <v>فاقد تذکر</v>
      </c>
      <c r="Z584" s="53">
        <f t="shared" si="175"/>
        <v>0</v>
      </c>
      <c r="AA584" s="54">
        <f t="shared" si="176"/>
        <v>0</v>
      </c>
      <c r="AB584" s="55">
        <v>1000</v>
      </c>
      <c r="AC584" s="125">
        <f t="shared" ref="AC584:AC647" si="179">SUM(I584,L584,O584,R584,U584,X584,AA584)-Y1414</f>
        <v>935</v>
      </c>
      <c r="AD584" s="19" t="str">
        <f>شوش!AD5</f>
        <v>901-950</v>
      </c>
      <c r="AE584" s="148" t="str">
        <f t="shared" si="177"/>
        <v>ب-یک</v>
      </c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</row>
    <row r="585" spans="1:47" ht="21.95" customHeight="1">
      <c r="A585" s="16">
        <f t="shared" si="178"/>
        <v>582</v>
      </c>
      <c r="B585" s="168" t="str">
        <f>شوش!B6</f>
        <v>شوش</v>
      </c>
      <c r="C585" s="168" t="str">
        <f>شوش!C6</f>
        <v>توتک</v>
      </c>
      <c r="D585" s="168" t="str">
        <f>شوش!D6</f>
        <v>لیلا هاشم زاده</v>
      </c>
      <c r="E585" s="168" t="str">
        <f>شوش!E6</f>
        <v>526-846218-0</v>
      </c>
      <c r="F585" s="168" t="str">
        <f>شوش!F6</f>
        <v>خدمات آموزشی-صنایع غذایی-هنرهای تجسمی</v>
      </c>
      <c r="G585" s="11" t="str">
        <f>شوش!G6</f>
        <v>41-60</v>
      </c>
      <c r="H585" s="41">
        <f t="shared" si="163"/>
        <v>50</v>
      </c>
      <c r="I585" s="42">
        <f t="shared" si="164"/>
        <v>100</v>
      </c>
      <c r="J585" s="15">
        <f>شوش!J6</f>
        <v>10000</v>
      </c>
      <c r="K585" s="43">
        <f t="shared" si="165"/>
        <v>100</v>
      </c>
      <c r="L585" s="44">
        <f t="shared" si="166"/>
        <v>200</v>
      </c>
      <c r="M585" s="10" t="str">
        <f>شوش!M6</f>
        <v>81-100</v>
      </c>
      <c r="N585" s="45">
        <f t="shared" si="167"/>
        <v>100</v>
      </c>
      <c r="O585" s="46">
        <f t="shared" si="168"/>
        <v>200</v>
      </c>
      <c r="P585" s="12" t="str">
        <f>شوش!P6</f>
        <v>91-100</v>
      </c>
      <c r="Q585" s="47">
        <f t="shared" si="169"/>
        <v>100</v>
      </c>
      <c r="R585" s="48">
        <f t="shared" si="170"/>
        <v>200</v>
      </c>
      <c r="S585" s="13" t="str">
        <f>شوش!S6</f>
        <v>0-40</v>
      </c>
      <c r="T585" s="49">
        <f t="shared" si="171"/>
        <v>35</v>
      </c>
      <c r="U585" s="50">
        <f t="shared" si="172"/>
        <v>35</v>
      </c>
      <c r="V585" s="18">
        <f>شوش!V6</f>
        <v>20</v>
      </c>
      <c r="W585" s="51">
        <f t="shared" si="173"/>
        <v>100</v>
      </c>
      <c r="X585" s="52">
        <f t="shared" si="174"/>
        <v>100</v>
      </c>
      <c r="Y585" s="14" t="str">
        <f>شوش!Y6</f>
        <v>فاقد تذکر</v>
      </c>
      <c r="Z585" s="53">
        <f t="shared" si="175"/>
        <v>0</v>
      </c>
      <c r="AA585" s="54">
        <f t="shared" si="176"/>
        <v>0</v>
      </c>
      <c r="AB585" s="55">
        <v>1000</v>
      </c>
      <c r="AC585" s="125">
        <f t="shared" si="179"/>
        <v>835</v>
      </c>
      <c r="AD585" s="19" t="str">
        <f>شوش!AD6</f>
        <v>801-850</v>
      </c>
      <c r="AE585" s="148" t="str">
        <f t="shared" si="177"/>
        <v>الف-دو</v>
      </c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</row>
    <row r="586" spans="1:47" ht="21.95" customHeight="1">
      <c r="A586" s="16">
        <f t="shared" si="178"/>
        <v>583</v>
      </c>
      <c r="B586" s="168" t="str">
        <f>شوش!B7</f>
        <v>شوش</v>
      </c>
      <c r="C586" s="168" t="str">
        <f>شوش!C7</f>
        <v>زیگورات</v>
      </c>
      <c r="D586" s="168" t="str">
        <f>شوش!D7</f>
        <v>فائزه حیدری پور</v>
      </c>
      <c r="E586" s="168">
        <f>شوش!E7</f>
        <v>5260270789</v>
      </c>
      <c r="F586" s="168" t="str">
        <f>شوش!F7</f>
        <v>فناوری اطلاعات و امور مالی</v>
      </c>
      <c r="G586" s="11" t="str">
        <f>شوش!G7</f>
        <v>41-60</v>
      </c>
      <c r="H586" s="41">
        <f t="shared" si="163"/>
        <v>50</v>
      </c>
      <c r="I586" s="42">
        <f t="shared" si="164"/>
        <v>100</v>
      </c>
      <c r="J586" s="15">
        <f>شوش!J7</f>
        <v>10000</v>
      </c>
      <c r="K586" s="43">
        <f t="shared" si="165"/>
        <v>100</v>
      </c>
      <c r="L586" s="44">
        <f t="shared" si="166"/>
        <v>200</v>
      </c>
      <c r="M586" s="10" t="str">
        <f>شوش!M7</f>
        <v>81-100</v>
      </c>
      <c r="N586" s="45">
        <f t="shared" si="167"/>
        <v>100</v>
      </c>
      <c r="O586" s="46">
        <f t="shared" si="168"/>
        <v>200</v>
      </c>
      <c r="P586" s="12" t="str">
        <f>شوش!P7</f>
        <v>91-100</v>
      </c>
      <c r="Q586" s="47">
        <f t="shared" si="169"/>
        <v>100</v>
      </c>
      <c r="R586" s="48">
        <f t="shared" si="170"/>
        <v>200</v>
      </c>
      <c r="S586" s="13" t="str">
        <f>شوش!S7</f>
        <v>80-100</v>
      </c>
      <c r="T586" s="49">
        <f t="shared" si="171"/>
        <v>100</v>
      </c>
      <c r="U586" s="50">
        <f t="shared" si="172"/>
        <v>100</v>
      </c>
      <c r="V586" s="18">
        <f>شوش!V7</f>
        <v>5</v>
      </c>
      <c r="W586" s="51">
        <f t="shared" si="173"/>
        <v>25</v>
      </c>
      <c r="X586" s="52">
        <f t="shared" si="174"/>
        <v>25</v>
      </c>
      <c r="Y586" s="14" t="str">
        <f>شوش!Y7</f>
        <v>فاقد تذکر</v>
      </c>
      <c r="Z586" s="53">
        <f t="shared" si="175"/>
        <v>0</v>
      </c>
      <c r="AA586" s="54">
        <f t="shared" si="176"/>
        <v>0</v>
      </c>
      <c r="AB586" s="55">
        <v>1000</v>
      </c>
      <c r="AC586" s="125">
        <f t="shared" si="179"/>
        <v>825</v>
      </c>
      <c r="AD586" s="19" t="str">
        <f>شوش!AD7</f>
        <v>801-850</v>
      </c>
      <c r="AE586" s="148" t="str">
        <f t="shared" si="177"/>
        <v>الف-دو</v>
      </c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</row>
    <row r="587" spans="1:47" ht="21.95" customHeight="1">
      <c r="A587" s="16">
        <f t="shared" si="178"/>
        <v>584</v>
      </c>
      <c r="B587" s="168" t="str">
        <f>شوش!B8</f>
        <v>شوش</v>
      </c>
      <c r="C587" s="168" t="str">
        <f>شوش!C8</f>
        <v>یاسین</v>
      </c>
      <c r="D587" s="168" t="str">
        <f>شوش!D8</f>
        <v>یاسین خلفی قلعه علیخانی</v>
      </c>
      <c r="E587" s="168">
        <f>شوش!E8</f>
        <v>1990065112</v>
      </c>
      <c r="F587" s="168" t="str">
        <f>شوش!F8</f>
        <v>مراقبت و زیبائی</v>
      </c>
      <c r="G587" s="11" t="str">
        <f>شوش!G8</f>
        <v>41-60</v>
      </c>
      <c r="H587" s="41">
        <f t="shared" si="163"/>
        <v>50</v>
      </c>
      <c r="I587" s="42">
        <f t="shared" si="164"/>
        <v>100</v>
      </c>
      <c r="J587" s="15">
        <f>شوش!J8</f>
        <v>10000</v>
      </c>
      <c r="K587" s="43">
        <f t="shared" si="165"/>
        <v>100</v>
      </c>
      <c r="L587" s="44">
        <f t="shared" si="166"/>
        <v>200</v>
      </c>
      <c r="M587" s="10" t="str">
        <f>شوش!M8</f>
        <v>81-100</v>
      </c>
      <c r="N587" s="45">
        <f t="shared" si="167"/>
        <v>100</v>
      </c>
      <c r="O587" s="46">
        <f t="shared" si="168"/>
        <v>200</v>
      </c>
      <c r="P587" s="12" t="str">
        <f>شوش!P8</f>
        <v>91-100</v>
      </c>
      <c r="Q587" s="47">
        <f t="shared" si="169"/>
        <v>100</v>
      </c>
      <c r="R587" s="48">
        <f t="shared" si="170"/>
        <v>200</v>
      </c>
      <c r="S587" s="13" t="str">
        <f>شوش!S8</f>
        <v>41-60</v>
      </c>
      <c r="T587" s="49">
        <f t="shared" si="171"/>
        <v>50</v>
      </c>
      <c r="U587" s="50">
        <f t="shared" si="172"/>
        <v>50</v>
      </c>
      <c r="V587" s="18">
        <f>شوش!V8</f>
        <v>5</v>
      </c>
      <c r="W587" s="51">
        <f t="shared" si="173"/>
        <v>25</v>
      </c>
      <c r="X587" s="52">
        <f t="shared" si="174"/>
        <v>25</v>
      </c>
      <c r="Y587" s="14" t="str">
        <f>شوش!Y8</f>
        <v>فاقد تذکر</v>
      </c>
      <c r="Z587" s="53">
        <f t="shared" si="175"/>
        <v>0</v>
      </c>
      <c r="AA587" s="54">
        <f t="shared" si="176"/>
        <v>0</v>
      </c>
      <c r="AB587" s="55">
        <v>1000</v>
      </c>
      <c r="AC587" s="125">
        <f t="shared" si="179"/>
        <v>775</v>
      </c>
      <c r="AD587" s="19" t="str">
        <f>شوش!AD8</f>
        <v>751-800</v>
      </c>
      <c r="AE587" s="148" t="str">
        <f t="shared" si="177"/>
        <v>ب-دو</v>
      </c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</row>
    <row r="588" spans="1:47" ht="21.95" customHeight="1">
      <c r="A588" s="16">
        <f t="shared" si="178"/>
        <v>585</v>
      </c>
      <c r="B588" s="168" t="str">
        <f>شوش!B9</f>
        <v>شوش</v>
      </c>
      <c r="C588" s="168" t="str">
        <f>شوش!C9</f>
        <v>کرخه</v>
      </c>
      <c r="D588" s="168" t="str">
        <f>شوش!D9</f>
        <v>میثم مدحجی</v>
      </c>
      <c r="E588" s="168">
        <f>شوش!E9</f>
        <v>1990113354</v>
      </c>
      <c r="F588" s="168" t="str">
        <f>شوش!F9</f>
        <v>فناوری اطلاعان و امور اداری</v>
      </c>
      <c r="G588" s="11" t="str">
        <f>شوش!G9</f>
        <v>41-60</v>
      </c>
      <c r="H588" s="41">
        <f t="shared" ref="H588:H651" si="180">IFERROR(VLOOKUP(G588,$AG$2:$AH$6,2,FALSE),0)</f>
        <v>50</v>
      </c>
      <c r="I588" s="42">
        <f t="shared" ref="I588:I651" si="181">H588*2</f>
        <v>100</v>
      </c>
      <c r="J588" s="15">
        <f>شوش!J9</f>
        <v>10000</v>
      </c>
      <c r="K588" s="43">
        <f t="shared" ref="K588:K651" si="182">IFERROR(VLOOKUP(J588,$AI$2:$AJ$12,2,FALSE),0)</f>
        <v>100</v>
      </c>
      <c r="L588" s="44">
        <f t="shared" ref="L588:L651" si="183">K588*2</f>
        <v>200</v>
      </c>
      <c r="M588" s="10" t="str">
        <f>شوش!M9</f>
        <v>81-100</v>
      </c>
      <c r="N588" s="45">
        <f t="shared" ref="N588:N651" si="184">IFERROR(VLOOKUP(M588,$AK$2:$AL$4,2,FALSE),0)</f>
        <v>100</v>
      </c>
      <c r="O588" s="46">
        <f t="shared" ref="O588:O651" si="185">N588*2</f>
        <v>200</v>
      </c>
      <c r="P588" s="12" t="str">
        <f>شوش!P9</f>
        <v>91-100</v>
      </c>
      <c r="Q588" s="47">
        <f t="shared" ref="Q588:Q651" si="186">IFERROR(VLOOKUP(P588,$AM$2:$AN$5,2,FALSE),0)</f>
        <v>100</v>
      </c>
      <c r="R588" s="48">
        <f t="shared" ref="R588:R651" si="187">Q588*2</f>
        <v>200</v>
      </c>
      <c r="S588" s="13" t="str">
        <f>شوش!S9</f>
        <v>41-60</v>
      </c>
      <c r="T588" s="49">
        <f t="shared" ref="T588:T651" si="188">IFERROR(VLOOKUP(S588,$AO$2:$AP$6,2,FALSE),0)</f>
        <v>50</v>
      </c>
      <c r="U588" s="50">
        <f t="shared" ref="U588:U651" si="189">T588*1</f>
        <v>50</v>
      </c>
      <c r="V588" s="18">
        <f>شوش!V9</f>
        <v>2</v>
      </c>
      <c r="W588" s="51">
        <f t="shared" ref="W588:W651" si="190">IFERROR(VLOOKUP(V588,$AQ$2:$AR$22,2,FALSE),0)</f>
        <v>10</v>
      </c>
      <c r="X588" s="52">
        <f t="shared" ref="X588:X651" si="191">W588*1</f>
        <v>10</v>
      </c>
      <c r="Y588" s="14" t="str">
        <f>شوش!Y9</f>
        <v>فاقد تذکر</v>
      </c>
      <c r="Z588" s="53">
        <f t="shared" ref="Z588:Z651" si="192">IFERROR(VLOOKUP(Y588,$AS$2:$AT$8,2,FALSE),0)</f>
        <v>0</v>
      </c>
      <c r="AA588" s="54">
        <f t="shared" ref="AA588:AA651" si="193">Z588*1</f>
        <v>0</v>
      </c>
      <c r="AB588" s="55">
        <v>1000</v>
      </c>
      <c r="AC588" s="125">
        <f t="shared" si="179"/>
        <v>760</v>
      </c>
      <c r="AD588" s="19" t="str">
        <f>شوش!AD9</f>
        <v>751-800</v>
      </c>
      <c r="AE588" s="148" t="str">
        <f t="shared" ref="AE588:AE651" si="194">IFERROR(VLOOKUP(AD588,$AL$8:$AM$20,2,FALSE),0)</f>
        <v>ب-دو</v>
      </c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</row>
    <row r="589" spans="1:47" ht="21.95" customHeight="1">
      <c r="A589" s="16">
        <f t="shared" si="178"/>
        <v>586</v>
      </c>
      <c r="B589" s="168" t="str">
        <f>شوش!B10</f>
        <v>شوش</v>
      </c>
      <c r="C589" s="168" t="str">
        <f>شوش!C10</f>
        <v>آتریسا</v>
      </c>
      <c r="D589" s="168" t="str">
        <f>شوش!D10</f>
        <v>اتوسا مکوندی</v>
      </c>
      <c r="E589" s="168">
        <f>شوش!E10</f>
        <v>5268462903</v>
      </c>
      <c r="F589" s="168" t="str">
        <f>شوش!F10</f>
        <v>صنایع پوشاک</v>
      </c>
      <c r="G589" s="11" t="str">
        <f>شوش!G10</f>
        <v>41-60</v>
      </c>
      <c r="H589" s="41">
        <f t="shared" si="180"/>
        <v>50</v>
      </c>
      <c r="I589" s="42">
        <f t="shared" si="181"/>
        <v>100</v>
      </c>
      <c r="J589" s="15">
        <f>شوش!J10</f>
        <v>10000</v>
      </c>
      <c r="K589" s="43">
        <f t="shared" si="182"/>
        <v>100</v>
      </c>
      <c r="L589" s="44">
        <f t="shared" si="183"/>
        <v>200</v>
      </c>
      <c r="M589" s="10" t="str">
        <f>شوش!M10</f>
        <v>61-80</v>
      </c>
      <c r="N589" s="45">
        <f t="shared" si="184"/>
        <v>70</v>
      </c>
      <c r="O589" s="46">
        <f t="shared" si="185"/>
        <v>140</v>
      </c>
      <c r="P589" s="12" t="str">
        <f>شوش!P10</f>
        <v>91-100</v>
      </c>
      <c r="Q589" s="47">
        <f t="shared" si="186"/>
        <v>100</v>
      </c>
      <c r="R589" s="48">
        <f t="shared" si="187"/>
        <v>200</v>
      </c>
      <c r="S589" s="13" t="str">
        <f>شوش!S10</f>
        <v>0-40</v>
      </c>
      <c r="T589" s="49">
        <f t="shared" si="188"/>
        <v>35</v>
      </c>
      <c r="U589" s="50">
        <f t="shared" si="189"/>
        <v>35</v>
      </c>
      <c r="V589" s="18">
        <f>شوش!V10</f>
        <v>4</v>
      </c>
      <c r="W589" s="51">
        <f t="shared" si="190"/>
        <v>20</v>
      </c>
      <c r="X589" s="52">
        <f t="shared" si="191"/>
        <v>20</v>
      </c>
      <c r="Y589" s="14" t="str">
        <f>شوش!Y10</f>
        <v>فاقد تذکر</v>
      </c>
      <c r="Z589" s="53">
        <f t="shared" si="192"/>
        <v>0</v>
      </c>
      <c r="AA589" s="54">
        <f t="shared" si="193"/>
        <v>0</v>
      </c>
      <c r="AB589" s="55">
        <v>1000</v>
      </c>
      <c r="AC589" s="125">
        <f t="shared" si="179"/>
        <v>695</v>
      </c>
      <c r="AD589" s="19" t="str">
        <f>شوش!AD10</f>
        <v>651-700</v>
      </c>
      <c r="AE589" s="148" t="str">
        <f t="shared" si="194"/>
        <v>الف-سوم</v>
      </c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</row>
    <row r="590" spans="1:47" ht="21.95" customHeight="1">
      <c r="A590" s="16">
        <f t="shared" si="178"/>
        <v>587</v>
      </c>
      <c r="B590" s="168" t="str">
        <f>شوش!B11</f>
        <v>شوش</v>
      </c>
      <c r="C590" s="168" t="str">
        <f>شوش!C11</f>
        <v>مجتمع دانیال</v>
      </c>
      <c r="D590" s="168" t="str">
        <f>شوش!D11</f>
        <v>مریم عین الوند</v>
      </c>
      <c r="E590" s="168" t="str">
        <f>شوش!E11</f>
        <v>200-280842-2</v>
      </c>
      <c r="F590" s="168" t="str">
        <f>شوش!F11</f>
        <v>فناوری اطلاعات-امور مالی و بازرگانی-خدمات آموزشی</v>
      </c>
      <c r="G590" s="11" t="str">
        <f>شوش!G11</f>
        <v>0-40</v>
      </c>
      <c r="H590" s="41">
        <f t="shared" si="180"/>
        <v>35</v>
      </c>
      <c r="I590" s="42">
        <f t="shared" si="181"/>
        <v>70</v>
      </c>
      <c r="J590" s="15">
        <f>شوش!J11</f>
        <v>4000</v>
      </c>
      <c r="K590" s="43">
        <f t="shared" si="182"/>
        <v>40</v>
      </c>
      <c r="L590" s="44">
        <f t="shared" si="183"/>
        <v>80</v>
      </c>
      <c r="M590" s="10" t="str">
        <f>شوش!M11</f>
        <v>61-80</v>
      </c>
      <c r="N590" s="45">
        <f t="shared" si="184"/>
        <v>70</v>
      </c>
      <c r="O590" s="46">
        <f t="shared" si="185"/>
        <v>140</v>
      </c>
      <c r="P590" s="12" t="str">
        <f>شوش!P11</f>
        <v>60-70</v>
      </c>
      <c r="Q590" s="47">
        <f t="shared" si="186"/>
        <v>50</v>
      </c>
      <c r="R590" s="48">
        <f t="shared" si="187"/>
        <v>100</v>
      </c>
      <c r="S590" s="13" t="str">
        <f>شوش!S11</f>
        <v>0-40</v>
      </c>
      <c r="T590" s="49">
        <f t="shared" si="188"/>
        <v>35</v>
      </c>
      <c r="U590" s="50">
        <f t="shared" si="189"/>
        <v>35</v>
      </c>
      <c r="V590" s="18">
        <f>شوش!V11</f>
        <v>20</v>
      </c>
      <c r="W590" s="51">
        <f t="shared" si="190"/>
        <v>100</v>
      </c>
      <c r="X590" s="52">
        <f t="shared" si="191"/>
        <v>100</v>
      </c>
      <c r="Y590" s="14" t="str">
        <f>شوش!Y11</f>
        <v>فاقد تذکر</v>
      </c>
      <c r="Z590" s="53">
        <f t="shared" si="192"/>
        <v>0</v>
      </c>
      <c r="AA590" s="54">
        <f t="shared" si="193"/>
        <v>0</v>
      </c>
      <c r="AB590" s="55">
        <v>1000</v>
      </c>
      <c r="AC590" s="125">
        <f t="shared" si="179"/>
        <v>525</v>
      </c>
      <c r="AD590" s="19" t="str">
        <f>شوش!AD11</f>
        <v>501-550</v>
      </c>
      <c r="AE590" s="148" t="str">
        <f t="shared" si="194"/>
        <v>الف-چهارم</v>
      </c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</row>
    <row r="591" spans="1:47" ht="21.95" customHeight="1">
      <c r="A591" s="16">
        <f t="shared" si="178"/>
        <v>588</v>
      </c>
      <c r="B591" s="168" t="str">
        <f>شوش!B12</f>
        <v>شوش</v>
      </c>
      <c r="C591" s="168" t="str">
        <f>شوش!C12</f>
        <v>تیارا</v>
      </c>
      <c r="D591" s="168" t="str">
        <f>شوش!D12</f>
        <v>مصریه سجیراتی</v>
      </c>
      <c r="E591" s="168">
        <f>شوش!E12</f>
        <v>1751162303</v>
      </c>
      <c r="F591" s="168" t="str">
        <f>شوش!F12</f>
        <v>صنایع پوشاک</v>
      </c>
      <c r="G591" s="11" t="str">
        <f>شوش!G12</f>
        <v>0-40</v>
      </c>
      <c r="H591" s="41">
        <f t="shared" si="180"/>
        <v>35</v>
      </c>
      <c r="I591" s="42">
        <f t="shared" si="181"/>
        <v>70</v>
      </c>
      <c r="J591" s="15">
        <f>شوش!J12</f>
        <v>10000</v>
      </c>
      <c r="K591" s="43">
        <f t="shared" si="182"/>
        <v>100</v>
      </c>
      <c r="L591" s="44">
        <f t="shared" si="183"/>
        <v>200</v>
      </c>
      <c r="M591" s="10" t="str">
        <f>شوش!M12</f>
        <v>81-100</v>
      </c>
      <c r="N591" s="45">
        <f t="shared" si="184"/>
        <v>100</v>
      </c>
      <c r="O591" s="46">
        <f t="shared" si="185"/>
        <v>200</v>
      </c>
      <c r="P591" s="12" t="str">
        <f>شوش!P12</f>
        <v>91-100</v>
      </c>
      <c r="Q591" s="47">
        <f t="shared" si="186"/>
        <v>100</v>
      </c>
      <c r="R591" s="48">
        <f t="shared" si="187"/>
        <v>200</v>
      </c>
      <c r="S591" s="13" t="str">
        <f>شوش!S12</f>
        <v>0-40</v>
      </c>
      <c r="T591" s="49">
        <f t="shared" si="188"/>
        <v>35</v>
      </c>
      <c r="U591" s="50">
        <f t="shared" si="189"/>
        <v>35</v>
      </c>
      <c r="V591" s="18">
        <f>شوش!V12</f>
        <v>4</v>
      </c>
      <c r="W591" s="51">
        <f t="shared" si="190"/>
        <v>20</v>
      </c>
      <c r="X591" s="52">
        <f t="shared" si="191"/>
        <v>20</v>
      </c>
      <c r="Y591" s="14" t="str">
        <f>شوش!Y12</f>
        <v>فاقد تذکر</v>
      </c>
      <c r="Z591" s="53">
        <f t="shared" si="192"/>
        <v>0</v>
      </c>
      <c r="AA591" s="54">
        <f t="shared" si="193"/>
        <v>0</v>
      </c>
      <c r="AB591" s="55">
        <v>1000</v>
      </c>
      <c r="AC591" s="125">
        <f t="shared" si="179"/>
        <v>725</v>
      </c>
      <c r="AD591" s="19" t="str">
        <f>شوش!AD12</f>
        <v>701-750</v>
      </c>
      <c r="AE591" s="148" t="str">
        <f t="shared" si="194"/>
        <v>ج-دو</v>
      </c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</row>
    <row r="592" spans="1:47" ht="21.95" customHeight="1">
      <c r="A592" s="16">
        <f t="shared" si="178"/>
        <v>589</v>
      </c>
      <c r="B592" s="174" t="str">
        <f>شوشتر!B4</f>
        <v>شوشتر</v>
      </c>
      <c r="C592" s="174" t="str">
        <f>شوشتر!C4</f>
        <v>آرپناه</v>
      </c>
      <c r="D592" s="174" t="str">
        <f>شوشتر!D4</f>
        <v>داوود فرجی آرپناهی</v>
      </c>
      <c r="E592" s="174">
        <f>شوشتر!E4</f>
        <v>5550109271</v>
      </c>
      <c r="F592" s="174" t="str">
        <f>شوشتر!F4</f>
        <v>فناوری اطلاعات</v>
      </c>
      <c r="G592" s="11" t="str">
        <f>شوشتر!G4</f>
        <v>81-100</v>
      </c>
      <c r="H592" s="41">
        <f t="shared" si="180"/>
        <v>100</v>
      </c>
      <c r="I592" s="42">
        <f t="shared" si="181"/>
        <v>200</v>
      </c>
      <c r="J592" s="15">
        <f>شوشتر!J4</f>
        <v>2000</v>
      </c>
      <c r="K592" s="43">
        <f t="shared" si="182"/>
        <v>20</v>
      </c>
      <c r="L592" s="44">
        <f t="shared" si="183"/>
        <v>40</v>
      </c>
      <c r="M592" s="10" t="str">
        <f>شوشتر!M4</f>
        <v>81-100</v>
      </c>
      <c r="N592" s="45">
        <f t="shared" si="184"/>
        <v>100</v>
      </c>
      <c r="O592" s="46">
        <f t="shared" si="185"/>
        <v>200</v>
      </c>
      <c r="P592" s="12">
        <f>شوشتر!P4</f>
        <v>0</v>
      </c>
      <c r="Q592" s="47">
        <f t="shared" si="186"/>
        <v>0</v>
      </c>
      <c r="R592" s="48">
        <f t="shared" si="187"/>
        <v>0</v>
      </c>
      <c r="S592" s="13" t="str">
        <f>شوشتر!S4</f>
        <v>0-40</v>
      </c>
      <c r="T592" s="49">
        <f t="shared" si="188"/>
        <v>35</v>
      </c>
      <c r="U592" s="50">
        <f t="shared" si="189"/>
        <v>35</v>
      </c>
      <c r="V592" s="18">
        <f>شوشتر!V4</f>
        <v>2</v>
      </c>
      <c r="W592" s="51">
        <f t="shared" si="190"/>
        <v>10</v>
      </c>
      <c r="X592" s="52">
        <f t="shared" si="191"/>
        <v>10</v>
      </c>
      <c r="Y592" s="14" t="str">
        <f>شوشتر!Y4</f>
        <v>یک تذکر مرکز</v>
      </c>
      <c r="Z592" s="53">
        <f t="shared" si="192"/>
        <v>-10</v>
      </c>
      <c r="AA592" s="54">
        <f t="shared" si="193"/>
        <v>-10</v>
      </c>
      <c r="AB592" s="55">
        <v>1000</v>
      </c>
      <c r="AC592" s="125">
        <f t="shared" si="179"/>
        <v>475</v>
      </c>
      <c r="AD592" s="19" t="str">
        <f>شوشتر!AD4</f>
        <v>451-500</v>
      </c>
      <c r="AE592" s="148" t="str">
        <f t="shared" si="194"/>
        <v>ب-چهارم</v>
      </c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</row>
    <row r="593" spans="1:47" ht="21.95" customHeight="1">
      <c r="A593" s="16">
        <f t="shared" si="178"/>
        <v>590</v>
      </c>
      <c r="B593" s="174" t="str">
        <f>شوشتر!B5</f>
        <v xml:space="preserve">شوشتر </v>
      </c>
      <c r="C593" s="174" t="str">
        <f>شوشتر!C5</f>
        <v xml:space="preserve">بی نظیر </v>
      </c>
      <c r="D593" s="174" t="str">
        <f>شوشتر!D5</f>
        <v>شهین کاکلی زاده</v>
      </c>
      <c r="E593" s="174">
        <f>شوشتر!E5</f>
        <v>1880243751</v>
      </c>
      <c r="F593" s="174" t="str">
        <f>شوشتر!F5</f>
        <v xml:space="preserve">مراقبت زیبایی </v>
      </c>
      <c r="G593" s="11" t="str">
        <f>شوشتر!G5</f>
        <v>81-100</v>
      </c>
      <c r="H593" s="41">
        <f t="shared" si="180"/>
        <v>100</v>
      </c>
      <c r="I593" s="42">
        <f t="shared" si="181"/>
        <v>200</v>
      </c>
      <c r="J593" s="15">
        <f>شوشتر!J5</f>
        <v>5000</v>
      </c>
      <c r="K593" s="43">
        <f t="shared" si="182"/>
        <v>50</v>
      </c>
      <c r="L593" s="44">
        <f t="shared" si="183"/>
        <v>100</v>
      </c>
      <c r="M593" s="10" t="str">
        <f>شوشتر!M5</f>
        <v>81-100</v>
      </c>
      <c r="N593" s="45">
        <f t="shared" si="184"/>
        <v>100</v>
      </c>
      <c r="O593" s="46">
        <f t="shared" si="185"/>
        <v>200</v>
      </c>
      <c r="P593" s="12" t="str">
        <f>شوشتر!P5</f>
        <v>71-90</v>
      </c>
      <c r="Q593" s="47">
        <f t="shared" si="186"/>
        <v>70</v>
      </c>
      <c r="R593" s="48">
        <f t="shared" si="187"/>
        <v>140</v>
      </c>
      <c r="S593" s="13" t="str">
        <f>شوشتر!S5</f>
        <v>61-80</v>
      </c>
      <c r="T593" s="49">
        <f t="shared" si="188"/>
        <v>70</v>
      </c>
      <c r="U593" s="50">
        <f t="shared" si="189"/>
        <v>70</v>
      </c>
      <c r="V593" s="18">
        <f>شوشتر!V5</f>
        <v>20</v>
      </c>
      <c r="W593" s="51">
        <f t="shared" si="190"/>
        <v>100</v>
      </c>
      <c r="X593" s="52">
        <f t="shared" si="191"/>
        <v>100</v>
      </c>
      <c r="Y593" s="14" t="str">
        <f>شوشتر!Y5</f>
        <v>فاقد تذکر</v>
      </c>
      <c r="Z593" s="53">
        <f t="shared" si="192"/>
        <v>0</v>
      </c>
      <c r="AA593" s="54">
        <f t="shared" si="193"/>
        <v>0</v>
      </c>
      <c r="AB593" s="55">
        <v>1000</v>
      </c>
      <c r="AC593" s="125">
        <f t="shared" si="179"/>
        <v>810</v>
      </c>
      <c r="AD593" s="19" t="str">
        <f>شوشتر!AD5</f>
        <v>801-850</v>
      </c>
      <c r="AE593" s="148" t="str">
        <f t="shared" si="194"/>
        <v>الف-دو</v>
      </c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</row>
    <row r="594" spans="1:47" ht="21.95" customHeight="1">
      <c r="A594" s="16">
        <f t="shared" si="178"/>
        <v>591</v>
      </c>
      <c r="B594" s="174" t="str">
        <f>شوشتر!B6</f>
        <v>شوشتر</v>
      </c>
      <c r="C594" s="174" t="str">
        <f>شوشتر!C6</f>
        <v>توت فرنگی</v>
      </c>
      <c r="D594" s="174" t="str">
        <f>شوشتر!D6</f>
        <v>ناهید قماشباف زاده</v>
      </c>
      <c r="E594" s="174">
        <f>شوشتر!E6</f>
        <v>1882284364</v>
      </c>
      <c r="F594" s="174" t="str">
        <f>شوشتر!F6</f>
        <v xml:space="preserve">خدمات تغذیه ای </v>
      </c>
      <c r="G594" s="11" t="str">
        <f>شوشتر!G6</f>
        <v>61-80</v>
      </c>
      <c r="H594" s="41">
        <f t="shared" si="180"/>
        <v>70</v>
      </c>
      <c r="I594" s="42">
        <f t="shared" si="181"/>
        <v>140</v>
      </c>
      <c r="J594" s="15">
        <f>شوشتر!J6</f>
        <v>2000</v>
      </c>
      <c r="K594" s="43">
        <f t="shared" si="182"/>
        <v>20</v>
      </c>
      <c r="L594" s="44">
        <f t="shared" si="183"/>
        <v>40</v>
      </c>
      <c r="M594" s="10" t="str">
        <f>شوشتر!M6</f>
        <v>81-100</v>
      </c>
      <c r="N594" s="45">
        <f t="shared" si="184"/>
        <v>100</v>
      </c>
      <c r="O594" s="46">
        <f t="shared" si="185"/>
        <v>200</v>
      </c>
      <c r="P594" s="12" t="str">
        <f>شوشتر!P6</f>
        <v>91-100</v>
      </c>
      <c r="Q594" s="47">
        <f t="shared" si="186"/>
        <v>100</v>
      </c>
      <c r="R594" s="48">
        <f t="shared" si="187"/>
        <v>200</v>
      </c>
      <c r="S594" s="13" t="str">
        <f>شوشتر!S6</f>
        <v>0-40</v>
      </c>
      <c r="T594" s="49">
        <f t="shared" si="188"/>
        <v>35</v>
      </c>
      <c r="U594" s="50">
        <f t="shared" si="189"/>
        <v>35</v>
      </c>
      <c r="V594" s="18">
        <f>شوشتر!V6</f>
        <v>6</v>
      </c>
      <c r="W594" s="51">
        <f t="shared" si="190"/>
        <v>30</v>
      </c>
      <c r="X594" s="52">
        <f t="shared" si="191"/>
        <v>30</v>
      </c>
      <c r="Y594" s="14" t="str">
        <f>شوشتر!Y6</f>
        <v>فاقد تذکر</v>
      </c>
      <c r="Z594" s="53">
        <f t="shared" si="192"/>
        <v>0</v>
      </c>
      <c r="AA594" s="54">
        <f t="shared" si="193"/>
        <v>0</v>
      </c>
      <c r="AB594" s="55">
        <v>1000</v>
      </c>
      <c r="AC594" s="125">
        <f t="shared" si="179"/>
        <v>645</v>
      </c>
      <c r="AD594" s="19" t="s">
        <v>593</v>
      </c>
      <c r="AE594" s="148" t="str">
        <f t="shared" si="194"/>
        <v>ب-سوم</v>
      </c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</row>
    <row r="595" spans="1:47" ht="21.95" customHeight="1">
      <c r="A595" s="16">
        <f t="shared" si="178"/>
        <v>592</v>
      </c>
      <c r="B595" s="174" t="str">
        <f>شوشتر!B7</f>
        <v>شوشتر</v>
      </c>
      <c r="C595" s="174" t="str">
        <f>شوشتر!C7</f>
        <v>دانش گستر</v>
      </c>
      <c r="D595" s="174" t="str">
        <f>شوشتر!D7</f>
        <v>مریم محمودی کوهی</v>
      </c>
      <c r="E595" s="174">
        <f>شوشتر!E7</f>
        <v>1870206363</v>
      </c>
      <c r="F595" s="174" t="str">
        <f>شوشتر!F7</f>
        <v xml:space="preserve">تاسیسات </v>
      </c>
      <c r="G595" s="11" t="str">
        <f>شوشتر!G7</f>
        <v>61-80</v>
      </c>
      <c r="H595" s="41">
        <f t="shared" si="180"/>
        <v>70</v>
      </c>
      <c r="I595" s="42">
        <f t="shared" si="181"/>
        <v>140</v>
      </c>
      <c r="J595" s="15">
        <f>شوشتر!J7</f>
        <v>10000</v>
      </c>
      <c r="K595" s="43">
        <f t="shared" si="182"/>
        <v>100</v>
      </c>
      <c r="L595" s="44">
        <f t="shared" si="183"/>
        <v>200</v>
      </c>
      <c r="M595" s="10" t="str">
        <f>شوشتر!M7</f>
        <v>81-100</v>
      </c>
      <c r="N595" s="45">
        <f t="shared" si="184"/>
        <v>100</v>
      </c>
      <c r="O595" s="46">
        <f t="shared" si="185"/>
        <v>200</v>
      </c>
      <c r="P595" s="12" t="str">
        <f>شوشتر!P7</f>
        <v>91-100</v>
      </c>
      <c r="Q595" s="47">
        <f t="shared" si="186"/>
        <v>100</v>
      </c>
      <c r="R595" s="48">
        <f t="shared" si="187"/>
        <v>200</v>
      </c>
      <c r="S595" s="13" t="str">
        <f>شوشتر!S7</f>
        <v>41-60</v>
      </c>
      <c r="T595" s="49">
        <f t="shared" si="188"/>
        <v>50</v>
      </c>
      <c r="U595" s="50">
        <f t="shared" si="189"/>
        <v>50</v>
      </c>
      <c r="V595" s="18">
        <f>شوشتر!V7</f>
        <v>3</v>
      </c>
      <c r="W595" s="51">
        <f t="shared" si="190"/>
        <v>15</v>
      </c>
      <c r="X595" s="52">
        <f t="shared" si="191"/>
        <v>15</v>
      </c>
      <c r="Y595" s="14" t="str">
        <f>شوشتر!Y7</f>
        <v>فاقد تذکر</v>
      </c>
      <c r="Z595" s="53">
        <f t="shared" si="192"/>
        <v>0</v>
      </c>
      <c r="AA595" s="54">
        <f t="shared" si="193"/>
        <v>0</v>
      </c>
      <c r="AB595" s="55">
        <v>1000</v>
      </c>
      <c r="AC595" s="125">
        <f t="shared" si="179"/>
        <v>805</v>
      </c>
      <c r="AD595" s="19" t="str">
        <f>شوشتر!AD7</f>
        <v>801-850</v>
      </c>
      <c r="AE595" s="148" t="str">
        <f t="shared" si="194"/>
        <v>الف-دو</v>
      </c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</row>
    <row r="596" spans="1:47" ht="21.95" customHeight="1">
      <c r="A596" s="16">
        <f t="shared" si="178"/>
        <v>593</v>
      </c>
      <c r="B596" s="174" t="str">
        <f>شوشتر!B8</f>
        <v>شوشتر</v>
      </c>
      <c r="C596" s="174" t="str">
        <f>شوشتر!C8</f>
        <v xml:space="preserve">نیم رخ </v>
      </c>
      <c r="D596" s="174" t="str">
        <f>شوشتر!D8</f>
        <v xml:space="preserve">مرضیه فردوسیان </v>
      </c>
      <c r="E596" s="174">
        <f>شوشتر!E8</f>
        <v>1882246047</v>
      </c>
      <c r="F596" s="174" t="str">
        <f>شوشتر!F8</f>
        <v xml:space="preserve">مراقبت زیبایی </v>
      </c>
      <c r="G596" s="11" t="str">
        <f>شوشتر!G8</f>
        <v>41-60</v>
      </c>
      <c r="H596" s="41">
        <f t="shared" si="180"/>
        <v>50</v>
      </c>
      <c r="I596" s="42">
        <f t="shared" si="181"/>
        <v>100</v>
      </c>
      <c r="J596" s="15">
        <f>شوشتر!J8</f>
        <v>1000</v>
      </c>
      <c r="K596" s="43">
        <f t="shared" si="182"/>
        <v>10</v>
      </c>
      <c r="L596" s="44">
        <f t="shared" si="183"/>
        <v>20</v>
      </c>
      <c r="M596" s="10" t="str">
        <f>شوشتر!M8</f>
        <v>81-100</v>
      </c>
      <c r="N596" s="45">
        <f t="shared" si="184"/>
        <v>100</v>
      </c>
      <c r="O596" s="46">
        <f t="shared" si="185"/>
        <v>200</v>
      </c>
      <c r="P596" s="12">
        <f>شوشتر!P8</f>
        <v>0</v>
      </c>
      <c r="Q596" s="47">
        <f t="shared" si="186"/>
        <v>0</v>
      </c>
      <c r="R596" s="48">
        <f t="shared" si="187"/>
        <v>0</v>
      </c>
      <c r="S596" s="13" t="str">
        <f>شوشتر!S8</f>
        <v>0-40</v>
      </c>
      <c r="T596" s="49">
        <f t="shared" si="188"/>
        <v>35</v>
      </c>
      <c r="U596" s="50">
        <f t="shared" si="189"/>
        <v>35</v>
      </c>
      <c r="V596" s="18">
        <f>شوشتر!V8</f>
        <v>8</v>
      </c>
      <c r="W596" s="51">
        <f t="shared" si="190"/>
        <v>40</v>
      </c>
      <c r="X596" s="52">
        <f t="shared" si="191"/>
        <v>40</v>
      </c>
      <c r="Y596" s="14" t="str">
        <f>شوشتر!Y8</f>
        <v>یک تذکر مرکز</v>
      </c>
      <c r="Z596" s="53">
        <f t="shared" si="192"/>
        <v>-10</v>
      </c>
      <c r="AA596" s="54">
        <f t="shared" si="193"/>
        <v>-10</v>
      </c>
      <c r="AB596" s="55">
        <v>1000</v>
      </c>
      <c r="AC596" s="125">
        <f t="shared" si="179"/>
        <v>385</v>
      </c>
      <c r="AD596" s="19" t="s">
        <v>594</v>
      </c>
      <c r="AE596" s="148" t="str">
        <f t="shared" si="194"/>
        <v>بدون درجه</v>
      </c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</row>
    <row r="597" spans="1:47" ht="21.95" customHeight="1">
      <c r="A597" s="16">
        <f t="shared" si="178"/>
        <v>594</v>
      </c>
      <c r="B597" s="174" t="str">
        <f>شوشتر!B9</f>
        <v>شوشتر</v>
      </c>
      <c r="C597" s="174" t="str">
        <f>شوشتر!C9</f>
        <v>پردیس نگار</v>
      </c>
      <c r="D597" s="174" t="str">
        <f>شوشتر!D9</f>
        <v>نوال ثابتی</v>
      </c>
      <c r="E597" s="174">
        <f>شوشتر!E9</f>
        <v>1870331141</v>
      </c>
      <c r="F597" s="174" t="str">
        <f>شوشتر!F9</f>
        <v xml:space="preserve">مراقبت زیبایی </v>
      </c>
      <c r="G597" s="11" t="str">
        <f>شوشتر!G9</f>
        <v>0-40</v>
      </c>
      <c r="H597" s="41">
        <f t="shared" si="180"/>
        <v>35</v>
      </c>
      <c r="I597" s="42">
        <f t="shared" si="181"/>
        <v>70</v>
      </c>
      <c r="J597" s="15">
        <f>شوشتر!J9</f>
        <v>4000</v>
      </c>
      <c r="K597" s="43">
        <f t="shared" si="182"/>
        <v>40</v>
      </c>
      <c r="L597" s="44">
        <f t="shared" si="183"/>
        <v>80</v>
      </c>
      <c r="M597" s="10" t="str">
        <f>شوشتر!M9</f>
        <v>81-100</v>
      </c>
      <c r="N597" s="45">
        <f t="shared" si="184"/>
        <v>100</v>
      </c>
      <c r="O597" s="46">
        <f t="shared" si="185"/>
        <v>200</v>
      </c>
      <c r="P597" s="12" t="str">
        <f>شوشتر!P9</f>
        <v>91-100</v>
      </c>
      <c r="Q597" s="47">
        <f t="shared" si="186"/>
        <v>100</v>
      </c>
      <c r="R597" s="48">
        <f t="shared" si="187"/>
        <v>200</v>
      </c>
      <c r="S597" s="13">
        <f>شوشتر!S9</f>
        <v>0</v>
      </c>
      <c r="T597" s="49">
        <f t="shared" si="188"/>
        <v>0</v>
      </c>
      <c r="U597" s="50">
        <f t="shared" si="189"/>
        <v>0</v>
      </c>
      <c r="V597" s="18">
        <f>شوشتر!V9</f>
        <v>2</v>
      </c>
      <c r="W597" s="51">
        <f t="shared" si="190"/>
        <v>10</v>
      </c>
      <c r="X597" s="52">
        <f t="shared" si="191"/>
        <v>10</v>
      </c>
      <c r="Y597" s="14" t="str">
        <f>شوشتر!Y9</f>
        <v>فاقد تذکر</v>
      </c>
      <c r="Z597" s="53">
        <f t="shared" si="192"/>
        <v>0</v>
      </c>
      <c r="AA597" s="54">
        <f t="shared" si="193"/>
        <v>0</v>
      </c>
      <c r="AB597" s="55">
        <v>1000</v>
      </c>
      <c r="AC597" s="125">
        <f t="shared" si="179"/>
        <v>560</v>
      </c>
      <c r="AD597" s="19" t="s">
        <v>592</v>
      </c>
      <c r="AE597" s="148" t="str">
        <f t="shared" si="194"/>
        <v>ج-سوم</v>
      </c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</row>
    <row r="598" spans="1:47" ht="21.95" customHeight="1">
      <c r="A598" s="16">
        <f t="shared" si="178"/>
        <v>595</v>
      </c>
      <c r="B598" s="174" t="str">
        <f>شوشتر!B10</f>
        <v xml:space="preserve">شوشتر </v>
      </c>
      <c r="C598" s="174" t="str">
        <f>شوشتر!C10</f>
        <v>پریماه</v>
      </c>
      <c r="D598" s="174" t="str">
        <f>شوشتر!D10</f>
        <v xml:space="preserve">راضیه مرداسی </v>
      </c>
      <c r="E598" s="174">
        <f>شوشتر!E10</f>
        <v>1882316436</v>
      </c>
      <c r="F598" s="174" t="str">
        <f>شوشتر!F10</f>
        <v xml:space="preserve">مراقبت زیبایی </v>
      </c>
      <c r="G598" s="11" t="str">
        <f>شوشتر!G10</f>
        <v>41-60</v>
      </c>
      <c r="H598" s="41">
        <f t="shared" si="180"/>
        <v>50</v>
      </c>
      <c r="I598" s="42">
        <f t="shared" si="181"/>
        <v>100</v>
      </c>
      <c r="J598" s="15">
        <f>شوشتر!J10</f>
        <v>5000</v>
      </c>
      <c r="K598" s="43">
        <f t="shared" si="182"/>
        <v>50</v>
      </c>
      <c r="L598" s="44">
        <f t="shared" si="183"/>
        <v>100</v>
      </c>
      <c r="M598" s="10" t="str">
        <f>شوشتر!M10</f>
        <v>81-100</v>
      </c>
      <c r="N598" s="45">
        <f t="shared" si="184"/>
        <v>100</v>
      </c>
      <c r="O598" s="46">
        <f t="shared" si="185"/>
        <v>200</v>
      </c>
      <c r="P598" s="12" t="str">
        <f>شوشتر!P10</f>
        <v>71-90</v>
      </c>
      <c r="Q598" s="47">
        <f t="shared" si="186"/>
        <v>70</v>
      </c>
      <c r="R598" s="48">
        <f t="shared" si="187"/>
        <v>140</v>
      </c>
      <c r="S598" s="13" t="str">
        <f>شوشتر!S10</f>
        <v>41-60</v>
      </c>
      <c r="T598" s="49">
        <f t="shared" si="188"/>
        <v>50</v>
      </c>
      <c r="U598" s="50">
        <f t="shared" si="189"/>
        <v>50</v>
      </c>
      <c r="V598" s="18">
        <f>شوشتر!V10</f>
        <v>5</v>
      </c>
      <c r="W598" s="51">
        <f t="shared" si="190"/>
        <v>25</v>
      </c>
      <c r="X598" s="52">
        <f t="shared" si="191"/>
        <v>25</v>
      </c>
      <c r="Y598" s="14" t="str">
        <f>شوشتر!Y10</f>
        <v>فاقد تذکر</v>
      </c>
      <c r="Z598" s="53">
        <f t="shared" si="192"/>
        <v>0</v>
      </c>
      <c r="AA598" s="54">
        <f t="shared" si="193"/>
        <v>0</v>
      </c>
      <c r="AB598" s="55">
        <v>1000</v>
      </c>
      <c r="AC598" s="125">
        <f t="shared" si="179"/>
        <v>615</v>
      </c>
      <c r="AD598" s="19" t="s">
        <v>593</v>
      </c>
      <c r="AE598" s="148" t="str">
        <f t="shared" si="194"/>
        <v>ب-سوم</v>
      </c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</row>
    <row r="599" spans="1:47" ht="21.95" customHeight="1">
      <c r="A599" s="16">
        <f t="shared" si="178"/>
        <v>596</v>
      </c>
      <c r="B599" s="174" t="str">
        <f>شوشتر!B11</f>
        <v>شوشتر</v>
      </c>
      <c r="C599" s="174" t="str">
        <f>شوشتر!C11</f>
        <v>قصرهنا</v>
      </c>
      <c r="D599" s="174" t="str">
        <f>شوشتر!D11</f>
        <v xml:space="preserve">مریم عنافچه </v>
      </c>
      <c r="E599" s="174">
        <f>شوشتر!E11</f>
        <v>1882450469</v>
      </c>
      <c r="F599" s="174" t="str">
        <f>شوشتر!F11</f>
        <v xml:space="preserve">صنایع پوشاک </v>
      </c>
      <c r="G599" s="11" t="str">
        <f>شوشتر!G11</f>
        <v>61-80</v>
      </c>
      <c r="H599" s="41">
        <f t="shared" si="180"/>
        <v>70</v>
      </c>
      <c r="I599" s="42">
        <f t="shared" si="181"/>
        <v>140</v>
      </c>
      <c r="J599" s="15">
        <f>شوشتر!J11</f>
        <v>2000</v>
      </c>
      <c r="K599" s="43">
        <f t="shared" si="182"/>
        <v>20</v>
      </c>
      <c r="L599" s="44">
        <f t="shared" si="183"/>
        <v>40</v>
      </c>
      <c r="M599" s="10" t="str">
        <f>شوشتر!M11</f>
        <v>81-100</v>
      </c>
      <c r="N599" s="45">
        <f t="shared" si="184"/>
        <v>100</v>
      </c>
      <c r="O599" s="46">
        <f t="shared" si="185"/>
        <v>200</v>
      </c>
      <c r="P599" s="12" t="str">
        <f>شوشتر!P11</f>
        <v>71-90</v>
      </c>
      <c r="Q599" s="47">
        <f t="shared" si="186"/>
        <v>70</v>
      </c>
      <c r="R599" s="48">
        <f t="shared" si="187"/>
        <v>140</v>
      </c>
      <c r="S599" s="13" t="str">
        <f>شوشتر!S11</f>
        <v>41-60</v>
      </c>
      <c r="T599" s="49">
        <f t="shared" si="188"/>
        <v>50</v>
      </c>
      <c r="U599" s="50">
        <f t="shared" si="189"/>
        <v>50</v>
      </c>
      <c r="V599" s="18">
        <f>شوشتر!V11</f>
        <v>2</v>
      </c>
      <c r="W599" s="51">
        <f t="shared" si="190"/>
        <v>10</v>
      </c>
      <c r="X599" s="52">
        <f t="shared" si="191"/>
        <v>10</v>
      </c>
      <c r="Y599" s="14" t="str">
        <f>شوشتر!Y11</f>
        <v>فاقد تذکر</v>
      </c>
      <c r="Z599" s="53">
        <f t="shared" si="192"/>
        <v>0</v>
      </c>
      <c r="AA599" s="54">
        <f t="shared" si="193"/>
        <v>0</v>
      </c>
      <c r="AB599" s="55">
        <v>1000</v>
      </c>
      <c r="AC599" s="125">
        <f t="shared" si="179"/>
        <v>580</v>
      </c>
      <c r="AD599" s="19" t="s">
        <v>592</v>
      </c>
      <c r="AE599" s="148" t="str">
        <f t="shared" si="194"/>
        <v>ج-سوم</v>
      </c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</row>
    <row r="600" spans="1:47" ht="21.95" customHeight="1">
      <c r="A600" s="16">
        <f t="shared" si="178"/>
        <v>597</v>
      </c>
      <c r="B600" s="174" t="str">
        <f>شوشتر!B12</f>
        <v>شوشتر</v>
      </c>
      <c r="C600" s="174" t="str">
        <f>شوشتر!C12</f>
        <v>قصرعسل</v>
      </c>
      <c r="D600" s="174" t="str">
        <f>شوشتر!D12</f>
        <v>معصومه مهدی پور</v>
      </c>
      <c r="E600" s="174">
        <f>شوشتر!E12</f>
        <v>187055343</v>
      </c>
      <c r="F600" s="174" t="str">
        <f>شوشتر!F12</f>
        <v xml:space="preserve">مراقبت زیبایی </v>
      </c>
      <c r="G600" s="11" t="str">
        <f>شوشتر!G12</f>
        <v>81-100</v>
      </c>
      <c r="H600" s="41">
        <f t="shared" si="180"/>
        <v>100</v>
      </c>
      <c r="I600" s="42">
        <f t="shared" si="181"/>
        <v>200</v>
      </c>
      <c r="J600" s="15">
        <f>شوشتر!J12</f>
        <v>5000</v>
      </c>
      <c r="K600" s="43">
        <f t="shared" si="182"/>
        <v>50</v>
      </c>
      <c r="L600" s="44">
        <f t="shared" si="183"/>
        <v>100</v>
      </c>
      <c r="M600" s="10" t="str">
        <f>شوشتر!M12</f>
        <v>61-80</v>
      </c>
      <c r="N600" s="45">
        <f t="shared" si="184"/>
        <v>70</v>
      </c>
      <c r="O600" s="46">
        <f t="shared" si="185"/>
        <v>140</v>
      </c>
      <c r="P600" s="12" t="str">
        <f>شوشتر!P12</f>
        <v>60-70</v>
      </c>
      <c r="Q600" s="47">
        <f t="shared" si="186"/>
        <v>50</v>
      </c>
      <c r="R600" s="48">
        <f t="shared" si="187"/>
        <v>100</v>
      </c>
      <c r="S600" s="13" t="str">
        <f>شوشتر!S12</f>
        <v>80-100</v>
      </c>
      <c r="T600" s="49">
        <f t="shared" si="188"/>
        <v>100</v>
      </c>
      <c r="U600" s="50">
        <f t="shared" si="189"/>
        <v>100</v>
      </c>
      <c r="V600" s="18">
        <f>شوشتر!V12</f>
        <v>4</v>
      </c>
      <c r="W600" s="51">
        <f t="shared" si="190"/>
        <v>20</v>
      </c>
      <c r="X600" s="52">
        <f t="shared" si="191"/>
        <v>20</v>
      </c>
      <c r="Y600" s="14" t="str">
        <f>شوشتر!Y12</f>
        <v>یک تذکر مرکز</v>
      </c>
      <c r="Z600" s="53">
        <f t="shared" si="192"/>
        <v>-10</v>
      </c>
      <c r="AA600" s="54">
        <f t="shared" si="193"/>
        <v>-10</v>
      </c>
      <c r="AB600" s="55">
        <v>1000</v>
      </c>
      <c r="AC600" s="125">
        <f t="shared" si="179"/>
        <v>650</v>
      </c>
      <c r="AD600" s="19" t="s">
        <v>593</v>
      </c>
      <c r="AE600" s="148" t="str">
        <f t="shared" si="194"/>
        <v>ب-سوم</v>
      </c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</row>
    <row r="601" spans="1:47" ht="21.95" customHeight="1">
      <c r="A601" s="16">
        <f t="shared" si="178"/>
        <v>598</v>
      </c>
      <c r="B601" s="174" t="str">
        <f>شوشتر!B13</f>
        <v>شوشتر</v>
      </c>
      <c r="C601" s="174" t="str">
        <f>شوشتر!C13</f>
        <v>پارسین</v>
      </c>
      <c r="D601" s="174" t="str">
        <f>شوشتر!D13</f>
        <v>خدیجه شفیع زاده</v>
      </c>
      <c r="E601" s="174">
        <f>شوشتر!E13</f>
        <v>1882234073</v>
      </c>
      <c r="F601" s="174" t="str">
        <f>شوشتر!F13</f>
        <v xml:space="preserve">صنایع پوشاک </v>
      </c>
      <c r="G601" s="11" t="str">
        <f>شوشتر!G13</f>
        <v>61-80</v>
      </c>
      <c r="H601" s="41">
        <f t="shared" si="180"/>
        <v>70</v>
      </c>
      <c r="I601" s="42">
        <f t="shared" si="181"/>
        <v>140</v>
      </c>
      <c r="J601" s="15">
        <f>شوشتر!J13</f>
        <v>10000</v>
      </c>
      <c r="K601" s="43">
        <f t="shared" si="182"/>
        <v>100</v>
      </c>
      <c r="L601" s="44">
        <f t="shared" si="183"/>
        <v>200</v>
      </c>
      <c r="M601" s="10" t="str">
        <f>شوشتر!M13</f>
        <v>81-100</v>
      </c>
      <c r="N601" s="45">
        <f t="shared" si="184"/>
        <v>100</v>
      </c>
      <c r="O601" s="46">
        <f t="shared" si="185"/>
        <v>200</v>
      </c>
      <c r="P601" s="12" t="str">
        <f>شوشتر!P13</f>
        <v>71-90</v>
      </c>
      <c r="Q601" s="47">
        <f t="shared" si="186"/>
        <v>70</v>
      </c>
      <c r="R601" s="48">
        <f t="shared" si="187"/>
        <v>140</v>
      </c>
      <c r="S601" s="13" t="str">
        <f>شوشتر!S13</f>
        <v>0-40</v>
      </c>
      <c r="T601" s="49">
        <f t="shared" si="188"/>
        <v>35</v>
      </c>
      <c r="U601" s="50">
        <f t="shared" si="189"/>
        <v>35</v>
      </c>
      <c r="V601" s="18">
        <f>شوشتر!V13</f>
        <v>1</v>
      </c>
      <c r="W601" s="51">
        <f t="shared" si="190"/>
        <v>5</v>
      </c>
      <c r="X601" s="52">
        <f t="shared" si="191"/>
        <v>5</v>
      </c>
      <c r="Y601" s="14" t="str">
        <f>شوشتر!Y13</f>
        <v>فاقد تذکر</v>
      </c>
      <c r="Z601" s="53">
        <f t="shared" si="192"/>
        <v>0</v>
      </c>
      <c r="AA601" s="54">
        <f t="shared" si="193"/>
        <v>0</v>
      </c>
      <c r="AB601" s="55">
        <v>1000</v>
      </c>
      <c r="AC601" s="125">
        <f t="shared" si="179"/>
        <v>720</v>
      </c>
      <c r="AD601" s="19" t="str">
        <f>شوشتر!AD13</f>
        <v>701-750</v>
      </c>
      <c r="AE601" s="148" t="str">
        <f t="shared" si="194"/>
        <v>ج-دو</v>
      </c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</row>
    <row r="602" spans="1:47" ht="21.95" customHeight="1">
      <c r="A602" s="16">
        <f t="shared" si="178"/>
        <v>599</v>
      </c>
      <c r="B602" s="174" t="str">
        <f>شوشتر!B14</f>
        <v xml:space="preserve">شوشتر </v>
      </c>
      <c r="C602" s="174" t="str">
        <f>شوشتر!C14</f>
        <v xml:space="preserve">مینا </v>
      </c>
      <c r="D602" s="174" t="str">
        <f>شوشتر!D14</f>
        <v>مینا بویری</v>
      </c>
      <c r="E602" s="174">
        <f>شوشتر!E14</f>
        <v>4269734353</v>
      </c>
      <c r="F602" s="174" t="str">
        <f>شوشتر!F14</f>
        <v xml:space="preserve">صنایع پوشاک </v>
      </c>
      <c r="G602" s="11" t="str">
        <f>شوشتر!G14</f>
        <v>41-60</v>
      </c>
      <c r="H602" s="41">
        <f t="shared" si="180"/>
        <v>50</v>
      </c>
      <c r="I602" s="42">
        <f t="shared" si="181"/>
        <v>100</v>
      </c>
      <c r="J602" s="15">
        <f>شوشتر!J14</f>
        <v>2000</v>
      </c>
      <c r="K602" s="43">
        <f t="shared" si="182"/>
        <v>20</v>
      </c>
      <c r="L602" s="44">
        <f t="shared" si="183"/>
        <v>40</v>
      </c>
      <c r="M602" s="10">
        <f>شوشتر!M14</f>
        <v>0</v>
      </c>
      <c r="N602" s="45">
        <f t="shared" si="184"/>
        <v>0</v>
      </c>
      <c r="O602" s="46">
        <f t="shared" si="185"/>
        <v>0</v>
      </c>
      <c r="P602" s="12" t="str">
        <f>شوشتر!P14</f>
        <v>91-100</v>
      </c>
      <c r="Q602" s="47">
        <f t="shared" si="186"/>
        <v>100</v>
      </c>
      <c r="R602" s="48">
        <f t="shared" si="187"/>
        <v>200</v>
      </c>
      <c r="S602" s="13" t="str">
        <f>شوشتر!S14</f>
        <v>61-80</v>
      </c>
      <c r="T602" s="49">
        <f t="shared" si="188"/>
        <v>70</v>
      </c>
      <c r="U602" s="50">
        <f t="shared" si="189"/>
        <v>70</v>
      </c>
      <c r="V602" s="18">
        <f>شوشتر!V14</f>
        <v>20</v>
      </c>
      <c r="W602" s="51">
        <f t="shared" si="190"/>
        <v>100</v>
      </c>
      <c r="X602" s="52">
        <f t="shared" si="191"/>
        <v>100</v>
      </c>
      <c r="Y602" s="14" t="str">
        <f>شوشتر!Y14</f>
        <v>فاقد تذکر</v>
      </c>
      <c r="Z602" s="53">
        <f t="shared" si="192"/>
        <v>0</v>
      </c>
      <c r="AA602" s="54">
        <f t="shared" si="193"/>
        <v>0</v>
      </c>
      <c r="AB602" s="55">
        <v>1000</v>
      </c>
      <c r="AC602" s="125">
        <f t="shared" si="179"/>
        <v>510</v>
      </c>
      <c r="AD602" s="19" t="str">
        <f>شوشتر!AD14</f>
        <v>501-550</v>
      </c>
      <c r="AE602" s="148" t="str">
        <f t="shared" si="194"/>
        <v>الف-چهارم</v>
      </c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</row>
    <row r="603" spans="1:47" ht="21.95" customHeight="1">
      <c r="A603" s="16">
        <f t="shared" si="178"/>
        <v>600</v>
      </c>
      <c r="B603" s="174" t="str">
        <f>شوشتر!B15</f>
        <v>شوشتر</v>
      </c>
      <c r="C603" s="174" t="str">
        <f>شوشتر!C15</f>
        <v>خانم جهانگیری</v>
      </c>
      <c r="D603" s="174" t="str">
        <f>شوشتر!D15</f>
        <v>معصومه جهانگیری</v>
      </c>
      <c r="E603" s="174">
        <f>شوشتر!E15</f>
        <v>1741419085</v>
      </c>
      <c r="F603" s="174" t="str">
        <f>شوشتر!F15</f>
        <v xml:space="preserve">معصومه جهانگیری </v>
      </c>
      <c r="G603" s="11" t="str">
        <f>شوشتر!G15</f>
        <v>61-80</v>
      </c>
      <c r="H603" s="41">
        <f t="shared" si="180"/>
        <v>70</v>
      </c>
      <c r="I603" s="42">
        <f t="shared" si="181"/>
        <v>140</v>
      </c>
      <c r="J603" s="15">
        <f>شوشتر!J15</f>
        <v>8000</v>
      </c>
      <c r="K603" s="43">
        <f t="shared" si="182"/>
        <v>80</v>
      </c>
      <c r="L603" s="44">
        <f t="shared" si="183"/>
        <v>160</v>
      </c>
      <c r="M603" s="10" t="str">
        <f>شوشتر!M15</f>
        <v>81-100</v>
      </c>
      <c r="N603" s="45">
        <f t="shared" si="184"/>
        <v>100</v>
      </c>
      <c r="O603" s="46">
        <f t="shared" si="185"/>
        <v>200</v>
      </c>
      <c r="P603" s="12" t="str">
        <f>شوشتر!P15</f>
        <v>60-70</v>
      </c>
      <c r="Q603" s="47">
        <f t="shared" si="186"/>
        <v>50</v>
      </c>
      <c r="R603" s="48">
        <f t="shared" si="187"/>
        <v>100</v>
      </c>
      <c r="S603" s="13" t="str">
        <f>شوشتر!S15</f>
        <v>0-40</v>
      </c>
      <c r="T603" s="49">
        <f t="shared" si="188"/>
        <v>35</v>
      </c>
      <c r="U603" s="50">
        <f t="shared" si="189"/>
        <v>35</v>
      </c>
      <c r="V603" s="18">
        <f>شوشتر!V15</f>
        <v>2</v>
      </c>
      <c r="W603" s="51">
        <f t="shared" si="190"/>
        <v>10</v>
      </c>
      <c r="X603" s="52">
        <f t="shared" si="191"/>
        <v>10</v>
      </c>
      <c r="Y603" s="14" t="str">
        <f>شوشتر!Y15</f>
        <v>فاقد تذکر</v>
      </c>
      <c r="Z603" s="53">
        <f t="shared" si="192"/>
        <v>0</v>
      </c>
      <c r="AA603" s="54">
        <f t="shared" si="193"/>
        <v>0</v>
      </c>
      <c r="AB603" s="55">
        <v>1000</v>
      </c>
      <c r="AC603" s="125">
        <f t="shared" si="179"/>
        <v>645</v>
      </c>
      <c r="AD603" s="19" t="s">
        <v>593</v>
      </c>
      <c r="AE603" s="148" t="str">
        <f t="shared" si="194"/>
        <v>ب-سوم</v>
      </c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</row>
    <row r="604" spans="1:47" ht="21.95" customHeight="1">
      <c r="A604" s="16">
        <f t="shared" si="178"/>
        <v>601</v>
      </c>
      <c r="B604" s="174" t="str">
        <f>شوشتر!B16</f>
        <v>شوشتر</v>
      </c>
      <c r="C604" s="174" t="str">
        <f>شوشتر!C16</f>
        <v xml:space="preserve">فاطمه کیامهر </v>
      </c>
      <c r="D604" s="174" t="str">
        <f>شوشتر!D16</f>
        <v xml:space="preserve">فاطمه کیامهر </v>
      </c>
      <c r="E604" s="174">
        <f>شوشتر!E16</f>
        <v>1882257022</v>
      </c>
      <c r="F604" s="174" t="str">
        <f>شوشتر!F16</f>
        <v xml:space="preserve">مراقبت زیبایی </v>
      </c>
      <c r="G604" s="11" t="str">
        <f>شوشتر!G16</f>
        <v>0-40</v>
      </c>
      <c r="H604" s="41">
        <f t="shared" si="180"/>
        <v>35</v>
      </c>
      <c r="I604" s="42">
        <f t="shared" si="181"/>
        <v>70</v>
      </c>
      <c r="J604" s="15">
        <f>شوشتر!J16</f>
        <v>1000</v>
      </c>
      <c r="K604" s="43">
        <f t="shared" si="182"/>
        <v>10</v>
      </c>
      <c r="L604" s="44">
        <f t="shared" si="183"/>
        <v>20</v>
      </c>
      <c r="M604" s="10" t="str">
        <f>شوشتر!M16</f>
        <v>81-100</v>
      </c>
      <c r="N604" s="45">
        <f t="shared" si="184"/>
        <v>100</v>
      </c>
      <c r="O604" s="46">
        <f t="shared" si="185"/>
        <v>200</v>
      </c>
      <c r="P604" s="12" t="str">
        <f>شوشتر!P16</f>
        <v>60-70</v>
      </c>
      <c r="Q604" s="47">
        <f t="shared" si="186"/>
        <v>50</v>
      </c>
      <c r="R604" s="48">
        <f t="shared" si="187"/>
        <v>100</v>
      </c>
      <c r="S604" s="13" t="str">
        <f>شوشتر!S16</f>
        <v>61-80</v>
      </c>
      <c r="T604" s="49">
        <f t="shared" si="188"/>
        <v>70</v>
      </c>
      <c r="U604" s="50">
        <f t="shared" si="189"/>
        <v>70</v>
      </c>
      <c r="V604" s="18">
        <f>شوشتر!V16</f>
        <v>3</v>
      </c>
      <c r="W604" s="51">
        <f t="shared" si="190"/>
        <v>15</v>
      </c>
      <c r="X604" s="52">
        <f t="shared" si="191"/>
        <v>15</v>
      </c>
      <c r="Y604" s="14" t="str">
        <f>شوشتر!Y16</f>
        <v>فاقد تذکر</v>
      </c>
      <c r="Z604" s="53">
        <f t="shared" si="192"/>
        <v>0</v>
      </c>
      <c r="AA604" s="54">
        <f t="shared" si="193"/>
        <v>0</v>
      </c>
      <c r="AB604" s="55">
        <v>1000</v>
      </c>
      <c r="AC604" s="125">
        <f t="shared" si="179"/>
        <v>475</v>
      </c>
      <c r="AD604" s="19" t="str">
        <f>شوشتر!AD16</f>
        <v>451-500</v>
      </c>
      <c r="AE604" s="148" t="str">
        <f t="shared" si="194"/>
        <v>ب-چهارم</v>
      </c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</row>
    <row r="605" spans="1:47" ht="21.95" customHeight="1">
      <c r="A605" s="16">
        <f t="shared" si="178"/>
        <v>602</v>
      </c>
      <c r="B605" s="174" t="str">
        <f>شوشتر!B17</f>
        <v>شوشتر</v>
      </c>
      <c r="C605" s="174" t="str">
        <f>شوشتر!C17</f>
        <v>بانو الهامیان</v>
      </c>
      <c r="D605" s="174" t="str">
        <f>شوشتر!D17</f>
        <v xml:space="preserve">راضیه الهامیان </v>
      </c>
      <c r="E605" s="174">
        <f>شوشتر!E17</f>
        <v>1881675340</v>
      </c>
      <c r="F605" s="174" t="str">
        <f>شوشتر!F17</f>
        <v xml:space="preserve">مراقبت زیبایی </v>
      </c>
      <c r="G605" s="11" t="str">
        <f>شوشتر!G17</f>
        <v>41-60</v>
      </c>
      <c r="H605" s="41">
        <f t="shared" si="180"/>
        <v>50</v>
      </c>
      <c r="I605" s="42">
        <f t="shared" si="181"/>
        <v>100</v>
      </c>
      <c r="J605" s="15">
        <f>شوشتر!J17</f>
        <v>4000</v>
      </c>
      <c r="K605" s="43">
        <f t="shared" si="182"/>
        <v>40</v>
      </c>
      <c r="L605" s="44">
        <f t="shared" si="183"/>
        <v>80</v>
      </c>
      <c r="M605" s="10" t="str">
        <f>شوشتر!M17</f>
        <v>81-100</v>
      </c>
      <c r="N605" s="45">
        <f t="shared" si="184"/>
        <v>100</v>
      </c>
      <c r="O605" s="46">
        <f t="shared" si="185"/>
        <v>200</v>
      </c>
      <c r="P605" s="12">
        <f>شوشتر!P17</f>
        <v>0</v>
      </c>
      <c r="Q605" s="47">
        <f t="shared" si="186"/>
        <v>0</v>
      </c>
      <c r="R605" s="48">
        <f t="shared" si="187"/>
        <v>0</v>
      </c>
      <c r="S605" s="13" t="str">
        <f>شوشتر!S17</f>
        <v>41-60</v>
      </c>
      <c r="T605" s="49">
        <f t="shared" si="188"/>
        <v>50</v>
      </c>
      <c r="U605" s="50">
        <f t="shared" si="189"/>
        <v>50</v>
      </c>
      <c r="V605" s="18">
        <f>شوشتر!V17</f>
        <v>3</v>
      </c>
      <c r="W605" s="51">
        <f t="shared" si="190"/>
        <v>15</v>
      </c>
      <c r="X605" s="52">
        <f t="shared" si="191"/>
        <v>15</v>
      </c>
      <c r="Y605" s="14" t="str">
        <f>شوشتر!Y17</f>
        <v>یک تذکر مرکز</v>
      </c>
      <c r="Z605" s="53">
        <f t="shared" si="192"/>
        <v>-10</v>
      </c>
      <c r="AA605" s="54">
        <f t="shared" si="193"/>
        <v>-10</v>
      </c>
      <c r="AB605" s="55">
        <v>1000</v>
      </c>
      <c r="AC605" s="125">
        <f t="shared" si="179"/>
        <v>435</v>
      </c>
      <c r="AD605" s="19" t="str">
        <f>شوشتر!AD17</f>
        <v>401-450</v>
      </c>
      <c r="AE605" s="148" t="str">
        <f t="shared" si="194"/>
        <v>ج-چهارم</v>
      </c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</row>
    <row r="606" spans="1:47" ht="21.95" customHeight="1">
      <c r="A606" s="16">
        <f t="shared" si="178"/>
        <v>603</v>
      </c>
      <c r="B606" s="174" t="str">
        <f>شوشتر!B18</f>
        <v>شوشتر</v>
      </c>
      <c r="C606" s="174" t="str">
        <f>شوشتر!C18</f>
        <v xml:space="preserve">رهپویان دانش </v>
      </c>
      <c r="D606" s="174" t="str">
        <f>شوشتر!D18</f>
        <v>اعظم افشاری</v>
      </c>
      <c r="E606" s="174">
        <f>شوشتر!E18</f>
        <v>1881933601</v>
      </c>
      <c r="F606" s="174" t="str">
        <f>شوشتر!F18</f>
        <v>فناوری اطلاعات</v>
      </c>
      <c r="G606" s="11" t="str">
        <f>شوشتر!G18</f>
        <v>0-40</v>
      </c>
      <c r="H606" s="41">
        <f t="shared" si="180"/>
        <v>35</v>
      </c>
      <c r="I606" s="42">
        <f t="shared" si="181"/>
        <v>70</v>
      </c>
      <c r="J606" s="15">
        <f>شوشتر!J18</f>
        <v>3000</v>
      </c>
      <c r="K606" s="43">
        <f t="shared" si="182"/>
        <v>30</v>
      </c>
      <c r="L606" s="44">
        <f t="shared" si="183"/>
        <v>60</v>
      </c>
      <c r="M606" s="10" t="str">
        <f>شوشتر!M18</f>
        <v>81-100</v>
      </c>
      <c r="N606" s="45">
        <f t="shared" si="184"/>
        <v>100</v>
      </c>
      <c r="O606" s="46">
        <f t="shared" si="185"/>
        <v>200</v>
      </c>
      <c r="P606" s="12">
        <f>شوشتر!P18</f>
        <v>0</v>
      </c>
      <c r="Q606" s="47">
        <f t="shared" si="186"/>
        <v>0</v>
      </c>
      <c r="R606" s="48">
        <f t="shared" si="187"/>
        <v>0</v>
      </c>
      <c r="S606" s="13" t="str">
        <f>شوشتر!S18</f>
        <v>0-40</v>
      </c>
      <c r="T606" s="49">
        <f t="shared" si="188"/>
        <v>35</v>
      </c>
      <c r="U606" s="50">
        <f t="shared" si="189"/>
        <v>35</v>
      </c>
      <c r="V606" s="18">
        <f>شوشتر!V18</f>
        <v>2</v>
      </c>
      <c r="W606" s="51">
        <f t="shared" si="190"/>
        <v>10</v>
      </c>
      <c r="X606" s="52">
        <f t="shared" si="191"/>
        <v>10</v>
      </c>
      <c r="Y606" s="14" t="str">
        <f>شوشتر!Y18</f>
        <v>یک تذکر مرکز</v>
      </c>
      <c r="Z606" s="53">
        <f t="shared" si="192"/>
        <v>-10</v>
      </c>
      <c r="AA606" s="54">
        <f t="shared" si="193"/>
        <v>-10</v>
      </c>
      <c r="AB606" s="55">
        <v>1000</v>
      </c>
      <c r="AC606" s="125">
        <f t="shared" si="179"/>
        <v>365</v>
      </c>
      <c r="AD606" s="19" t="s">
        <v>594</v>
      </c>
      <c r="AE606" s="148" t="str">
        <f t="shared" si="194"/>
        <v>بدون درجه</v>
      </c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</row>
    <row r="607" spans="1:47" ht="21.95" customHeight="1">
      <c r="A607" s="16">
        <f t="shared" si="178"/>
        <v>604</v>
      </c>
      <c r="B607" s="174" t="str">
        <f>شوشتر!B19</f>
        <v>شوشتر</v>
      </c>
      <c r="C607" s="174" t="str">
        <f>شوشتر!C19</f>
        <v>مقامی</v>
      </c>
      <c r="D607" s="174" t="str">
        <f>شوشتر!D19</f>
        <v xml:space="preserve">حسین مقامی </v>
      </c>
      <c r="E607" s="174">
        <f>شوشتر!E19</f>
        <v>1870170393</v>
      </c>
      <c r="F607" s="174" t="str">
        <f>شوشتر!F19</f>
        <v xml:space="preserve">صنایع خودرو </v>
      </c>
      <c r="G607" s="11" t="str">
        <f>شوشتر!G19</f>
        <v>41-60</v>
      </c>
      <c r="H607" s="41">
        <f t="shared" si="180"/>
        <v>50</v>
      </c>
      <c r="I607" s="42">
        <f t="shared" si="181"/>
        <v>100</v>
      </c>
      <c r="J607" s="15">
        <f>شوشتر!J19</f>
        <v>1000</v>
      </c>
      <c r="K607" s="43">
        <f t="shared" si="182"/>
        <v>10</v>
      </c>
      <c r="L607" s="44">
        <f t="shared" si="183"/>
        <v>20</v>
      </c>
      <c r="M607" s="10" t="str">
        <f>شوشتر!M19</f>
        <v>61-80</v>
      </c>
      <c r="N607" s="45">
        <f t="shared" si="184"/>
        <v>70</v>
      </c>
      <c r="O607" s="46">
        <f t="shared" si="185"/>
        <v>140</v>
      </c>
      <c r="P607" s="12">
        <f>شوشتر!P19</f>
        <v>0</v>
      </c>
      <c r="Q607" s="47">
        <f t="shared" si="186"/>
        <v>0</v>
      </c>
      <c r="R607" s="48">
        <f t="shared" si="187"/>
        <v>0</v>
      </c>
      <c r="S607" s="13" t="str">
        <f>شوشتر!S19</f>
        <v>80-100</v>
      </c>
      <c r="T607" s="49">
        <f t="shared" si="188"/>
        <v>100</v>
      </c>
      <c r="U607" s="50">
        <f t="shared" si="189"/>
        <v>100</v>
      </c>
      <c r="V607" s="18">
        <f>شوشتر!V19</f>
        <v>1</v>
      </c>
      <c r="W607" s="51">
        <f t="shared" si="190"/>
        <v>5</v>
      </c>
      <c r="X607" s="52">
        <f t="shared" si="191"/>
        <v>5</v>
      </c>
      <c r="Y607" s="14" t="str">
        <f>شوشتر!Y19</f>
        <v>فاقد تذکر</v>
      </c>
      <c r="Z607" s="53">
        <f t="shared" si="192"/>
        <v>0</v>
      </c>
      <c r="AA607" s="54">
        <f t="shared" si="193"/>
        <v>0</v>
      </c>
      <c r="AB607" s="55">
        <v>1000</v>
      </c>
      <c r="AC607" s="125">
        <f t="shared" si="179"/>
        <v>365</v>
      </c>
      <c r="AD607" s="19" t="s">
        <v>594</v>
      </c>
      <c r="AE607" s="148" t="str">
        <f t="shared" si="194"/>
        <v>بدون درجه</v>
      </c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</row>
    <row r="608" spans="1:47" ht="21.95" customHeight="1">
      <c r="A608" s="16">
        <f t="shared" si="178"/>
        <v>605</v>
      </c>
      <c r="B608" s="174" t="str">
        <f>شوشتر!B20</f>
        <v xml:space="preserve">شوشتر </v>
      </c>
      <c r="C608" s="174" t="str">
        <f>شوشتر!C20</f>
        <v>مسعود</v>
      </c>
      <c r="D608" s="174" t="str">
        <f>شوشتر!D20</f>
        <v>مسعود شیخ زاده</v>
      </c>
      <c r="E608" s="174">
        <f>شوشتر!E20</f>
        <v>1882233220</v>
      </c>
      <c r="F608" s="174" t="str">
        <f>شوشتر!F20</f>
        <v xml:space="preserve">مراقبت زیبایی </v>
      </c>
      <c r="G608" s="11" t="str">
        <f>شوشتر!G20</f>
        <v>41-60</v>
      </c>
      <c r="H608" s="41">
        <f t="shared" si="180"/>
        <v>50</v>
      </c>
      <c r="I608" s="42">
        <f t="shared" si="181"/>
        <v>100</v>
      </c>
      <c r="J608" s="15">
        <f>شوشتر!J20</f>
        <v>2000</v>
      </c>
      <c r="K608" s="43">
        <f t="shared" si="182"/>
        <v>20</v>
      </c>
      <c r="L608" s="44">
        <f t="shared" si="183"/>
        <v>40</v>
      </c>
      <c r="M608" s="10" t="str">
        <f>شوشتر!M20</f>
        <v>81-100</v>
      </c>
      <c r="N608" s="45">
        <f t="shared" si="184"/>
        <v>100</v>
      </c>
      <c r="O608" s="46">
        <f t="shared" si="185"/>
        <v>200</v>
      </c>
      <c r="P608" s="12">
        <f>شوشتر!P20</f>
        <v>0</v>
      </c>
      <c r="Q608" s="47">
        <f t="shared" si="186"/>
        <v>0</v>
      </c>
      <c r="R608" s="48">
        <f t="shared" si="187"/>
        <v>0</v>
      </c>
      <c r="S608" s="13" t="str">
        <f>شوشتر!S20</f>
        <v>80-100</v>
      </c>
      <c r="T608" s="49">
        <f t="shared" si="188"/>
        <v>100</v>
      </c>
      <c r="U608" s="50">
        <f t="shared" si="189"/>
        <v>100</v>
      </c>
      <c r="V608" s="18">
        <f>شوشتر!V20</f>
        <v>2</v>
      </c>
      <c r="W608" s="51">
        <f t="shared" si="190"/>
        <v>10</v>
      </c>
      <c r="X608" s="52">
        <f t="shared" si="191"/>
        <v>10</v>
      </c>
      <c r="Y608" s="14" t="str">
        <f>شوشتر!Y20</f>
        <v>یک تذکر مرکز</v>
      </c>
      <c r="Z608" s="53">
        <f t="shared" si="192"/>
        <v>-10</v>
      </c>
      <c r="AA608" s="54">
        <f t="shared" si="193"/>
        <v>-10</v>
      </c>
      <c r="AB608" s="55">
        <v>1000</v>
      </c>
      <c r="AC608" s="125">
        <f t="shared" si="179"/>
        <v>440</v>
      </c>
      <c r="AD608" s="19" t="str">
        <f>شوشتر!AD20</f>
        <v>401-450</v>
      </c>
      <c r="AE608" s="148" t="str">
        <f t="shared" si="194"/>
        <v>ج-چهارم</v>
      </c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</row>
    <row r="609" spans="1:47" ht="21.95" customHeight="1">
      <c r="A609" s="16">
        <f t="shared" si="178"/>
        <v>606</v>
      </c>
      <c r="B609" s="174" t="str">
        <f>شوشتر!B21</f>
        <v xml:space="preserve">شوشتر </v>
      </c>
      <c r="C609" s="174" t="s">
        <v>1659</v>
      </c>
      <c r="D609" s="174" t="str">
        <f>شوشتر!D21</f>
        <v>بهاره آبخو</v>
      </c>
      <c r="E609" s="174">
        <f>شوشتر!E21</f>
        <v>1870148541</v>
      </c>
      <c r="F609" s="174" t="str">
        <f>شوشتر!F21</f>
        <v xml:space="preserve">مراقبت زیبایی </v>
      </c>
      <c r="G609" s="11" t="str">
        <f>شوشتر!G21</f>
        <v>0-40</v>
      </c>
      <c r="H609" s="41">
        <f t="shared" si="180"/>
        <v>35</v>
      </c>
      <c r="I609" s="42">
        <f t="shared" si="181"/>
        <v>70</v>
      </c>
      <c r="J609" s="15">
        <f>شوشتر!J21</f>
        <v>2000</v>
      </c>
      <c r="K609" s="43">
        <f t="shared" si="182"/>
        <v>20</v>
      </c>
      <c r="L609" s="44">
        <f t="shared" si="183"/>
        <v>40</v>
      </c>
      <c r="M609" s="10" t="str">
        <f>شوشتر!M21</f>
        <v>61-80</v>
      </c>
      <c r="N609" s="45">
        <f t="shared" si="184"/>
        <v>70</v>
      </c>
      <c r="O609" s="46">
        <f t="shared" si="185"/>
        <v>140</v>
      </c>
      <c r="P609" s="12" t="str">
        <f>شوشتر!P21</f>
        <v>60-70</v>
      </c>
      <c r="Q609" s="47">
        <f t="shared" si="186"/>
        <v>50</v>
      </c>
      <c r="R609" s="48">
        <f t="shared" si="187"/>
        <v>100</v>
      </c>
      <c r="S609" s="13" t="str">
        <f>شوشتر!S21</f>
        <v>0-40</v>
      </c>
      <c r="T609" s="49">
        <f t="shared" si="188"/>
        <v>35</v>
      </c>
      <c r="U609" s="50">
        <f t="shared" si="189"/>
        <v>35</v>
      </c>
      <c r="V609" s="18">
        <f>شوشتر!V21</f>
        <v>8</v>
      </c>
      <c r="W609" s="51">
        <f t="shared" si="190"/>
        <v>40</v>
      </c>
      <c r="X609" s="52">
        <f t="shared" si="191"/>
        <v>40</v>
      </c>
      <c r="Y609" s="14" t="str">
        <f>شوشتر!Y21</f>
        <v>فاقد تذکر</v>
      </c>
      <c r="Z609" s="53">
        <f t="shared" si="192"/>
        <v>0</v>
      </c>
      <c r="AA609" s="54">
        <f t="shared" si="193"/>
        <v>0</v>
      </c>
      <c r="AB609" s="55">
        <v>1000</v>
      </c>
      <c r="AC609" s="125">
        <f t="shared" si="179"/>
        <v>425</v>
      </c>
      <c r="AD609" s="19" t="str">
        <f>شوشتر!AD21</f>
        <v>401-450</v>
      </c>
      <c r="AE609" s="148" t="str">
        <f t="shared" si="194"/>
        <v>ج-چهارم</v>
      </c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</row>
    <row r="610" spans="1:47" ht="21.95" customHeight="1">
      <c r="A610" s="16">
        <f t="shared" si="178"/>
        <v>607</v>
      </c>
      <c r="B610" s="174" t="str">
        <f>شوشتر!B22</f>
        <v xml:space="preserve">شوشتر </v>
      </c>
      <c r="C610" s="174" t="str">
        <f>شوشتر!C22</f>
        <v>حسین هلالی</v>
      </c>
      <c r="D610" s="174" t="str">
        <f>شوشتر!D22</f>
        <v>حسین هلالی</v>
      </c>
      <c r="E610" s="174">
        <f>شوشتر!E22</f>
        <v>1882190971</v>
      </c>
      <c r="F610" s="174" t="str">
        <f>شوشتر!F22</f>
        <v xml:space="preserve">مراقبت زیبایی </v>
      </c>
      <c r="G610" s="11" t="str">
        <f>شوشتر!G22</f>
        <v>61-80</v>
      </c>
      <c r="H610" s="41">
        <f t="shared" si="180"/>
        <v>70</v>
      </c>
      <c r="I610" s="42">
        <f t="shared" si="181"/>
        <v>140</v>
      </c>
      <c r="J610" s="15">
        <f>شوشتر!J22</f>
        <v>2000</v>
      </c>
      <c r="K610" s="43">
        <f t="shared" si="182"/>
        <v>20</v>
      </c>
      <c r="L610" s="44">
        <f t="shared" si="183"/>
        <v>40</v>
      </c>
      <c r="M610" s="10" t="str">
        <f>شوشتر!M22</f>
        <v>61-80</v>
      </c>
      <c r="N610" s="45">
        <f t="shared" si="184"/>
        <v>70</v>
      </c>
      <c r="O610" s="46">
        <f t="shared" si="185"/>
        <v>140</v>
      </c>
      <c r="P610" s="12" t="str">
        <f>شوشتر!P22</f>
        <v>60-70</v>
      </c>
      <c r="Q610" s="47">
        <f t="shared" si="186"/>
        <v>50</v>
      </c>
      <c r="R610" s="48">
        <f t="shared" si="187"/>
        <v>100</v>
      </c>
      <c r="S610" s="13" t="str">
        <f>شوشتر!S22</f>
        <v>80-100</v>
      </c>
      <c r="T610" s="49">
        <f t="shared" si="188"/>
        <v>100</v>
      </c>
      <c r="U610" s="50">
        <f t="shared" si="189"/>
        <v>100</v>
      </c>
      <c r="V610" s="18">
        <f>شوشتر!V22</f>
        <v>2</v>
      </c>
      <c r="W610" s="51">
        <f t="shared" si="190"/>
        <v>10</v>
      </c>
      <c r="X610" s="52">
        <f t="shared" si="191"/>
        <v>10</v>
      </c>
      <c r="Y610" s="14" t="str">
        <f>شوشتر!Y22</f>
        <v>فاقد تذکر</v>
      </c>
      <c r="Z610" s="53">
        <f t="shared" si="192"/>
        <v>0</v>
      </c>
      <c r="AA610" s="54">
        <f t="shared" si="193"/>
        <v>0</v>
      </c>
      <c r="AB610" s="55">
        <v>1000</v>
      </c>
      <c r="AC610" s="125">
        <f t="shared" si="179"/>
        <v>530</v>
      </c>
      <c r="AD610" s="19" t="str">
        <f>شوشتر!AD22</f>
        <v>501-550</v>
      </c>
      <c r="AE610" s="148" t="str">
        <f t="shared" si="194"/>
        <v>الف-چهارم</v>
      </c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</row>
    <row r="611" spans="1:47" ht="21.95" customHeight="1">
      <c r="A611" s="16">
        <f t="shared" si="178"/>
        <v>608</v>
      </c>
      <c r="B611" s="174" t="str">
        <f>شوشتر!B23</f>
        <v xml:space="preserve">شوشتر </v>
      </c>
      <c r="C611" s="174" t="str">
        <f>شوشتر!C23</f>
        <v>مانلی</v>
      </c>
      <c r="D611" s="174" t="str">
        <f>شوشتر!D23</f>
        <v>سکینه دیلمی</v>
      </c>
      <c r="E611" s="174">
        <f>شوشتر!E23</f>
        <v>1881610802</v>
      </c>
      <c r="F611" s="174" t="str">
        <f>شوشتر!F23</f>
        <v xml:space="preserve">مراقبت زیبایی </v>
      </c>
      <c r="G611" s="11" t="str">
        <f>شوشتر!G23</f>
        <v>0-40</v>
      </c>
      <c r="H611" s="41">
        <f t="shared" si="180"/>
        <v>35</v>
      </c>
      <c r="I611" s="42">
        <f t="shared" si="181"/>
        <v>70</v>
      </c>
      <c r="J611" s="15">
        <f>شوشتر!J23</f>
        <v>4000</v>
      </c>
      <c r="K611" s="43">
        <f t="shared" si="182"/>
        <v>40</v>
      </c>
      <c r="L611" s="44">
        <f t="shared" si="183"/>
        <v>80</v>
      </c>
      <c r="M611" s="10" t="str">
        <f>شوشتر!M23</f>
        <v>81-100</v>
      </c>
      <c r="N611" s="45">
        <f t="shared" si="184"/>
        <v>100</v>
      </c>
      <c r="O611" s="46">
        <f t="shared" si="185"/>
        <v>200</v>
      </c>
      <c r="P611" s="12" t="str">
        <f>شوشتر!P23</f>
        <v>71-90</v>
      </c>
      <c r="Q611" s="47">
        <f t="shared" si="186"/>
        <v>70</v>
      </c>
      <c r="R611" s="48">
        <f t="shared" si="187"/>
        <v>140</v>
      </c>
      <c r="S611" s="13" t="str">
        <f>شوشتر!S23</f>
        <v>0-40</v>
      </c>
      <c r="T611" s="49">
        <f t="shared" si="188"/>
        <v>35</v>
      </c>
      <c r="U611" s="50">
        <f t="shared" si="189"/>
        <v>35</v>
      </c>
      <c r="V611" s="18">
        <f>شوشتر!V23</f>
        <v>2</v>
      </c>
      <c r="W611" s="51">
        <f t="shared" si="190"/>
        <v>10</v>
      </c>
      <c r="X611" s="52">
        <f t="shared" si="191"/>
        <v>10</v>
      </c>
      <c r="Y611" s="14" t="str">
        <f>شوشتر!Y23</f>
        <v>فاقد تذکر</v>
      </c>
      <c r="Z611" s="53">
        <f t="shared" si="192"/>
        <v>0</v>
      </c>
      <c r="AA611" s="54">
        <f t="shared" si="193"/>
        <v>0</v>
      </c>
      <c r="AB611" s="55">
        <v>1000</v>
      </c>
      <c r="AC611" s="125">
        <f t="shared" si="179"/>
        <v>535</v>
      </c>
      <c r="AD611" s="19" t="str">
        <f>شوشتر!AD23</f>
        <v>501-550</v>
      </c>
      <c r="AE611" s="148" t="str">
        <f t="shared" si="194"/>
        <v>الف-چهارم</v>
      </c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</row>
    <row r="612" spans="1:47" ht="21.95" customHeight="1">
      <c r="A612" s="16">
        <f t="shared" si="178"/>
        <v>609</v>
      </c>
      <c r="B612" s="174" t="str">
        <f>شوشتر!B24</f>
        <v>شوشتر</v>
      </c>
      <c r="C612" s="174" t="str">
        <f>شوشتر!C24</f>
        <v>نیک طراحان</v>
      </c>
      <c r="D612" s="174" t="str">
        <f>شوشتر!D24</f>
        <v>ایران نوروزی</v>
      </c>
      <c r="E612" s="174">
        <f>شوشتر!E24</f>
        <v>1960024124</v>
      </c>
      <c r="F612" s="174" t="str">
        <f>شوشتر!F24</f>
        <v xml:space="preserve">صنایع پوشاک </v>
      </c>
      <c r="G612" s="11" t="str">
        <f>شوشتر!G24</f>
        <v>41-60</v>
      </c>
      <c r="H612" s="41">
        <f t="shared" si="180"/>
        <v>50</v>
      </c>
      <c r="I612" s="42">
        <f t="shared" si="181"/>
        <v>100</v>
      </c>
      <c r="J612" s="15">
        <f>شوشتر!J24</f>
        <v>10000</v>
      </c>
      <c r="K612" s="43">
        <f t="shared" si="182"/>
        <v>100</v>
      </c>
      <c r="L612" s="44">
        <f t="shared" si="183"/>
        <v>200</v>
      </c>
      <c r="M612" s="10" t="str">
        <f>شوشتر!M24</f>
        <v>81-100</v>
      </c>
      <c r="N612" s="45">
        <f t="shared" si="184"/>
        <v>100</v>
      </c>
      <c r="O612" s="46">
        <f t="shared" si="185"/>
        <v>200</v>
      </c>
      <c r="P612" s="12" t="str">
        <f>شوشتر!P24</f>
        <v>60-70</v>
      </c>
      <c r="Q612" s="47">
        <f t="shared" si="186"/>
        <v>50</v>
      </c>
      <c r="R612" s="48">
        <f t="shared" si="187"/>
        <v>100</v>
      </c>
      <c r="S612" s="13" t="str">
        <f>شوشتر!S24</f>
        <v>0-40</v>
      </c>
      <c r="T612" s="49">
        <f t="shared" si="188"/>
        <v>35</v>
      </c>
      <c r="U612" s="50">
        <f t="shared" si="189"/>
        <v>35</v>
      </c>
      <c r="V612" s="18">
        <f>شوشتر!V24</f>
        <v>7</v>
      </c>
      <c r="W612" s="51">
        <f t="shared" si="190"/>
        <v>35</v>
      </c>
      <c r="X612" s="52">
        <f t="shared" si="191"/>
        <v>35</v>
      </c>
      <c r="Y612" s="14" t="str">
        <f>شوشتر!Y24</f>
        <v>فاقد تذکر</v>
      </c>
      <c r="Z612" s="53">
        <f t="shared" si="192"/>
        <v>0</v>
      </c>
      <c r="AA612" s="54">
        <f t="shared" si="193"/>
        <v>0</v>
      </c>
      <c r="AB612" s="55">
        <v>1000</v>
      </c>
      <c r="AC612" s="125">
        <f t="shared" si="179"/>
        <v>670</v>
      </c>
      <c r="AD612" s="19" t="str">
        <f>شوشتر!AD24</f>
        <v>651-700</v>
      </c>
      <c r="AE612" s="148" t="str">
        <f t="shared" si="194"/>
        <v>الف-سوم</v>
      </c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</row>
    <row r="613" spans="1:47" ht="21.95" customHeight="1">
      <c r="A613" s="16">
        <f t="shared" si="178"/>
        <v>610</v>
      </c>
      <c r="B613" s="174" t="str">
        <f>شوشتر!B25</f>
        <v>شوشتر</v>
      </c>
      <c r="C613" s="174" t="str">
        <f>شوشتر!C25</f>
        <v>تسنیم</v>
      </c>
      <c r="D613" s="174" t="str">
        <f>شوشتر!D25</f>
        <v>سمیه دناک</v>
      </c>
      <c r="E613" s="174">
        <f>شوشتر!E25</f>
        <v>1881685314</v>
      </c>
      <c r="F613" s="174" t="str">
        <f>شوشتر!F25</f>
        <v xml:space="preserve">خدمات تغذیه ای </v>
      </c>
      <c r="G613" s="11" t="str">
        <f>شوشتر!G25</f>
        <v>41-60</v>
      </c>
      <c r="H613" s="41">
        <f t="shared" si="180"/>
        <v>50</v>
      </c>
      <c r="I613" s="42">
        <f t="shared" si="181"/>
        <v>100</v>
      </c>
      <c r="J613" s="15">
        <f>شوشتر!J25</f>
        <v>1000</v>
      </c>
      <c r="K613" s="43">
        <f t="shared" si="182"/>
        <v>10</v>
      </c>
      <c r="L613" s="44">
        <f t="shared" si="183"/>
        <v>20</v>
      </c>
      <c r="M613" s="10">
        <f>شوشتر!M25</f>
        <v>0</v>
      </c>
      <c r="N613" s="45">
        <f t="shared" si="184"/>
        <v>0</v>
      </c>
      <c r="O613" s="46">
        <f t="shared" si="185"/>
        <v>0</v>
      </c>
      <c r="P613" s="12">
        <f>شوشتر!P25</f>
        <v>0</v>
      </c>
      <c r="Q613" s="47">
        <f t="shared" si="186"/>
        <v>0</v>
      </c>
      <c r="R613" s="48">
        <f t="shared" si="187"/>
        <v>0</v>
      </c>
      <c r="S613" s="13" t="str">
        <f>شوشتر!S25</f>
        <v>41-60</v>
      </c>
      <c r="T613" s="49">
        <f t="shared" si="188"/>
        <v>50</v>
      </c>
      <c r="U613" s="50">
        <f t="shared" si="189"/>
        <v>50</v>
      </c>
      <c r="V613" s="18">
        <f>شوشتر!V25</f>
        <v>3</v>
      </c>
      <c r="W613" s="51">
        <f t="shared" si="190"/>
        <v>15</v>
      </c>
      <c r="X613" s="52">
        <f t="shared" si="191"/>
        <v>15</v>
      </c>
      <c r="Y613" s="14" t="str">
        <f>شوشتر!Y25</f>
        <v>فاقد تذکر</v>
      </c>
      <c r="Z613" s="53">
        <f t="shared" si="192"/>
        <v>0</v>
      </c>
      <c r="AA613" s="54">
        <f t="shared" si="193"/>
        <v>0</v>
      </c>
      <c r="AB613" s="55">
        <v>1000</v>
      </c>
      <c r="AC613" s="125">
        <f t="shared" si="179"/>
        <v>185</v>
      </c>
      <c r="AD613" s="19" t="s">
        <v>594</v>
      </c>
      <c r="AE613" s="148" t="str">
        <f t="shared" si="194"/>
        <v>بدون درجه</v>
      </c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</row>
    <row r="614" spans="1:47" ht="21.95" customHeight="1">
      <c r="A614" s="16">
        <f t="shared" si="178"/>
        <v>611</v>
      </c>
      <c r="B614" s="174" t="str">
        <f>شوشتر!B26</f>
        <v>شوشتر</v>
      </c>
      <c r="C614" s="174" t="str">
        <f>شوشتر!C26</f>
        <v>اصالت</v>
      </c>
      <c r="D614" s="174" t="str">
        <f>شوشتر!D26</f>
        <v>الهه ماهری</v>
      </c>
      <c r="E614" s="174">
        <f>شوشتر!E26</f>
        <v>1881629831</v>
      </c>
      <c r="F614" s="174" t="str">
        <f>شوشتر!F26</f>
        <v xml:space="preserve">صنایع پوشاک </v>
      </c>
      <c r="G614" s="11" t="str">
        <f>شوشتر!G26</f>
        <v>61-80</v>
      </c>
      <c r="H614" s="41">
        <f t="shared" si="180"/>
        <v>70</v>
      </c>
      <c r="I614" s="42">
        <f t="shared" si="181"/>
        <v>140</v>
      </c>
      <c r="J614" s="15">
        <f>شوشتر!J26</f>
        <v>5000</v>
      </c>
      <c r="K614" s="43">
        <f t="shared" si="182"/>
        <v>50</v>
      </c>
      <c r="L614" s="44">
        <f t="shared" si="183"/>
        <v>100</v>
      </c>
      <c r="M614" s="10" t="str">
        <f>شوشتر!M26</f>
        <v>81-100</v>
      </c>
      <c r="N614" s="45">
        <f t="shared" si="184"/>
        <v>100</v>
      </c>
      <c r="O614" s="46">
        <f t="shared" si="185"/>
        <v>200</v>
      </c>
      <c r="P614" s="12" t="str">
        <f>شوشتر!P26</f>
        <v>71-90</v>
      </c>
      <c r="Q614" s="47">
        <f t="shared" si="186"/>
        <v>70</v>
      </c>
      <c r="R614" s="48">
        <f t="shared" si="187"/>
        <v>140</v>
      </c>
      <c r="S614" s="13" t="str">
        <f>شوشتر!S26</f>
        <v>41-60</v>
      </c>
      <c r="T614" s="49">
        <f t="shared" si="188"/>
        <v>50</v>
      </c>
      <c r="U614" s="50">
        <f t="shared" si="189"/>
        <v>50</v>
      </c>
      <c r="V614" s="18">
        <f>شوشتر!V26</f>
        <v>11</v>
      </c>
      <c r="W614" s="51">
        <f t="shared" si="190"/>
        <v>55</v>
      </c>
      <c r="X614" s="52">
        <f t="shared" si="191"/>
        <v>55</v>
      </c>
      <c r="Y614" s="14" t="str">
        <f>شوشتر!Y26</f>
        <v>فاقد تذکر</v>
      </c>
      <c r="Z614" s="53">
        <f t="shared" si="192"/>
        <v>0</v>
      </c>
      <c r="AA614" s="54">
        <f t="shared" si="193"/>
        <v>0</v>
      </c>
      <c r="AB614" s="55">
        <v>1001</v>
      </c>
      <c r="AC614" s="125">
        <f t="shared" si="179"/>
        <v>685</v>
      </c>
      <c r="AD614" s="19" t="str">
        <f>شوشتر!AD26</f>
        <v>651-700</v>
      </c>
      <c r="AE614" s="148" t="str">
        <f t="shared" si="194"/>
        <v>الف-سوم</v>
      </c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</row>
    <row r="615" spans="1:47" ht="21.95" customHeight="1">
      <c r="A615" s="16">
        <f t="shared" si="178"/>
        <v>612</v>
      </c>
      <c r="B615" s="174" t="str">
        <f>شوشتر!B27</f>
        <v>شوشتر</v>
      </c>
      <c r="C615" s="174" t="str">
        <f>شوشتر!C27</f>
        <v>پویش</v>
      </c>
      <c r="D615" s="174" t="str">
        <f>شوشتر!D27</f>
        <v>زهرا حیدری</v>
      </c>
      <c r="E615" s="174">
        <f>شوشتر!E27</f>
        <v>1881713180</v>
      </c>
      <c r="F615" s="174" t="str">
        <f>شوشتر!F27</f>
        <v xml:space="preserve">فناوری اطلاعات </v>
      </c>
      <c r="G615" s="11" t="str">
        <f>شوشتر!G27</f>
        <v>41-60</v>
      </c>
      <c r="H615" s="41">
        <f t="shared" si="180"/>
        <v>50</v>
      </c>
      <c r="I615" s="42">
        <f t="shared" si="181"/>
        <v>100</v>
      </c>
      <c r="J615" s="15">
        <f>شوشتر!J27</f>
        <v>10000</v>
      </c>
      <c r="K615" s="43">
        <f t="shared" si="182"/>
        <v>100</v>
      </c>
      <c r="L615" s="44">
        <f t="shared" si="183"/>
        <v>200</v>
      </c>
      <c r="M615" s="10" t="str">
        <f>شوشتر!M27</f>
        <v>61-80</v>
      </c>
      <c r="N615" s="45">
        <f t="shared" si="184"/>
        <v>70</v>
      </c>
      <c r="O615" s="46">
        <f t="shared" si="185"/>
        <v>140</v>
      </c>
      <c r="P615" s="12" t="str">
        <f>شوشتر!P27</f>
        <v>71-90</v>
      </c>
      <c r="Q615" s="47">
        <f t="shared" si="186"/>
        <v>70</v>
      </c>
      <c r="R615" s="48">
        <f t="shared" si="187"/>
        <v>140</v>
      </c>
      <c r="S615" s="13" t="str">
        <f>شوشتر!S27</f>
        <v>41-60</v>
      </c>
      <c r="T615" s="49">
        <f t="shared" si="188"/>
        <v>50</v>
      </c>
      <c r="U615" s="50">
        <f t="shared" si="189"/>
        <v>50</v>
      </c>
      <c r="V615" s="18">
        <f>شوشتر!V27</f>
        <v>20</v>
      </c>
      <c r="W615" s="51">
        <f t="shared" si="190"/>
        <v>100</v>
      </c>
      <c r="X615" s="52">
        <f t="shared" si="191"/>
        <v>100</v>
      </c>
      <c r="Y615" s="14" t="str">
        <f>شوشتر!Y27</f>
        <v>فاقد تذکر</v>
      </c>
      <c r="Z615" s="53">
        <f t="shared" si="192"/>
        <v>0</v>
      </c>
      <c r="AA615" s="54">
        <f t="shared" si="193"/>
        <v>0</v>
      </c>
      <c r="AB615" s="55">
        <v>1002</v>
      </c>
      <c r="AC615" s="125">
        <f t="shared" si="179"/>
        <v>730</v>
      </c>
      <c r="AD615" s="19" t="str">
        <f>شوشتر!AD27</f>
        <v>701-750</v>
      </c>
      <c r="AE615" s="148" t="str">
        <f t="shared" si="194"/>
        <v>ج-دو</v>
      </c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</row>
    <row r="616" spans="1:47" ht="21.95" customHeight="1">
      <c r="A616" s="16">
        <f t="shared" si="178"/>
        <v>613</v>
      </c>
      <c r="B616" s="174" t="str">
        <f>شوشتر!B28</f>
        <v>شوشتر</v>
      </c>
      <c r="C616" s="174" t="str">
        <f>شوشتر!C28</f>
        <v xml:space="preserve">مهزیار </v>
      </c>
      <c r="D616" s="174" t="str">
        <f>شوشتر!D28</f>
        <v xml:space="preserve">احمد غلامی نژاد </v>
      </c>
      <c r="E616" s="174">
        <f>شوشتر!E28</f>
        <v>1881627411</v>
      </c>
      <c r="F616" s="174" t="str">
        <f>شوشتر!F28</f>
        <v xml:space="preserve">مراقبت زیبایی </v>
      </c>
      <c r="G616" s="11" t="str">
        <f>شوشتر!G28</f>
        <v>0-40</v>
      </c>
      <c r="H616" s="41">
        <f t="shared" si="180"/>
        <v>35</v>
      </c>
      <c r="I616" s="42">
        <f t="shared" si="181"/>
        <v>70</v>
      </c>
      <c r="J616" s="15">
        <f>شوشتر!J28</f>
        <v>7000</v>
      </c>
      <c r="K616" s="43">
        <f t="shared" si="182"/>
        <v>70</v>
      </c>
      <c r="L616" s="44">
        <f t="shared" si="183"/>
        <v>140</v>
      </c>
      <c r="M616" s="10" t="str">
        <f>شوشتر!M28</f>
        <v>81-100</v>
      </c>
      <c r="N616" s="45">
        <f t="shared" si="184"/>
        <v>100</v>
      </c>
      <c r="O616" s="46">
        <f t="shared" si="185"/>
        <v>200</v>
      </c>
      <c r="P616" s="12" t="str">
        <f>شوشتر!P28</f>
        <v>91-100</v>
      </c>
      <c r="Q616" s="47">
        <f t="shared" si="186"/>
        <v>100</v>
      </c>
      <c r="R616" s="48">
        <f t="shared" si="187"/>
        <v>200</v>
      </c>
      <c r="S616" s="13" t="str">
        <f>شوشتر!S28</f>
        <v>80-100</v>
      </c>
      <c r="T616" s="49">
        <f t="shared" si="188"/>
        <v>100</v>
      </c>
      <c r="U616" s="50">
        <f t="shared" si="189"/>
        <v>100</v>
      </c>
      <c r="V616" s="18">
        <f>شوشتر!V28</f>
        <v>17</v>
      </c>
      <c r="W616" s="51">
        <f t="shared" si="190"/>
        <v>85</v>
      </c>
      <c r="X616" s="52">
        <f t="shared" si="191"/>
        <v>85</v>
      </c>
      <c r="Y616" s="14" t="str">
        <f>شوشتر!Y28</f>
        <v>فاقد تذکر</v>
      </c>
      <c r="Z616" s="53">
        <f t="shared" si="192"/>
        <v>0</v>
      </c>
      <c r="AA616" s="54">
        <f t="shared" si="193"/>
        <v>0</v>
      </c>
      <c r="AB616" s="55">
        <v>1003</v>
      </c>
      <c r="AC616" s="125">
        <f t="shared" si="179"/>
        <v>795</v>
      </c>
      <c r="AD616" s="19" t="str">
        <f>شوشتر!AD28</f>
        <v>751-800</v>
      </c>
      <c r="AE616" s="148" t="str">
        <f t="shared" si="194"/>
        <v>ب-دو</v>
      </c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</row>
    <row r="617" spans="1:47" ht="21.95" customHeight="1">
      <c r="A617" s="16">
        <f t="shared" si="178"/>
        <v>614</v>
      </c>
      <c r="B617" s="174" t="str">
        <f>شوشتر!B29</f>
        <v>شوشتر</v>
      </c>
      <c r="C617" s="174" t="str">
        <f>شوشتر!C29</f>
        <v>نوبهار</v>
      </c>
      <c r="D617" s="174" t="str">
        <f>شوشتر!D29</f>
        <v>عصمت آهنگر پور</v>
      </c>
      <c r="E617" s="174">
        <f>شوشتر!E29</f>
        <v>1881522474</v>
      </c>
      <c r="F617" s="174" t="str">
        <f>شوشتر!F29</f>
        <v xml:space="preserve">صنایع پوشاک </v>
      </c>
      <c r="G617" s="11" t="str">
        <f>شوشتر!G29</f>
        <v>0-40</v>
      </c>
      <c r="H617" s="41">
        <f t="shared" si="180"/>
        <v>35</v>
      </c>
      <c r="I617" s="42">
        <f t="shared" si="181"/>
        <v>70</v>
      </c>
      <c r="J617" s="15">
        <f>شوشتر!J29</f>
        <v>7000</v>
      </c>
      <c r="K617" s="43">
        <f t="shared" si="182"/>
        <v>70</v>
      </c>
      <c r="L617" s="44">
        <f t="shared" si="183"/>
        <v>140</v>
      </c>
      <c r="M617" s="10" t="str">
        <f>شوشتر!M29</f>
        <v>81-100</v>
      </c>
      <c r="N617" s="45">
        <f t="shared" si="184"/>
        <v>100</v>
      </c>
      <c r="O617" s="46">
        <f t="shared" si="185"/>
        <v>200</v>
      </c>
      <c r="P617" s="12" t="str">
        <f>شوشتر!P29</f>
        <v>91-100</v>
      </c>
      <c r="Q617" s="47">
        <f t="shared" si="186"/>
        <v>100</v>
      </c>
      <c r="R617" s="48">
        <f t="shared" si="187"/>
        <v>200</v>
      </c>
      <c r="S617" s="13" t="str">
        <f>شوشتر!S29</f>
        <v>41-60</v>
      </c>
      <c r="T617" s="49">
        <f t="shared" si="188"/>
        <v>50</v>
      </c>
      <c r="U617" s="50">
        <f t="shared" si="189"/>
        <v>50</v>
      </c>
      <c r="V617" s="18">
        <f>شوشتر!V29</f>
        <v>20</v>
      </c>
      <c r="W617" s="51">
        <f t="shared" si="190"/>
        <v>100</v>
      </c>
      <c r="X617" s="52">
        <f t="shared" si="191"/>
        <v>100</v>
      </c>
      <c r="Y617" s="14" t="str">
        <f>شوشتر!Y29</f>
        <v>فاقد تذکر</v>
      </c>
      <c r="Z617" s="53">
        <f t="shared" si="192"/>
        <v>0</v>
      </c>
      <c r="AA617" s="54">
        <f t="shared" si="193"/>
        <v>0</v>
      </c>
      <c r="AB617" s="55">
        <v>1004</v>
      </c>
      <c r="AC617" s="125">
        <f t="shared" si="179"/>
        <v>760</v>
      </c>
      <c r="AD617" s="19" t="str">
        <f>شوشتر!AD29</f>
        <v>751-800</v>
      </c>
      <c r="AE617" s="148" t="str">
        <f t="shared" si="194"/>
        <v>ب-دو</v>
      </c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</row>
    <row r="618" spans="1:47" ht="21.95" customHeight="1">
      <c r="A618" s="16">
        <f t="shared" si="178"/>
        <v>615</v>
      </c>
      <c r="B618" s="174" t="str">
        <f>شوشتر!B30</f>
        <v xml:space="preserve">شوشتر </v>
      </c>
      <c r="C618" s="174" t="str">
        <f>شوشتر!C30</f>
        <v>عصمت</v>
      </c>
      <c r="D618" s="174" t="str">
        <f>شوشتر!D30</f>
        <v>الهام رضوانیان</v>
      </c>
      <c r="E618" s="174">
        <f>شوشتر!E30</f>
        <v>1880303353</v>
      </c>
      <c r="F618" s="174" t="str">
        <f>شوشتر!F30</f>
        <v xml:space="preserve">صنایع پوشاک </v>
      </c>
      <c r="G618" s="11" t="str">
        <f>شوشتر!G30</f>
        <v>0-40</v>
      </c>
      <c r="H618" s="41">
        <f t="shared" si="180"/>
        <v>35</v>
      </c>
      <c r="I618" s="42">
        <f t="shared" si="181"/>
        <v>70</v>
      </c>
      <c r="J618" s="15">
        <f>شوشتر!J30</f>
        <v>3000</v>
      </c>
      <c r="K618" s="43">
        <f t="shared" si="182"/>
        <v>30</v>
      </c>
      <c r="L618" s="44">
        <f t="shared" si="183"/>
        <v>60</v>
      </c>
      <c r="M618" s="10" t="str">
        <f>شوشتر!M30</f>
        <v>81-100</v>
      </c>
      <c r="N618" s="45">
        <f t="shared" si="184"/>
        <v>100</v>
      </c>
      <c r="O618" s="46">
        <f t="shared" si="185"/>
        <v>200</v>
      </c>
      <c r="P618" s="12" t="str">
        <f>شوشتر!P30</f>
        <v>60-70</v>
      </c>
      <c r="Q618" s="47">
        <f t="shared" si="186"/>
        <v>50</v>
      </c>
      <c r="R618" s="48">
        <f t="shared" si="187"/>
        <v>100</v>
      </c>
      <c r="S618" s="13" t="str">
        <f>شوشتر!S30</f>
        <v>41-60</v>
      </c>
      <c r="T618" s="49">
        <f t="shared" si="188"/>
        <v>50</v>
      </c>
      <c r="U618" s="50">
        <f t="shared" si="189"/>
        <v>50</v>
      </c>
      <c r="V618" s="18">
        <f>شوشتر!V30</f>
        <v>20</v>
      </c>
      <c r="W618" s="51">
        <f t="shared" si="190"/>
        <v>100</v>
      </c>
      <c r="X618" s="52">
        <f t="shared" si="191"/>
        <v>100</v>
      </c>
      <c r="Y618" s="14" t="str">
        <f>شوشتر!Y30</f>
        <v>فاقد تذکر</v>
      </c>
      <c r="Z618" s="53">
        <f t="shared" si="192"/>
        <v>0</v>
      </c>
      <c r="AA618" s="54">
        <f t="shared" si="193"/>
        <v>0</v>
      </c>
      <c r="AB618" s="55">
        <v>1005</v>
      </c>
      <c r="AC618" s="125">
        <f t="shared" si="179"/>
        <v>580</v>
      </c>
      <c r="AD618" s="19" t="str">
        <f>شوشتر!AD30</f>
        <v>501-550</v>
      </c>
      <c r="AE618" s="148" t="str">
        <f t="shared" si="194"/>
        <v>الف-چهارم</v>
      </c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</row>
    <row r="619" spans="1:47" ht="21.95" customHeight="1">
      <c r="A619" s="16">
        <f t="shared" si="178"/>
        <v>616</v>
      </c>
      <c r="B619" s="175" t="str">
        <f>ماهشهر!B4</f>
        <v xml:space="preserve">بندر ماهشهر </v>
      </c>
      <c r="C619" s="175" t="str">
        <f>ماهشهر!C4</f>
        <v xml:space="preserve">دارچین </v>
      </c>
      <c r="D619" s="175" t="str">
        <f>ماهشهر!D4</f>
        <v xml:space="preserve">منور کلبی </v>
      </c>
      <c r="E619" s="175">
        <f>ماهشهر!E4</f>
        <v>1950448861</v>
      </c>
      <c r="F619" s="175" t="str">
        <f>ماهشهر!F4</f>
        <v xml:space="preserve">مراقبت و زیبایی </v>
      </c>
      <c r="G619" s="11" t="str">
        <f>ماهشهر!G4</f>
        <v>0-40</v>
      </c>
      <c r="H619" s="41">
        <f t="shared" si="180"/>
        <v>35</v>
      </c>
      <c r="I619" s="42">
        <f t="shared" si="181"/>
        <v>70</v>
      </c>
      <c r="J619" s="15">
        <f>ماهشهر!J4</f>
        <v>6000</v>
      </c>
      <c r="K619" s="43">
        <f t="shared" si="182"/>
        <v>60</v>
      </c>
      <c r="L619" s="44">
        <f t="shared" si="183"/>
        <v>120</v>
      </c>
      <c r="M619" s="10" t="str">
        <f>ماهشهر!M4</f>
        <v>61-80</v>
      </c>
      <c r="N619" s="45">
        <f t="shared" si="184"/>
        <v>70</v>
      </c>
      <c r="O619" s="46">
        <f t="shared" si="185"/>
        <v>140</v>
      </c>
      <c r="P619" s="12" t="str">
        <f>ماهشهر!P4</f>
        <v>91-100</v>
      </c>
      <c r="Q619" s="47">
        <f t="shared" si="186"/>
        <v>100</v>
      </c>
      <c r="R619" s="48">
        <f t="shared" si="187"/>
        <v>200</v>
      </c>
      <c r="S619" s="13" t="str">
        <f>ماهشهر!S4</f>
        <v>0-40</v>
      </c>
      <c r="T619" s="49">
        <f t="shared" si="188"/>
        <v>35</v>
      </c>
      <c r="U619" s="50">
        <f t="shared" si="189"/>
        <v>35</v>
      </c>
      <c r="V619" s="18">
        <f>ماهشهر!V4</f>
        <v>19</v>
      </c>
      <c r="W619" s="51">
        <f t="shared" si="190"/>
        <v>95</v>
      </c>
      <c r="X619" s="52">
        <f t="shared" si="191"/>
        <v>95</v>
      </c>
      <c r="Y619" s="14" t="str">
        <f>ماهشهر!Y4</f>
        <v>فاقد تذکر</v>
      </c>
      <c r="Z619" s="53">
        <f t="shared" si="192"/>
        <v>0</v>
      </c>
      <c r="AA619" s="54">
        <f t="shared" si="193"/>
        <v>0</v>
      </c>
      <c r="AB619" s="55">
        <v>1000</v>
      </c>
      <c r="AC619" s="125">
        <f t="shared" si="179"/>
        <v>660</v>
      </c>
      <c r="AD619" s="19" t="str">
        <f>ماهشهر!AD4</f>
        <v>651-700</v>
      </c>
      <c r="AE619" s="148" t="str">
        <f t="shared" si="194"/>
        <v>الف-سوم</v>
      </c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</row>
    <row r="620" spans="1:47" ht="21.95" customHeight="1">
      <c r="A620" s="16">
        <f t="shared" si="178"/>
        <v>617</v>
      </c>
      <c r="B620" s="175" t="str">
        <f>ماهشهر!B5</f>
        <v xml:space="preserve">بندر ماهشهر </v>
      </c>
      <c r="C620" s="175" t="str">
        <f>ماهشهر!C5</f>
        <v xml:space="preserve">دارچین </v>
      </c>
      <c r="D620" s="175" t="str">
        <f>ماهشهر!D5</f>
        <v xml:space="preserve">منور کلبی </v>
      </c>
      <c r="E620" s="175">
        <f>ماهشهر!E5</f>
        <v>1950448861</v>
      </c>
      <c r="F620" s="175" t="str">
        <f>ماهشهر!F5</f>
        <v xml:space="preserve">فناوری و اطلاعات -صنایع غذایی - اموئر مالی بزرگانی - خدمات آموزشی - صنایع پوشاک - هنرهای تجسمی </v>
      </c>
      <c r="G620" s="11" t="str">
        <f>ماهشهر!G5</f>
        <v>0-40</v>
      </c>
      <c r="H620" s="41">
        <f t="shared" si="180"/>
        <v>35</v>
      </c>
      <c r="I620" s="42">
        <f t="shared" si="181"/>
        <v>70</v>
      </c>
      <c r="J620" s="15">
        <f>ماهشهر!J5</f>
        <v>10000</v>
      </c>
      <c r="K620" s="43">
        <f t="shared" si="182"/>
        <v>100</v>
      </c>
      <c r="L620" s="44">
        <f t="shared" si="183"/>
        <v>200</v>
      </c>
      <c r="M620" s="10" t="str">
        <f>ماهشهر!M5</f>
        <v>81-100</v>
      </c>
      <c r="N620" s="45">
        <f t="shared" si="184"/>
        <v>100</v>
      </c>
      <c r="O620" s="46">
        <f t="shared" si="185"/>
        <v>200</v>
      </c>
      <c r="P620" s="12" t="str">
        <f>ماهشهر!P5</f>
        <v>71-90</v>
      </c>
      <c r="Q620" s="47">
        <f t="shared" si="186"/>
        <v>70</v>
      </c>
      <c r="R620" s="48">
        <f t="shared" si="187"/>
        <v>140</v>
      </c>
      <c r="S620" s="13" t="str">
        <f>ماهشهر!S5</f>
        <v>0-40</v>
      </c>
      <c r="T620" s="49">
        <f t="shared" si="188"/>
        <v>35</v>
      </c>
      <c r="U620" s="50">
        <f t="shared" si="189"/>
        <v>35</v>
      </c>
      <c r="V620" s="18">
        <f>ماهشهر!V5</f>
        <v>19</v>
      </c>
      <c r="W620" s="51">
        <f t="shared" si="190"/>
        <v>95</v>
      </c>
      <c r="X620" s="52">
        <f t="shared" si="191"/>
        <v>95</v>
      </c>
      <c r="Y620" s="14" t="str">
        <f>ماهشهر!Y5</f>
        <v>فاقد تذکر</v>
      </c>
      <c r="Z620" s="53">
        <f t="shared" si="192"/>
        <v>0</v>
      </c>
      <c r="AA620" s="54">
        <f t="shared" si="193"/>
        <v>0</v>
      </c>
      <c r="AB620" s="55">
        <v>1000</v>
      </c>
      <c r="AC620" s="125">
        <f t="shared" si="179"/>
        <v>740</v>
      </c>
      <c r="AD620" s="19" t="str">
        <f>ماهشهر!AD5</f>
        <v>701-750</v>
      </c>
      <c r="AE620" s="148" t="str">
        <f t="shared" si="194"/>
        <v>ج-دو</v>
      </c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</row>
    <row r="621" spans="1:47" ht="21.95" customHeight="1">
      <c r="A621" s="16">
        <f t="shared" si="178"/>
        <v>618</v>
      </c>
      <c r="B621" s="175" t="str">
        <f>ماهشهر!B6</f>
        <v xml:space="preserve">بندر ماهشهر </v>
      </c>
      <c r="C621" s="175" t="str">
        <f>ماهشهر!C6</f>
        <v xml:space="preserve">همگام </v>
      </c>
      <c r="D621" s="175" t="str">
        <f>ماهشهر!D6</f>
        <v xml:space="preserve">گوهر مشایخی </v>
      </c>
      <c r="E621" s="175">
        <f>ماهشهر!E6</f>
        <v>6619850715</v>
      </c>
      <c r="F621" s="175" t="str">
        <f>ماهشهر!F6</f>
        <v>فناوری و طلاعات</v>
      </c>
      <c r="G621" s="11" t="str">
        <f>ماهشهر!G6</f>
        <v>41-60</v>
      </c>
      <c r="H621" s="41">
        <f t="shared" si="180"/>
        <v>50</v>
      </c>
      <c r="I621" s="42">
        <f t="shared" si="181"/>
        <v>100</v>
      </c>
      <c r="J621" s="15">
        <f>ماهشهر!J6</f>
        <v>10000</v>
      </c>
      <c r="K621" s="43">
        <f t="shared" si="182"/>
        <v>100</v>
      </c>
      <c r="L621" s="44">
        <f t="shared" si="183"/>
        <v>200</v>
      </c>
      <c r="M621" s="10" t="str">
        <f>ماهشهر!M6</f>
        <v>61-80</v>
      </c>
      <c r="N621" s="45">
        <f t="shared" si="184"/>
        <v>70</v>
      </c>
      <c r="O621" s="46">
        <f t="shared" si="185"/>
        <v>140</v>
      </c>
      <c r="P621" s="12" t="str">
        <f>ماهشهر!P6</f>
        <v>71-90</v>
      </c>
      <c r="Q621" s="47">
        <f t="shared" si="186"/>
        <v>70</v>
      </c>
      <c r="R621" s="48">
        <f t="shared" si="187"/>
        <v>140</v>
      </c>
      <c r="S621" s="13" t="str">
        <f>ماهشهر!S6</f>
        <v>0-40</v>
      </c>
      <c r="T621" s="49">
        <f t="shared" si="188"/>
        <v>35</v>
      </c>
      <c r="U621" s="50">
        <f t="shared" si="189"/>
        <v>35</v>
      </c>
      <c r="V621" s="18">
        <f>ماهشهر!V6</f>
        <v>4</v>
      </c>
      <c r="W621" s="51">
        <f t="shared" si="190"/>
        <v>20</v>
      </c>
      <c r="X621" s="52">
        <f t="shared" si="191"/>
        <v>20</v>
      </c>
      <c r="Y621" s="14" t="str">
        <f>ماهشهر!Y6</f>
        <v>فاقد تذکر</v>
      </c>
      <c r="Z621" s="53">
        <f t="shared" si="192"/>
        <v>0</v>
      </c>
      <c r="AA621" s="54">
        <f t="shared" si="193"/>
        <v>0</v>
      </c>
      <c r="AB621" s="55">
        <v>1000</v>
      </c>
      <c r="AC621" s="125">
        <f t="shared" si="179"/>
        <v>635</v>
      </c>
      <c r="AD621" s="19" t="str">
        <f>ماهشهر!AD6</f>
        <v>601-650</v>
      </c>
      <c r="AE621" s="148" t="str">
        <f t="shared" si="194"/>
        <v>ب-سوم</v>
      </c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</row>
    <row r="622" spans="1:47" ht="21.95" customHeight="1">
      <c r="A622" s="16">
        <f t="shared" si="178"/>
        <v>619</v>
      </c>
      <c r="B622" s="175" t="str">
        <f>ماهشهر!B7</f>
        <v xml:space="preserve">بندر ماهشهر </v>
      </c>
      <c r="C622" s="175" t="str">
        <f>ماهشهر!C7</f>
        <v>رفیعی</v>
      </c>
      <c r="D622" s="175" t="str">
        <f>ماهشهر!D7</f>
        <v xml:space="preserve">زهرا رفیعی </v>
      </c>
      <c r="E622" s="175" t="str">
        <f>ماهشهر!E7</f>
        <v>1950932958</v>
      </c>
      <c r="F622" s="175" t="str">
        <f>ماهشهر!F7</f>
        <v xml:space="preserve">مراقبت و زیبایی </v>
      </c>
      <c r="G622" s="11" t="str">
        <f>ماهشهر!G7</f>
        <v>0-40</v>
      </c>
      <c r="H622" s="41">
        <f t="shared" si="180"/>
        <v>35</v>
      </c>
      <c r="I622" s="42">
        <f t="shared" si="181"/>
        <v>70</v>
      </c>
      <c r="J622" s="15">
        <f>ماهشهر!J7</f>
        <v>9000</v>
      </c>
      <c r="K622" s="43">
        <f t="shared" si="182"/>
        <v>90</v>
      </c>
      <c r="L622" s="44">
        <f t="shared" si="183"/>
        <v>180</v>
      </c>
      <c r="M622" s="10" t="str">
        <f>ماهشهر!M7</f>
        <v>61-80</v>
      </c>
      <c r="N622" s="45">
        <f t="shared" si="184"/>
        <v>70</v>
      </c>
      <c r="O622" s="46">
        <f t="shared" si="185"/>
        <v>140</v>
      </c>
      <c r="P622" s="12" t="str">
        <f>ماهشهر!P7</f>
        <v>71-90</v>
      </c>
      <c r="Q622" s="47">
        <f t="shared" si="186"/>
        <v>70</v>
      </c>
      <c r="R622" s="48">
        <f t="shared" si="187"/>
        <v>140</v>
      </c>
      <c r="S622" s="13" t="str">
        <f>ماهشهر!S7</f>
        <v>0-40</v>
      </c>
      <c r="T622" s="49">
        <f t="shared" si="188"/>
        <v>35</v>
      </c>
      <c r="U622" s="50">
        <f t="shared" si="189"/>
        <v>35</v>
      </c>
      <c r="V622" s="18">
        <f>ماهشهر!V7</f>
        <v>4</v>
      </c>
      <c r="W622" s="51">
        <f t="shared" si="190"/>
        <v>20</v>
      </c>
      <c r="X622" s="52">
        <f t="shared" si="191"/>
        <v>20</v>
      </c>
      <c r="Y622" s="14" t="str">
        <f>ماهشهر!Y7</f>
        <v>فاقد تذکر</v>
      </c>
      <c r="Z622" s="53">
        <f t="shared" si="192"/>
        <v>0</v>
      </c>
      <c r="AA622" s="54">
        <f t="shared" si="193"/>
        <v>0</v>
      </c>
      <c r="AB622" s="55">
        <v>1000</v>
      </c>
      <c r="AC622" s="125">
        <f t="shared" si="179"/>
        <v>585</v>
      </c>
      <c r="AD622" s="19" t="str">
        <f>ماهشهر!AD7</f>
        <v>551-600</v>
      </c>
      <c r="AE622" s="148" t="str">
        <f t="shared" si="194"/>
        <v>ج-سوم</v>
      </c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</row>
    <row r="623" spans="1:47" ht="21.95" customHeight="1">
      <c r="A623" s="16">
        <f t="shared" si="178"/>
        <v>620</v>
      </c>
      <c r="B623" s="175" t="str">
        <f>ماهشهر!B8</f>
        <v xml:space="preserve">بندر ماهشهر </v>
      </c>
      <c r="C623" s="175" t="str">
        <f>ماهشهر!C8</f>
        <v>والا</v>
      </c>
      <c r="D623" s="175" t="str">
        <f>ماهشهر!D8</f>
        <v>سمیه رستم خواه</v>
      </c>
      <c r="E623" s="175" t="str">
        <f>ماهشهر!E8</f>
        <v>4550009802</v>
      </c>
      <c r="F623" s="175" t="str">
        <f>ماهشهر!F8</f>
        <v xml:space="preserve">مراقبت و زیبایی - فناوری و اطلاعات </v>
      </c>
      <c r="G623" s="11" t="str">
        <f>ماهشهر!G8</f>
        <v>0-40</v>
      </c>
      <c r="H623" s="41">
        <f t="shared" si="180"/>
        <v>35</v>
      </c>
      <c r="I623" s="42">
        <f t="shared" si="181"/>
        <v>70</v>
      </c>
      <c r="J623" s="15">
        <f>ماهشهر!J8</f>
        <v>4000</v>
      </c>
      <c r="K623" s="43">
        <f t="shared" si="182"/>
        <v>40</v>
      </c>
      <c r="L623" s="44">
        <f t="shared" si="183"/>
        <v>80</v>
      </c>
      <c r="M623" s="10" t="str">
        <f>ماهشهر!M8</f>
        <v>61-80</v>
      </c>
      <c r="N623" s="45">
        <f t="shared" si="184"/>
        <v>70</v>
      </c>
      <c r="O623" s="46">
        <f t="shared" si="185"/>
        <v>140</v>
      </c>
      <c r="P623" s="12" t="str">
        <f>ماهشهر!P8</f>
        <v>71-90</v>
      </c>
      <c r="Q623" s="47">
        <f t="shared" si="186"/>
        <v>70</v>
      </c>
      <c r="R623" s="48">
        <f t="shared" si="187"/>
        <v>140</v>
      </c>
      <c r="S623" s="13" t="str">
        <f>ماهشهر!S8</f>
        <v>0-40</v>
      </c>
      <c r="T623" s="49">
        <f t="shared" si="188"/>
        <v>35</v>
      </c>
      <c r="U623" s="50">
        <f t="shared" si="189"/>
        <v>35</v>
      </c>
      <c r="V623" s="18">
        <f>ماهشهر!V8</f>
        <v>3</v>
      </c>
      <c r="W623" s="51">
        <f t="shared" si="190"/>
        <v>15</v>
      </c>
      <c r="X623" s="52">
        <f t="shared" si="191"/>
        <v>15</v>
      </c>
      <c r="Y623" s="14" t="str">
        <f>ماهشهر!Y8</f>
        <v>فاقد تذکر</v>
      </c>
      <c r="Z623" s="53">
        <f t="shared" si="192"/>
        <v>0</v>
      </c>
      <c r="AA623" s="54">
        <f t="shared" si="193"/>
        <v>0</v>
      </c>
      <c r="AB623" s="55">
        <v>1000</v>
      </c>
      <c r="AC623" s="125">
        <f t="shared" si="179"/>
        <v>480</v>
      </c>
      <c r="AD623" s="19" t="str">
        <f>ماهشهر!AD8</f>
        <v>451-500</v>
      </c>
      <c r="AE623" s="148" t="str">
        <f t="shared" si="194"/>
        <v>ب-چهارم</v>
      </c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</row>
    <row r="624" spans="1:47" ht="21.95" customHeight="1">
      <c r="A624" s="16">
        <f t="shared" si="178"/>
        <v>621</v>
      </c>
      <c r="B624" s="175" t="str">
        <f>ماهشهر!B9</f>
        <v xml:space="preserve">بندر ماهشهر </v>
      </c>
      <c r="C624" s="175" t="str">
        <f>ماهشهر!C9</f>
        <v>همیشه بهار</v>
      </c>
      <c r="D624" s="175" t="str">
        <f>ماهشهر!D9</f>
        <v xml:space="preserve">امینه غبیشی نیا </v>
      </c>
      <c r="E624" s="175" t="str">
        <f>ماهشهر!E9</f>
        <v>1950509117</v>
      </c>
      <c r="F624" s="175" t="str">
        <f>ماهشهر!F9</f>
        <v xml:space="preserve">مراقبت و زیبایی </v>
      </c>
      <c r="G624" s="11" t="str">
        <f>ماهشهر!G9</f>
        <v>0-40</v>
      </c>
      <c r="H624" s="41">
        <f t="shared" si="180"/>
        <v>35</v>
      </c>
      <c r="I624" s="42">
        <f t="shared" si="181"/>
        <v>70</v>
      </c>
      <c r="J624" s="15">
        <f>ماهشهر!J9</f>
        <v>5000</v>
      </c>
      <c r="K624" s="43">
        <f t="shared" si="182"/>
        <v>50</v>
      </c>
      <c r="L624" s="44">
        <f t="shared" si="183"/>
        <v>100</v>
      </c>
      <c r="M624" s="10" t="str">
        <f>ماهشهر!M9</f>
        <v>61-80</v>
      </c>
      <c r="N624" s="45">
        <f t="shared" si="184"/>
        <v>70</v>
      </c>
      <c r="O624" s="46">
        <f t="shared" si="185"/>
        <v>140</v>
      </c>
      <c r="P624" s="12" t="str">
        <f>ماهشهر!P9</f>
        <v>71-90</v>
      </c>
      <c r="Q624" s="47">
        <f t="shared" si="186"/>
        <v>70</v>
      </c>
      <c r="R624" s="48">
        <f t="shared" si="187"/>
        <v>140</v>
      </c>
      <c r="S624" s="13" t="str">
        <f>ماهشهر!S9</f>
        <v>0-40</v>
      </c>
      <c r="T624" s="49">
        <f t="shared" si="188"/>
        <v>35</v>
      </c>
      <c r="U624" s="50">
        <f t="shared" si="189"/>
        <v>35</v>
      </c>
      <c r="V624" s="18">
        <f>ماهشهر!V9</f>
        <v>17</v>
      </c>
      <c r="W624" s="51">
        <f t="shared" si="190"/>
        <v>85</v>
      </c>
      <c r="X624" s="52">
        <f t="shared" si="191"/>
        <v>85</v>
      </c>
      <c r="Y624" s="14" t="str">
        <f>ماهشهر!Y9</f>
        <v>فاقد تذکر</v>
      </c>
      <c r="Z624" s="53">
        <f t="shared" si="192"/>
        <v>0</v>
      </c>
      <c r="AA624" s="54">
        <f t="shared" si="193"/>
        <v>0</v>
      </c>
      <c r="AB624" s="55">
        <v>1000</v>
      </c>
      <c r="AC624" s="125">
        <f t="shared" si="179"/>
        <v>570</v>
      </c>
      <c r="AD624" s="19" t="str">
        <f>ماهشهر!AD9</f>
        <v>551-600</v>
      </c>
      <c r="AE624" s="148" t="str">
        <f t="shared" si="194"/>
        <v>ج-سوم</v>
      </c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</row>
    <row r="625" spans="1:47" ht="21.95" customHeight="1">
      <c r="A625" s="16">
        <f t="shared" si="178"/>
        <v>622</v>
      </c>
      <c r="B625" s="175" t="str">
        <f>ماهشهر!B10</f>
        <v xml:space="preserve">بندر ماهشهر </v>
      </c>
      <c r="C625" s="175" t="str">
        <f>ماهشهر!C10</f>
        <v xml:space="preserve">پیشگامان دانش </v>
      </c>
      <c r="D625" s="175" t="str">
        <f>ماهشهر!D10</f>
        <v xml:space="preserve">حمید نیل ساز دزفولی </v>
      </c>
      <c r="E625" s="175">
        <f>ماهشهر!E10</f>
        <v>2295539471</v>
      </c>
      <c r="F625" s="175" t="str">
        <f>ماهشهر!F10</f>
        <v xml:space="preserve">تاسیسات </v>
      </c>
      <c r="G625" s="11" t="str">
        <f>ماهشهر!G10</f>
        <v>81-100</v>
      </c>
      <c r="H625" s="41">
        <f t="shared" si="180"/>
        <v>100</v>
      </c>
      <c r="I625" s="42">
        <f t="shared" si="181"/>
        <v>200</v>
      </c>
      <c r="J625" s="15">
        <f>ماهشهر!J10</f>
        <v>6000</v>
      </c>
      <c r="K625" s="43">
        <f t="shared" si="182"/>
        <v>60</v>
      </c>
      <c r="L625" s="44">
        <f t="shared" si="183"/>
        <v>120</v>
      </c>
      <c r="M625" s="10" t="str">
        <f>ماهشهر!M10</f>
        <v>81-100</v>
      </c>
      <c r="N625" s="45">
        <f t="shared" si="184"/>
        <v>100</v>
      </c>
      <c r="O625" s="46">
        <f t="shared" si="185"/>
        <v>200</v>
      </c>
      <c r="P625" s="12" t="str">
        <f>ماهشهر!P10</f>
        <v>71-90</v>
      </c>
      <c r="Q625" s="47">
        <f t="shared" si="186"/>
        <v>70</v>
      </c>
      <c r="R625" s="48">
        <f t="shared" si="187"/>
        <v>140</v>
      </c>
      <c r="S625" s="13" t="str">
        <f>ماهشهر!S10</f>
        <v>41-60</v>
      </c>
      <c r="T625" s="49">
        <f t="shared" si="188"/>
        <v>50</v>
      </c>
      <c r="U625" s="50">
        <f t="shared" si="189"/>
        <v>50</v>
      </c>
      <c r="V625" s="18">
        <f>ماهشهر!V10</f>
        <v>3</v>
      </c>
      <c r="W625" s="51">
        <f t="shared" si="190"/>
        <v>15</v>
      </c>
      <c r="X625" s="52">
        <f t="shared" si="191"/>
        <v>15</v>
      </c>
      <c r="Y625" s="14" t="str">
        <f>ماهشهر!Y10</f>
        <v>فاقد تذکر</v>
      </c>
      <c r="Z625" s="53">
        <f t="shared" si="192"/>
        <v>0</v>
      </c>
      <c r="AA625" s="54">
        <f t="shared" si="193"/>
        <v>0</v>
      </c>
      <c r="AB625" s="55">
        <v>1000</v>
      </c>
      <c r="AC625" s="125">
        <f t="shared" si="179"/>
        <v>725</v>
      </c>
      <c r="AD625" s="19" t="str">
        <f>ماهشهر!AD10</f>
        <v>701-750</v>
      </c>
      <c r="AE625" s="148" t="str">
        <f t="shared" si="194"/>
        <v>ج-دو</v>
      </c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</row>
    <row r="626" spans="1:47" ht="21.95" customHeight="1">
      <c r="A626" s="16">
        <f t="shared" si="178"/>
        <v>623</v>
      </c>
      <c r="B626" s="175" t="str">
        <f>ماهشهر!B11</f>
        <v xml:space="preserve">بندر ماهشهر </v>
      </c>
      <c r="C626" s="175" t="str">
        <f>ماهشهر!C11</f>
        <v>شهرآشوب</v>
      </c>
      <c r="D626" s="175" t="str">
        <f>ماهشهر!D11</f>
        <v xml:space="preserve">ایمان عبداللهی </v>
      </c>
      <c r="E626" s="175">
        <f>ماهشهر!E11</f>
        <v>2295536855</v>
      </c>
      <c r="F626" s="175" t="str">
        <f>ماهشهر!F11</f>
        <v xml:space="preserve">هنرهای نمایشی - تجسمی -خدمات </v>
      </c>
      <c r="G626" s="11" t="str">
        <f>ماهشهر!G11</f>
        <v>41-60</v>
      </c>
      <c r="H626" s="41">
        <f t="shared" si="180"/>
        <v>50</v>
      </c>
      <c r="I626" s="42">
        <f t="shared" si="181"/>
        <v>100</v>
      </c>
      <c r="J626" s="15">
        <f>ماهشهر!J11</f>
        <v>3000</v>
      </c>
      <c r="K626" s="43">
        <f t="shared" si="182"/>
        <v>30</v>
      </c>
      <c r="L626" s="44">
        <f t="shared" si="183"/>
        <v>60</v>
      </c>
      <c r="M626" s="10" t="str">
        <f>ماهشهر!M11</f>
        <v>61-80</v>
      </c>
      <c r="N626" s="45">
        <f t="shared" si="184"/>
        <v>70</v>
      </c>
      <c r="O626" s="46">
        <f t="shared" si="185"/>
        <v>140</v>
      </c>
      <c r="P626" s="12" t="str">
        <f>ماهشهر!P11</f>
        <v>71-90</v>
      </c>
      <c r="Q626" s="47">
        <f t="shared" si="186"/>
        <v>70</v>
      </c>
      <c r="R626" s="48">
        <f t="shared" si="187"/>
        <v>140</v>
      </c>
      <c r="S626" s="13" t="str">
        <f>ماهشهر!S11</f>
        <v>41-60</v>
      </c>
      <c r="T626" s="49">
        <f t="shared" si="188"/>
        <v>50</v>
      </c>
      <c r="U626" s="50">
        <f t="shared" si="189"/>
        <v>50</v>
      </c>
      <c r="V626" s="18">
        <f>ماهشهر!V11</f>
        <v>4</v>
      </c>
      <c r="W626" s="51">
        <f t="shared" si="190"/>
        <v>20</v>
      </c>
      <c r="X626" s="52">
        <f t="shared" si="191"/>
        <v>20</v>
      </c>
      <c r="Y626" s="14" t="str">
        <f>ماهشهر!Y11</f>
        <v>فاقد تذکر</v>
      </c>
      <c r="Z626" s="53">
        <f t="shared" si="192"/>
        <v>0</v>
      </c>
      <c r="AA626" s="54">
        <f t="shared" si="193"/>
        <v>0</v>
      </c>
      <c r="AB626" s="55">
        <v>1000</v>
      </c>
      <c r="AC626" s="125">
        <f t="shared" si="179"/>
        <v>510</v>
      </c>
      <c r="AD626" s="19" t="str">
        <f>ماهشهر!AD11</f>
        <v>501-550</v>
      </c>
      <c r="AE626" s="148" t="str">
        <f t="shared" si="194"/>
        <v>الف-چهارم</v>
      </c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</row>
    <row r="627" spans="1:47" ht="21.95" customHeight="1">
      <c r="A627" s="16">
        <f t="shared" si="178"/>
        <v>624</v>
      </c>
      <c r="B627" s="175" t="str">
        <f>ماهشهر!B12</f>
        <v xml:space="preserve">بندر ماهشهر </v>
      </c>
      <c r="C627" s="175" t="str">
        <f>ماهشهر!C12</f>
        <v xml:space="preserve">شمایل </v>
      </c>
      <c r="D627" s="175" t="str">
        <f>ماهشهر!D12</f>
        <v>زینب زیدانی</v>
      </c>
      <c r="E627" s="175" t="str">
        <f>ماهشهر!E12</f>
        <v>1950455173</v>
      </c>
      <c r="F627" s="175" t="str">
        <f>ماهشهر!F12</f>
        <v xml:space="preserve">مراقبت و زیبایی </v>
      </c>
      <c r="G627" s="11" t="str">
        <f>ماهشهر!G12</f>
        <v>0-40</v>
      </c>
      <c r="H627" s="41">
        <f t="shared" si="180"/>
        <v>35</v>
      </c>
      <c r="I627" s="42">
        <f t="shared" si="181"/>
        <v>70</v>
      </c>
      <c r="J627" s="15">
        <f>ماهشهر!J12</f>
        <v>1000</v>
      </c>
      <c r="K627" s="43">
        <f t="shared" si="182"/>
        <v>10</v>
      </c>
      <c r="L627" s="44">
        <f t="shared" si="183"/>
        <v>20</v>
      </c>
      <c r="M627" s="10" t="str">
        <f>ماهشهر!M12</f>
        <v>61-80</v>
      </c>
      <c r="N627" s="45">
        <f t="shared" si="184"/>
        <v>70</v>
      </c>
      <c r="O627" s="46">
        <f t="shared" si="185"/>
        <v>140</v>
      </c>
      <c r="P627" s="12" t="str">
        <f>ماهشهر!P12</f>
        <v>71-90</v>
      </c>
      <c r="Q627" s="47">
        <f t="shared" si="186"/>
        <v>70</v>
      </c>
      <c r="R627" s="48">
        <f t="shared" si="187"/>
        <v>140</v>
      </c>
      <c r="S627" s="13" t="str">
        <f>ماهشهر!S12</f>
        <v>0-40</v>
      </c>
      <c r="T627" s="49">
        <f t="shared" si="188"/>
        <v>35</v>
      </c>
      <c r="U627" s="50">
        <f t="shared" si="189"/>
        <v>35</v>
      </c>
      <c r="V627" s="18">
        <f>ماهشهر!V12</f>
        <v>20</v>
      </c>
      <c r="W627" s="51">
        <f t="shared" si="190"/>
        <v>100</v>
      </c>
      <c r="X627" s="52">
        <f t="shared" si="191"/>
        <v>100</v>
      </c>
      <c r="Y627" s="14" t="str">
        <f>ماهشهر!Y12</f>
        <v>فاقد تذکر</v>
      </c>
      <c r="Z627" s="53">
        <f t="shared" si="192"/>
        <v>0</v>
      </c>
      <c r="AA627" s="54">
        <f t="shared" si="193"/>
        <v>0</v>
      </c>
      <c r="AB627" s="55">
        <v>1000</v>
      </c>
      <c r="AC627" s="125">
        <f t="shared" si="179"/>
        <v>505</v>
      </c>
      <c r="AD627" s="19" t="str">
        <f>ماهشهر!AD12</f>
        <v>501-550</v>
      </c>
      <c r="AE627" s="148" t="str">
        <f t="shared" si="194"/>
        <v>الف-چهارم</v>
      </c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</row>
    <row r="628" spans="1:47" ht="21.95" customHeight="1">
      <c r="A628" s="16">
        <f t="shared" si="178"/>
        <v>625</v>
      </c>
      <c r="B628" s="175" t="str">
        <f>ماهشهر!B13</f>
        <v xml:space="preserve">بندر ماهشهر </v>
      </c>
      <c r="C628" s="175" t="str">
        <f>ماهشهر!C13</f>
        <v>سیمای ماندگار</v>
      </c>
      <c r="D628" s="175" t="str">
        <f>ماهشهر!D13</f>
        <v xml:space="preserve">زهراحد پور یراح </v>
      </c>
      <c r="E628" s="175" t="str">
        <f>ماهشهر!E13</f>
        <v>1817170279</v>
      </c>
      <c r="F628" s="175" t="str">
        <f>ماهشهر!F13</f>
        <v xml:space="preserve">مراقبت و زیبایی </v>
      </c>
      <c r="G628" s="11" t="str">
        <f>ماهشهر!G13</f>
        <v>0-40</v>
      </c>
      <c r="H628" s="41">
        <f t="shared" si="180"/>
        <v>35</v>
      </c>
      <c r="I628" s="42">
        <f t="shared" si="181"/>
        <v>70</v>
      </c>
      <c r="J628" s="15">
        <f>ماهشهر!J13</f>
        <v>10000</v>
      </c>
      <c r="K628" s="43">
        <f t="shared" si="182"/>
        <v>100</v>
      </c>
      <c r="L628" s="44">
        <f t="shared" si="183"/>
        <v>200</v>
      </c>
      <c r="M628" s="10" t="str">
        <f>ماهشهر!M13</f>
        <v>61-80</v>
      </c>
      <c r="N628" s="45">
        <f t="shared" si="184"/>
        <v>70</v>
      </c>
      <c r="O628" s="46">
        <f t="shared" si="185"/>
        <v>140</v>
      </c>
      <c r="P628" s="12" t="str">
        <f>ماهشهر!P13</f>
        <v>71-90</v>
      </c>
      <c r="Q628" s="47">
        <f t="shared" si="186"/>
        <v>70</v>
      </c>
      <c r="R628" s="48">
        <f t="shared" si="187"/>
        <v>140</v>
      </c>
      <c r="S628" s="13" t="str">
        <f>ماهشهر!S13</f>
        <v>0-40</v>
      </c>
      <c r="T628" s="49">
        <f t="shared" si="188"/>
        <v>35</v>
      </c>
      <c r="U628" s="50">
        <f t="shared" si="189"/>
        <v>35</v>
      </c>
      <c r="V628" s="18">
        <f>ماهشهر!V13</f>
        <v>4</v>
      </c>
      <c r="W628" s="51">
        <f t="shared" si="190"/>
        <v>20</v>
      </c>
      <c r="X628" s="52">
        <f t="shared" si="191"/>
        <v>20</v>
      </c>
      <c r="Y628" s="14" t="str">
        <f>ماهشهر!Y13</f>
        <v>فاقد تذکر</v>
      </c>
      <c r="Z628" s="53">
        <f t="shared" si="192"/>
        <v>0</v>
      </c>
      <c r="AA628" s="54">
        <f t="shared" si="193"/>
        <v>0</v>
      </c>
      <c r="AB628" s="55">
        <v>1000</v>
      </c>
      <c r="AC628" s="125">
        <f t="shared" si="179"/>
        <v>605</v>
      </c>
      <c r="AD628" s="19" t="str">
        <f>ماهشهر!AD13</f>
        <v>601-650</v>
      </c>
      <c r="AE628" s="148" t="str">
        <f t="shared" si="194"/>
        <v>ب-سوم</v>
      </c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</row>
    <row r="629" spans="1:47" ht="21.95" customHeight="1">
      <c r="A629" s="16">
        <f t="shared" si="178"/>
        <v>626</v>
      </c>
      <c r="B629" s="175" t="str">
        <f>ماهشهر!B14</f>
        <v xml:space="preserve">بندر ماهشهر </v>
      </c>
      <c r="C629" s="175" t="str">
        <f>ماهشهر!C14</f>
        <v xml:space="preserve">هرم علم کوشا </v>
      </c>
      <c r="D629" s="175" t="str">
        <f>ماهشهر!D14</f>
        <v xml:space="preserve">فروغ کاظمه زاده </v>
      </c>
      <c r="E629" s="175">
        <f>ماهشهر!E14</f>
        <v>2003222294</v>
      </c>
      <c r="F629" s="175" t="str">
        <f>ماهشهر!F14</f>
        <v xml:space="preserve">فناوری و اطلاعات -امور مالی و بازرگانی </v>
      </c>
      <c r="G629" s="11" t="str">
        <f>ماهشهر!G14</f>
        <v>0-40</v>
      </c>
      <c r="H629" s="41">
        <f t="shared" si="180"/>
        <v>35</v>
      </c>
      <c r="I629" s="42">
        <f t="shared" si="181"/>
        <v>70</v>
      </c>
      <c r="J629" s="15">
        <f>ماهشهر!J14</f>
        <v>8000</v>
      </c>
      <c r="K629" s="43">
        <f t="shared" si="182"/>
        <v>80</v>
      </c>
      <c r="L629" s="44">
        <f t="shared" si="183"/>
        <v>160</v>
      </c>
      <c r="M629" s="10" t="str">
        <f>ماهشهر!M14</f>
        <v>61-80</v>
      </c>
      <c r="N629" s="45">
        <f t="shared" si="184"/>
        <v>70</v>
      </c>
      <c r="O629" s="46">
        <f t="shared" si="185"/>
        <v>140</v>
      </c>
      <c r="P629" s="12" t="str">
        <f>ماهشهر!P14</f>
        <v>71-90</v>
      </c>
      <c r="Q629" s="47">
        <f t="shared" si="186"/>
        <v>70</v>
      </c>
      <c r="R629" s="48">
        <f t="shared" si="187"/>
        <v>140</v>
      </c>
      <c r="S629" s="13" t="str">
        <f>ماهشهر!S14</f>
        <v>0-40</v>
      </c>
      <c r="T629" s="49">
        <f t="shared" si="188"/>
        <v>35</v>
      </c>
      <c r="U629" s="50">
        <f t="shared" si="189"/>
        <v>35</v>
      </c>
      <c r="V629" s="18">
        <f>ماهشهر!V14</f>
        <v>3</v>
      </c>
      <c r="W629" s="51">
        <f t="shared" si="190"/>
        <v>15</v>
      </c>
      <c r="X629" s="52">
        <f t="shared" si="191"/>
        <v>15</v>
      </c>
      <c r="Y629" s="14" t="str">
        <f>ماهشهر!Y14</f>
        <v>فاقد تذکر</v>
      </c>
      <c r="Z629" s="53">
        <f t="shared" si="192"/>
        <v>0</v>
      </c>
      <c r="AA629" s="54">
        <f t="shared" si="193"/>
        <v>0</v>
      </c>
      <c r="AB629" s="55">
        <v>1000</v>
      </c>
      <c r="AC629" s="125">
        <f t="shared" si="179"/>
        <v>560</v>
      </c>
      <c r="AD629" s="19" t="str">
        <f>ماهشهر!AD14</f>
        <v>551-600</v>
      </c>
      <c r="AE629" s="148" t="str">
        <f t="shared" si="194"/>
        <v>ج-سوم</v>
      </c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</row>
    <row r="630" spans="1:47" ht="21.95" customHeight="1">
      <c r="A630" s="16">
        <f t="shared" si="178"/>
        <v>627</v>
      </c>
      <c r="B630" s="175" t="str">
        <f>ماهشهر!B15</f>
        <v xml:space="preserve">بندر ماهشهر </v>
      </c>
      <c r="C630" s="175" t="str">
        <f>ماهشهر!C15</f>
        <v>کژال</v>
      </c>
      <c r="D630" s="175" t="str">
        <f>ماهشهر!D15</f>
        <v>فیروزه محمدی بلبان آباد</v>
      </c>
      <c r="E630" s="175" t="str">
        <f>ماهشهر!E15</f>
        <v>1950809161</v>
      </c>
      <c r="F630" s="175" t="str">
        <f>ماهشهر!F15</f>
        <v xml:space="preserve">مراقبت و زیبایی </v>
      </c>
      <c r="G630" s="11" t="str">
        <f>ماهشهر!G15</f>
        <v>41-60</v>
      </c>
      <c r="H630" s="41">
        <f t="shared" si="180"/>
        <v>50</v>
      </c>
      <c r="I630" s="42">
        <f t="shared" si="181"/>
        <v>100</v>
      </c>
      <c r="J630" s="15">
        <f>ماهشهر!J15</f>
        <v>10000</v>
      </c>
      <c r="K630" s="43">
        <f t="shared" si="182"/>
        <v>100</v>
      </c>
      <c r="L630" s="44">
        <f t="shared" si="183"/>
        <v>200</v>
      </c>
      <c r="M630" s="10" t="str">
        <f>ماهشهر!M15</f>
        <v>61-80</v>
      </c>
      <c r="N630" s="45">
        <f t="shared" si="184"/>
        <v>70</v>
      </c>
      <c r="O630" s="46">
        <f t="shared" si="185"/>
        <v>140</v>
      </c>
      <c r="P630" s="12" t="str">
        <f>ماهشهر!P15</f>
        <v>71-90</v>
      </c>
      <c r="Q630" s="47">
        <f t="shared" si="186"/>
        <v>70</v>
      </c>
      <c r="R630" s="48">
        <f t="shared" si="187"/>
        <v>140</v>
      </c>
      <c r="S630" s="13" t="str">
        <f>ماهشهر!S15</f>
        <v>41-60</v>
      </c>
      <c r="T630" s="49">
        <f t="shared" si="188"/>
        <v>50</v>
      </c>
      <c r="U630" s="50">
        <f t="shared" si="189"/>
        <v>50</v>
      </c>
      <c r="V630" s="18">
        <f>ماهشهر!V15</f>
        <v>18</v>
      </c>
      <c r="W630" s="51">
        <f t="shared" si="190"/>
        <v>90</v>
      </c>
      <c r="X630" s="52">
        <f t="shared" si="191"/>
        <v>90</v>
      </c>
      <c r="Y630" s="14" t="str">
        <f>ماهشهر!Y15</f>
        <v>فاقد تذکر</v>
      </c>
      <c r="Z630" s="53">
        <f t="shared" si="192"/>
        <v>0</v>
      </c>
      <c r="AA630" s="54">
        <f t="shared" si="193"/>
        <v>0</v>
      </c>
      <c r="AB630" s="55">
        <v>1000</v>
      </c>
      <c r="AC630" s="125">
        <f t="shared" si="179"/>
        <v>720</v>
      </c>
      <c r="AD630" s="19" t="str">
        <f>ماهشهر!AD15</f>
        <v>701-750</v>
      </c>
      <c r="AE630" s="148" t="str">
        <f t="shared" si="194"/>
        <v>ج-دو</v>
      </c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</row>
    <row r="631" spans="1:47" ht="21.95" customHeight="1">
      <c r="A631" s="16">
        <f t="shared" si="178"/>
        <v>628</v>
      </c>
      <c r="B631" s="175" t="str">
        <f>ماهشهر!B16</f>
        <v xml:space="preserve">بندر ماهشهر </v>
      </c>
      <c r="C631" s="175" t="str">
        <f>ماهشهر!C16</f>
        <v>سحر</v>
      </c>
      <c r="D631" s="175" t="str">
        <f>ماهشهر!D16</f>
        <v xml:space="preserve">سحر منصوری </v>
      </c>
      <c r="E631" s="175" t="str">
        <f>ماهشهر!E16</f>
        <v>1940565383</v>
      </c>
      <c r="F631" s="175" t="str">
        <f>ماهشهر!F16</f>
        <v xml:space="preserve">مراقبت و زیبایی </v>
      </c>
      <c r="G631" s="11" t="str">
        <f>ماهشهر!G16</f>
        <v>0-40</v>
      </c>
      <c r="H631" s="41">
        <f t="shared" si="180"/>
        <v>35</v>
      </c>
      <c r="I631" s="42">
        <f t="shared" si="181"/>
        <v>70</v>
      </c>
      <c r="J631" s="15">
        <f>ماهشهر!J16</f>
        <v>7000</v>
      </c>
      <c r="K631" s="43">
        <f t="shared" si="182"/>
        <v>70</v>
      </c>
      <c r="L631" s="44">
        <f t="shared" si="183"/>
        <v>140</v>
      </c>
      <c r="M631" s="10" t="str">
        <f>ماهشهر!M16</f>
        <v>61-80</v>
      </c>
      <c r="N631" s="45">
        <f t="shared" si="184"/>
        <v>70</v>
      </c>
      <c r="O631" s="46">
        <f t="shared" si="185"/>
        <v>140</v>
      </c>
      <c r="P631" s="12" t="str">
        <f>ماهشهر!P16</f>
        <v>60-70</v>
      </c>
      <c r="Q631" s="47">
        <f t="shared" si="186"/>
        <v>50</v>
      </c>
      <c r="R631" s="48">
        <f t="shared" si="187"/>
        <v>100</v>
      </c>
      <c r="S631" s="13" t="str">
        <f>ماهشهر!S16</f>
        <v>0-40</v>
      </c>
      <c r="T631" s="49">
        <f t="shared" si="188"/>
        <v>35</v>
      </c>
      <c r="U631" s="50">
        <f t="shared" si="189"/>
        <v>35</v>
      </c>
      <c r="V631" s="18">
        <f>ماهشهر!V16</f>
        <v>3</v>
      </c>
      <c r="W631" s="51">
        <f t="shared" si="190"/>
        <v>15</v>
      </c>
      <c r="X631" s="52">
        <f t="shared" si="191"/>
        <v>15</v>
      </c>
      <c r="Y631" s="14" t="str">
        <f>ماهشهر!Y16</f>
        <v>فاقد تذکر</v>
      </c>
      <c r="Z631" s="53">
        <f t="shared" si="192"/>
        <v>0</v>
      </c>
      <c r="AA631" s="54">
        <f t="shared" si="193"/>
        <v>0</v>
      </c>
      <c r="AB631" s="55">
        <v>1000</v>
      </c>
      <c r="AC631" s="125">
        <f t="shared" si="179"/>
        <v>500</v>
      </c>
      <c r="AD631" s="19" t="str">
        <f>ماهشهر!AD16</f>
        <v>451-500</v>
      </c>
      <c r="AE631" s="148" t="str">
        <f t="shared" si="194"/>
        <v>ب-چهارم</v>
      </c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</row>
    <row r="632" spans="1:47" ht="21.95" customHeight="1">
      <c r="A632" s="16">
        <f t="shared" si="178"/>
        <v>629</v>
      </c>
      <c r="B632" s="175" t="str">
        <f>ماهشهر!B17</f>
        <v xml:space="preserve">بندر ماهشهر </v>
      </c>
      <c r="C632" s="175" t="str">
        <f>ماهشهر!C17</f>
        <v>سارا محمدی</v>
      </c>
      <c r="D632" s="175" t="str">
        <f>ماهشهر!D17</f>
        <v>سارا محمدی حریب</v>
      </c>
      <c r="E632" s="175" t="str">
        <f>ماهشهر!E17</f>
        <v>1940612179</v>
      </c>
      <c r="F632" s="175" t="str">
        <f>ماهشهر!F17</f>
        <v xml:space="preserve">مراقبت و زیبایی </v>
      </c>
      <c r="G632" s="11" t="str">
        <f>ماهشهر!G17</f>
        <v>0-40</v>
      </c>
      <c r="H632" s="41">
        <f t="shared" si="180"/>
        <v>35</v>
      </c>
      <c r="I632" s="42">
        <f t="shared" si="181"/>
        <v>70</v>
      </c>
      <c r="J632" s="15">
        <f>ماهشهر!J17</f>
        <v>6000</v>
      </c>
      <c r="K632" s="43">
        <f t="shared" si="182"/>
        <v>60</v>
      </c>
      <c r="L632" s="44">
        <f t="shared" si="183"/>
        <v>120</v>
      </c>
      <c r="M632" s="10" t="str">
        <f>ماهشهر!M17</f>
        <v>61-80</v>
      </c>
      <c r="N632" s="45">
        <f t="shared" si="184"/>
        <v>70</v>
      </c>
      <c r="O632" s="46">
        <f t="shared" si="185"/>
        <v>140</v>
      </c>
      <c r="P632" s="12" t="str">
        <f>ماهشهر!P17</f>
        <v>71-90</v>
      </c>
      <c r="Q632" s="47">
        <f t="shared" si="186"/>
        <v>70</v>
      </c>
      <c r="R632" s="48">
        <f t="shared" si="187"/>
        <v>140</v>
      </c>
      <c r="S632" s="13" t="str">
        <f>ماهشهر!S17</f>
        <v>61-80</v>
      </c>
      <c r="T632" s="49">
        <f t="shared" si="188"/>
        <v>70</v>
      </c>
      <c r="U632" s="50">
        <f t="shared" si="189"/>
        <v>70</v>
      </c>
      <c r="V632" s="18">
        <f>ماهشهر!V17</f>
        <v>3</v>
      </c>
      <c r="W632" s="51">
        <f t="shared" si="190"/>
        <v>15</v>
      </c>
      <c r="X632" s="52">
        <f t="shared" si="191"/>
        <v>15</v>
      </c>
      <c r="Y632" s="14" t="str">
        <f>ماهشهر!Y17</f>
        <v>فاقد تذکر</v>
      </c>
      <c r="Z632" s="53">
        <f t="shared" si="192"/>
        <v>0</v>
      </c>
      <c r="AA632" s="54">
        <f t="shared" si="193"/>
        <v>0</v>
      </c>
      <c r="AB632" s="55">
        <v>1000</v>
      </c>
      <c r="AC632" s="125">
        <f t="shared" si="179"/>
        <v>555</v>
      </c>
      <c r="AD632" s="19" t="str">
        <f>ماهشهر!AD17</f>
        <v>551-600</v>
      </c>
      <c r="AE632" s="148" t="str">
        <f t="shared" si="194"/>
        <v>ج-سوم</v>
      </c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</row>
    <row r="633" spans="1:47" ht="21.95" customHeight="1">
      <c r="A633" s="16">
        <f t="shared" si="178"/>
        <v>630</v>
      </c>
      <c r="B633" s="175" t="str">
        <f>ماهشهر!B18</f>
        <v xml:space="preserve">بندر ماهشهر </v>
      </c>
      <c r="C633" s="175" t="str">
        <f>ماهشهر!C18</f>
        <v xml:space="preserve">آداک </v>
      </c>
      <c r="D633" s="175" t="str">
        <f>ماهشهر!D18</f>
        <v xml:space="preserve">هدی سلمان اصل </v>
      </c>
      <c r="E633" s="175" t="str">
        <f>ماهشهر!E18</f>
        <v>1810200849</v>
      </c>
      <c r="F633" s="175" t="str">
        <f>ماهشهر!F18</f>
        <v>مراقبت و زیبایی - هنرهای تجسمی</v>
      </c>
      <c r="G633" s="11" t="str">
        <f>ماهشهر!G18</f>
        <v>0-40</v>
      </c>
      <c r="H633" s="41">
        <f t="shared" si="180"/>
        <v>35</v>
      </c>
      <c r="I633" s="42">
        <f t="shared" si="181"/>
        <v>70</v>
      </c>
      <c r="J633" s="15">
        <f>ماهشهر!J18</f>
        <v>4000</v>
      </c>
      <c r="K633" s="43">
        <f t="shared" si="182"/>
        <v>40</v>
      </c>
      <c r="L633" s="44">
        <f t="shared" si="183"/>
        <v>80</v>
      </c>
      <c r="M633" s="10" t="str">
        <f>ماهشهر!M18</f>
        <v>61-80</v>
      </c>
      <c r="N633" s="45">
        <f t="shared" si="184"/>
        <v>70</v>
      </c>
      <c r="O633" s="46">
        <f t="shared" si="185"/>
        <v>140</v>
      </c>
      <c r="P633" s="12" t="str">
        <f>ماهشهر!P18</f>
        <v>71-90</v>
      </c>
      <c r="Q633" s="47">
        <f t="shared" si="186"/>
        <v>70</v>
      </c>
      <c r="R633" s="48">
        <f t="shared" si="187"/>
        <v>140</v>
      </c>
      <c r="S633" s="13" t="str">
        <f>ماهشهر!S18</f>
        <v>41-60</v>
      </c>
      <c r="T633" s="49">
        <f t="shared" si="188"/>
        <v>50</v>
      </c>
      <c r="U633" s="50">
        <f t="shared" si="189"/>
        <v>50</v>
      </c>
      <c r="V633" s="18">
        <f>ماهشهر!V18</f>
        <v>4</v>
      </c>
      <c r="W633" s="51">
        <f t="shared" si="190"/>
        <v>20</v>
      </c>
      <c r="X633" s="52">
        <f t="shared" si="191"/>
        <v>20</v>
      </c>
      <c r="Y633" s="14" t="str">
        <f>ماهشهر!Y18</f>
        <v>فاقد تذکر</v>
      </c>
      <c r="Z633" s="53">
        <f t="shared" si="192"/>
        <v>0</v>
      </c>
      <c r="AA633" s="54">
        <f t="shared" si="193"/>
        <v>0</v>
      </c>
      <c r="AB633" s="55">
        <v>1000</v>
      </c>
      <c r="AC633" s="125">
        <f t="shared" si="179"/>
        <v>500</v>
      </c>
      <c r="AD633" s="19" t="str">
        <f>ماهشهر!AD18</f>
        <v>451-500</v>
      </c>
      <c r="AE633" s="148" t="str">
        <f t="shared" si="194"/>
        <v>ب-چهارم</v>
      </c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</row>
    <row r="634" spans="1:47" ht="21.95" customHeight="1">
      <c r="A634" s="16">
        <f t="shared" si="178"/>
        <v>631</v>
      </c>
      <c r="B634" s="175" t="str">
        <f>ماهشهر!B19</f>
        <v xml:space="preserve">بندر ماهشهر </v>
      </c>
      <c r="C634" s="175" t="str">
        <f>ماهشهر!C19</f>
        <v xml:space="preserve">علم و اندیشه </v>
      </c>
      <c r="D634" s="175" t="str">
        <f>ماهشهر!D19</f>
        <v>ابراهیم قنواتی</v>
      </c>
      <c r="E634" s="175" t="str">
        <f>ماهشهر!E19</f>
        <v>1950728511</v>
      </c>
      <c r="F634" s="175" t="str">
        <f>ماهشهر!F19</f>
        <v xml:space="preserve">فناوری و اطلاعات امور مالی و بازرگانی - بهداشت و ایمنی - خدمات تغذایی - صنایع پوشاک </v>
      </c>
      <c r="G634" s="11" t="str">
        <f>ماهشهر!G19</f>
        <v>41-60</v>
      </c>
      <c r="H634" s="41">
        <f t="shared" si="180"/>
        <v>50</v>
      </c>
      <c r="I634" s="42">
        <f t="shared" si="181"/>
        <v>100</v>
      </c>
      <c r="J634" s="15">
        <f>ماهشهر!J19</f>
        <v>10000</v>
      </c>
      <c r="K634" s="43">
        <f t="shared" si="182"/>
        <v>100</v>
      </c>
      <c r="L634" s="44">
        <f t="shared" si="183"/>
        <v>200</v>
      </c>
      <c r="M634" s="10" t="str">
        <f>ماهشهر!M19</f>
        <v>61-80</v>
      </c>
      <c r="N634" s="45">
        <f t="shared" si="184"/>
        <v>70</v>
      </c>
      <c r="O634" s="46">
        <f t="shared" si="185"/>
        <v>140</v>
      </c>
      <c r="P634" s="12" t="str">
        <f>ماهشهر!P19</f>
        <v>71-90</v>
      </c>
      <c r="Q634" s="47">
        <f t="shared" si="186"/>
        <v>70</v>
      </c>
      <c r="R634" s="48">
        <f t="shared" si="187"/>
        <v>140</v>
      </c>
      <c r="S634" s="13" t="str">
        <f>ماهشهر!S19</f>
        <v>0-40</v>
      </c>
      <c r="T634" s="49">
        <f t="shared" si="188"/>
        <v>35</v>
      </c>
      <c r="U634" s="50">
        <f t="shared" si="189"/>
        <v>35</v>
      </c>
      <c r="V634" s="18">
        <f>ماهشهر!V19</f>
        <v>14</v>
      </c>
      <c r="W634" s="51">
        <f t="shared" si="190"/>
        <v>70</v>
      </c>
      <c r="X634" s="52">
        <f t="shared" si="191"/>
        <v>70</v>
      </c>
      <c r="Y634" s="14" t="str">
        <f>ماهشهر!Y19</f>
        <v>فاقد تذکر</v>
      </c>
      <c r="Z634" s="53">
        <f t="shared" si="192"/>
        <v>0</v>
      </c>
      <c r="AA634" s="54">
        <f t="shared" si="193"/>
        <v>0</v>
      </c>
      <c r="AB634" s="55">
        <v>1000</v>
      </c>
      <c r="AC634" s="125">
        <f t="shared" si="179"/>
        <v>685</v>
      </c>
      <c r="AD634" s="19" t="str">
        <f>ماهشهر!AD19</f>
        <v>651-700</v>
      </c>
      <c r="AE634" s="148" t="str">
        <f t="shared" si="194"/>
        <v>الف-سوم</v>
      </c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</row>
    <row r="635" spans="1:47" ht="21.95" customHeight="1">
      <c r="A635" s="16">
        <f t="shared" si="178"/>
        <v>632</v>
      </c>
      <c r="B635" s="175" t="str">
        <f>ماهشهر!B20</f>
        <v xml:space="preserve">بندر ماهشهر </v>
      </c>
      <c r="C635" s="175" t="str">
        <f>ماهشهر!C20</f>
        <v xml:space="preserve">زوفا </v>
      </c>
      <c r="D635" s="175" t="str">
        <f>ماهشهر!D20</f>
        <v xml:space="preserve">زهرا مطوری </v>
      </c>
      <c r="E635" s="175" t="str">
        <f>ماهشهر!E20</f>
        <v>1829879790</v>
      </c>
      <c r="F635" s="175" t="str">
        <f>ماهشهر!F20</f>
        <v xml:space="preserve">مراقبت و زیبایی و داروهای گیاهی </v>
      </c>
      <c r="G635" s="11" t="str">
        <f>ماهشهر!G20</f>
        <v>0-40</v>
      </c>
      <c r="H635" s="41">
        <f t="shared" si="180"/>
        <v>35</v>
      </c>
      <c r="I635" s="42">
        <f t="shared" si="181"/>
        <v>70</v>
      </c>
      <c r="J635" s="15">
        <f>ماهشهر!J20</f>
        <v>7000</v>
      </c>
      <c r="K635" s="43">
        <f t="shared" si="182"/>
        <v>70</v>
      </c>
      <c r="L635" s="44">
        <f t="shared" si="183"/>
        <v>140</v>
      </c>
      <c r="M635" s="10" t="str">
        <f>ماهشهر!M20</f>
        <v>61-80</v>
      </c>
      <c r="N635" s="45">
        <f t="shared" si="184"/>
        <v>70</v>
      </c>
      <c r="O635" s="46">
        <f t="shared" si="185"/>
        <v>140</v>
      </c>
      <c r="P635" s="12" t="str">
        <f>ماهشهر!P20</f>
        <v>71-90</v>
      </c>
      <c r="Q635" s="47">
        <f t="shared" si="186"/>
        <v>70</v>
      </c>
      <c r="R635" s="48">
        <f t="shared" si="187"/>
        <v>140</v>
      </c>
      <c r="S635" s="13" t="str">
        <f>ماهشهر!S20</f>
        <v>0-40</v>
      </c>
      <c r="T635" s="49">
        <f t="shared" si="188"/>
        <v>35</v>
      </c>
      <c r="U635" s="50">
        <f t="shared" si="189"/>
        <v>35</v>
      </c>
      <c r="V635" s="18">
        <f>ماهشهر!V20</f>
        <v>4</v>
      </c>
      <c r="W635" s="51">
        <f t="shared" si="190"/>
        <v>20</v>
      </c>
      <c r="X635" s="52">
        <f t="shared" si="191"/>
        <v>20</v>
      </c>
      <c r="Y635" s="14" t="str">
        <f>ماهشهر!Y20</f>
        <v>فاقد تذکر</v>
      </c>
      <c r="Z635" s="53">
        <f t="shared" si="192"/>
        <v>0</v>
      </c>
      <c r="AA635" s="54">
        <f t="shared" si="193"/>
        <v>0</v>
      </c>
      <c r="AB635" s="55">
        <v>1000</v>
      </c>
      <c r="AC635" s="125">
        <f t="shared" si="179"/>
        <v>545</v>
      </c>
      <c r="AD635" s="19" t="str">
        <f>ماهشهر!AD20</f>
        <v>501-550</v>
      </c>
      <c r="AE635" s="148" t="str">
        <f t="shared" si="194"/>
        <v>الف-چهارم</v>
      </c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</row>
    <row r="636" spans="1:47" ht="21.95" customHeight="1">
      <c r="A636" s="16">
        <f t="shared" si="178"/>
        <v>633</v>
      </c>
      <c r="B636" s="175" t="str">
        <f>ماهشهر!B21</f>
        <v xml:space="preserve">بندر ماهشهر </v>
      </c>
      <c r="C636" s="175" t="str">
        <f>ماهشهر!C21</f>
        <v>نیلوفر</v>
      </c>
      <c r="D636" s="175" t="str">
        <f>ماهشهر!D21</f>
        <v xml:space="preserve">زهرا سلیمانی نسب </v>
      </c>
      <c r="E636" s="175" t="str">
        <f>ماهشهر!E21</f>
        <v>1940368723</v>
      </c>
      <c r="F636" s="175" t="str">
        <f>ماهشهر!F21</f>
        <v xml:space="preserve">مراقبت و زبیایی </v>
      </c>
      <c r="G636" s="11" t="str">
        <f>ماهشهر!G21</f>
        <v>0-40</v>
      </c>
      <c r="H636" s="41">
        <f t="shared" si="180"/>
        <v>35</v>
      </c>
      <c r="I636" s="42">
        <f t="shared" si="181"/>
        <v>70</v>
      </c>
      <c r="J636" s="15">
        <f>ماهشهر!J21</f>
        <v>7000</v>
      </c>
      <c r="K636" s="43">
        <f t="shared" si="182"/>
        <v>70</v>
      </c>
      <c r="L636" s="44">
        <f t="shared" si="183"/>
        <v>140</v>
      </c>
      <c r="M636" s="10" t="str">
        <f>ماهشهر!M21</f>
        <v>61-80</v>
      </c>
      <c r="N636" s="45">
        <f t="shared" si="184"/>
        <v>70</v>
      </c>
      <c r="O636" s="46">
        <f t="shared" si="185"/>
        <v>140</v>
      </c>
      <c r="P636" s="12" t="str">
        <f>ماهشهر!P21</f>
        <v>71-90</v>
      </c>
      <c r="Q636" s="47">
        <f t="shared" si="186"/>
        <v>70</v>
      </c>
      <c r="R636" s="48">
        <f t="shared" si="187"/>
        <v>140</v>
      </c>
      <c r="S636" s="13" t="str">
        <f>ماهشهر!S21</f>
        <v>0-40</v>
      </c>
      <c r="T636" s="49">
        <f t="shared" si="188"/>
        <v>35</v>
      </c>
      <c r="U636" s="50">
        <f t="shared" si="189"/>
        <v>35</v>
      </c>
      <c r="V636" s="18">
        <f>ماهشهر!V21</f>
        <v>12</v>
      </c>
      <c r="W636" s="51">
        <f t="shared" si="190"/>
        <v>60</v>
      </c>
      <c r="X636" s="52">
        <f t="shared" si="191"/>
        <v>60</v>
      </c>
      <c r="Y636" s="14" t="str">
        <f>ماهشهر!Y21</f>
        <v>فاقد تذکر</v>
      </c>
      <c r="Z636" s="53">
        <f t="shared" si="192"/>
        <v>0</v>
      </c>
      <c r="AA636" s="54">
        <f t="shared" si="193"/>
        <v>0</v>
      </c>
      <c r="AB636" s="55">
        <v>1000</v>
      </c>
      <c r="AC636" s="125">
        <f t="shared" si="179"/>
        <v>585</v>
      </c>
      <c r="AD636" s="19" t="str">
        <f>ماهشهر!AD21</f>
        <v>551-600</v>
      </c>
      <c r="AE636" s="148" t="str">
        <f t="shared" si="194"/>
        <v>ج-سوم</v>
      </c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</row>
    <row r="637" spans="1:47" ht="21.95" customHeight="1">
      <c r="A637" s="16">
        <f t="shared" si="178"/>
        <v>634</v>
      </c>
      <c r="B637" s="175" t="str">
        <f>ماهشهر!B22</f>
        <v xml:space="preserve">بندر ماهشهر </v>
      </c>
      <c r="C637" s="175" t="str">
        <f>ماهشهر!C22</f>
        <v xml:space="preserve">خلاق </v>
      </c>
      <c r="D637" s="175" t="str">
        <f>ماهشهر!D22</f>
        <v>سهیلا جوادنیا</v>
      </c>
      <c r="E637" s="175" t="str">
        <f>ماهشهر!E22</f>
        <v>1819524558</v>
      </c>
      <c r="F637" s="175" t="str">
        <f>ماهشهر!F22</f>
        <v xml:space="preserve">مراقبت و زبیایی </v>
      </c>
      <c r="G637" s="11" t="str">
        <f>ماهشهر!G22</f>
        <v>41-60</v>
      </c>
      <c r="H637" s="41">
        <f t="shared" si="180"/>
        <v>50</v>
      </c>
      <c r="I637" s="42">
        <f t="shared" si="181"/>
        <v>100</v>
      </c>
      <c r="J637" s="15">
        <f>ماهشهر!J22</f>
        <v>10000</v>
      </c>
      <c r="K637" s="43">
        <f t="shared" si="182"/>
        <v>100</v>
      </c>
      <c r="L637" s="44">
        <f t="shared" si="183"/>
        <v>200</v>
      </c>
      <c r="M637" s="10" t="str">
        <f>ماهشهر!M22</f>
        <v>61-80</v>
      </c>
      <c r="N637" s="45">
        <f t="shared" si="184"/>
        <v>70</v>
      </c>
      <c r="O637" s="46">
        <f t="shared" si="185"/>
        <v>140</v>
      </c>
      <c r="P637" s="12" t="str">
        <f>ماهشهر!P22</f>
        <v>71-90</v>
      </c>
      <c r="Q637" s="47">
        <f t="shared" si="186"/>
        <v>70</v>
      </c>
      <c r="R637" s="48">
        <f t="shared" si="187"/>
        <v>140</v>
      </c>
      <c r="S637" s="13" t="str">
        <f>ماهشهر!S22</f>
        <v>61-80</v>
      </c>
      <c r="T637" s="49">
        <f t="shared" si="188"/>
        <v>70</v>
      </c>
      <c r="U637" s="50">
        <f t="shared" si="189"/>
        <v>70</v>
      </c>
      <c r="V637" s="18">
        <f>ماهشهر!V22</f>
        <v>12</v>
      </c>
      <c r="W637" s="51">
        <f t="shared" si="190"/>
        <v>60</v>
      </c>
      <c r="X637" s="52">
        <f t="shared" si="191"/>
        <v>60</v>
      </c>
      <c r="Y637" s="14" t="str">
        <f>ماهشهر!Y22</f>
        <v>فاقد تذکر</v>
      </c>
      <c r="Z637" s="53">
        <f t="shared" si="192"/>
        <v>0</v>
      </c>
      <c r="AA637" s="54">
        <f t="shared" si="193"/>
        <v>0</v>
      </c>
      <c r="AB637" s="55">
        <v>1000</v>
      </c>
      <c r="AC637" s="125">
        <f t="shared" si="179"/>
        <v>710</v>
      </c>
      <c r="AD637" s="19" t="str">
        <f>ماهشهر!AD22</f>
        <v>701-750</v>
      </c>
      <c r="AE637" s="148" t="str">
        <f t="shared" si="194"/>
        <v>ج-دو</v>
      </c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</row>
    <row r="638" spans="1:47" ht="21.95" customHeight="1">
      <c r="A638" s="16">
        <f t="shared" si="178"/>
        <v>635</v>
      </c>
      <c r="B638" s="175" t="str">
        <f>ماهشهر!B23</f>
        <v xml:space="preserve">بندر ماهشهر </v>
      </c>
      <c r="C638" s="175" t="str">
        <f>ماهشهر!C23</f>
        <v xml:space="preserve">شعبه خلاق </v>
      </c>
      <c r="D638" s="175" t="str">
        <f>ماهشهر!D23</f>
        <v>سهیلا جوادنیا</v>
      </c>
      <c r="E638" s="175" t="str">
        <f>ماهشهر!E23</f>
        <v>1819524558</v>
      </c>
      <c r="F638" s="175" t="str">
        <f>ماهشهر!F23</f>
        <v xml:space="preserve">مراقبت و زبیایی </v>
      </c>
      <c r="G638" s="11" t="str">
        <f>ماهشهر!G23</f>
        <v>41-60</v>
      </c>
      <c r="H638" s="41">
        <f t="shared" si="180"/>
        <v>50</v>
      </c>
      <c r="I638" s="42">
        <f t="shared" si="181"/>
        <v>100</v>
      </c>
      <c r="J638" s="15">
        <f>ماهشهر!J23</f>
        <v>10000</v>
      </c>
      <c r="K638" s="43">
        <f t="shared" si="182"/>
        <v>100</v>
      </c>
      <c r="L638" s="44">
        <f t="shared" si="183"/>
        <v>200</v>
      </c>
      <c r="M638" s="10" t="str">
        <f>ماهشهر!M23</f>
        <v>61-80</v>
      </c>
      <c r="N638" s="45">
        <f t="shared" si="184"/>
        <v>70</v>
      </c>
      <c r="O638" s="46">
        <f t="shared" si="185"/>
        <v>140</v>
      </c>
      <c r="P638" s="12" t="str">
        <f>ماهشهر!P23</f>
        <v>71-90</v>
      </c>
      <c r="Q638" s="47">
        <f t="shared" si="186"/>
        <v>70</v>
      </c>
      <c r="R638" s="48">
        <f t="shared" si="187"/>
        <v>140</v>
      </c>
      <c r="S638" s="13" t="str">
        <f>ماهشهر!S23</f>
        <v>61-80</v>
      </c>
      <c r="T638" s="49">
        <f t="shared" si="188"/>
        <v>70</v>
      </c>
      <c r="U638" s="50">
        <f t="shared" si="189"/>
        <v>70</v>
      </c>
      <c r="V638" s="18">
        <f>ماهشهر!V23</f>
        <v>2</v>
      </c>
      <c r="W638" s="51">
        <f t="shared" si="190"/>
        <v>10</v>
      </c>
      <c r="X638" s="52">
        <f t="shared" si="191"/>
        <v>10</v>
      </c>
      <c r="Y638" s="14" t="str">
        <f>ماهشهر!Y23</f>
        <v>فاقد تذکر</v>
      </c>
      <c r="Z638" s="53">
        <f t="shared" si="192"/>
        <v>0</v>
      </c>
      <c r="AA638" s="54">
        <f t="shared" si="193"/>
        <v>0</v>
      </c>
      <c r="AB638" s="55">
        <v>1000</v>
      </c>
      <c r="AC638" s="125">
        <f t="shared" si="179"/>
        <v>660</v>
      </c>
      <c r="AD638" s="19" t="str">
        <f>ماهشهر!AD23</f>
        <v>651-700</v>
      </c>
      <c r="AE638" s="148" t="str">
        <f t="shared" si="194"/>
        <v>الف-سوم</v>
      </c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</row>
    <row r="639" spans="1:47" ht="21.95" customHeight="1">
      <c r="A639" s="16">
        <f t="shared" si="178"/>
        <v>636</v>
      </c>
      <c r="B639" s="175" t="str">
        <f>ماهشهر!B24</f>
        <v xml:space="preserve">بندر ماهشهر </v>
      </c>
      <c r="C639" s="175" t="str">
        <f>ماهشهر!C24</f>
        <v>بهار</v>
      </c>
      <c r="D639" s="175" t="str">
        <f>ماهشهر!D24</f>
        <v>سمین دنیاری</v>
      </c>
      <c r="E639" s="175" t="str">
        <f>ماهشهر!E24</f>
        <v>1950463761</v>
      </c>
      <c r="F639" s="175" t="str">
        <f>ماهشهر!F24</f>
        <v>صنایع پوشاک</v>
      </c>
      <c r="G639" s="11" t="str">
        <f>ماهشهر!G24</f>
        <v>0-40</v>
      </c>
      <c r="H639" s="41">
        <f t="shared" si="180"/>
        <v>35</v>
      </c>
      <c r="I639" s="42">
        <f t="shared" si="181"/>
        <v>70</v>
      </c>
      <c r="J639" s="15">
        <f>ماهشهر!J24</f>
        <v>3000</v>
      </c>
      <c r="K639" s="43">
        <f t="shared" si="182"/>
        <v>30</v>
      </c>
      <c r="L639" s="44">
        <f t="shared" si="183"/>
        <v>60</v>
      </c>
      <c r="M639" s="10" t="str">
        <f>ماهشهر!M24</f>
        <v>61-80</v>
      </c>
      <c r="N639" s="45">
        <f t="shared" si="184"/>
        <v>70</v>
      </c>
      <c r="O639" s="46">
        <f t="shared" si="185"/>
        <v>140</v>
      </c>
      <c r="P639" s="12" t="str">
        <f>ماهشهر!P24</f>
        <v>71-90</v>
      </c>
      <c r="Q639" s="47">
        <f t="shared" si="186"/>
        <v>70</v>
      </c>
      <c r="R639" s="48">
        <f t="shared" si="187"/>
        <v>140</v>
      </c>
      <c r="S639" s="13" t="str">
        <f>ماهشهر!S24</f>
        <v>0-40</v>
      </c>
      <c r="T639" s="49">
        <f t="shared" si="188"/>
        <v>35</v>
      </c>
      <c r="U639" s="50">
        <f t="shared" si="189"/>
        <v>35</v>
      </c>
      <c r="V639" s="18">
        <f>ماهشهر!V24</f>
        <v>20</v>
      </c>
      <c r="W639" s="51">
        <f t="shared" si="190"/>
        <v>100</v>
      </c>
      <c r="X639" s="52">
        <f t="shared" si="191"/>
        <v>100</v>
      </c>
      <c r="Y639" s="14" t="str">
        <f>ماهشهر!Y24</f>
        <v>فاقد تذکر</v>
      </c>
      <c r="Z639" s="53">
        <f t="shared" si="192"/>
        <v>0</v>
      </c>
      <c r="AA639" s="54">
        <f t="shared" si="193"/>
        <v>0</v>
      </c>
      <c r="AB639" s="55">
        <v>1000</v>
      </c>
      <c r="AC639" s="125">
        <f t="shared" si="179"/>
        <v>545</v>
      </c>
      <c r="AD639" s="19" t="str">
        <f>ماهشهر!AD24</f>
        <v>501-550</v>
      </c>
      <c r="AE639" s="148" t="str">
        <f t="shared" si="194"/>
        <v>الف-چهارم</v>
      </c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</row>
    <row r="640" spans="1:47" ht="21.95" customHeight="1">
      <c r="A640" s="16">
        <f t="shared" si="178"/>
        <v>637</v>
      </c>
      <c r="B640" s="175" t="str">
        <f>ماهشهر!B25</f>
        <v xml:space="preserve">بندر ماهشهر </v>
      </c>
      <c r="C640" s="175" t="str">
        <f>ماهشهر!C25</f>
        <v xml:space="preserve">همتا </v>
      </c>
      <c r="D640" s="175" t="str">
        <f>ماهشهر!D25</f>
        <v xml:space="preserve">آمنه حیاتی </v>
      </c>
      <c r="E640" s="175">
        <f>ماهشهر!E25</f>
        <v>1950722104</v>
      </c>
      <c r="F640" s="175" t="str">
        <f>ماهشهر!F25</f>
        <v>مراقبت و زیبایی - صنایع پوشاک -هنرهای تجسمی</v>
      </c>
      <c r="G640" s="11" t="str">
        <f>ماهشهر!G25</f>
        <v>0-40</v>
      </c>
      <c r="H640" s="41">
        <f t="shared" si="180"/>
        <v>35</v>
      </c>
      <c r="I640" s="42">
        <f t="shared" si="181"/>
        <v>70</v>
      </c>
      <c r="J640" s="15">
        <f>ماهشهر!J25</f>
        <v>6000</v>
      </c>
      <c r="K640" s="43">
        <f t="shared" si="182"/>
        <v>60</v>
      </c>
      <c r="L640" s="44">
        <f t="shared" si="183"/>
        <v>120</v>
      </c>
      <c r="M640" s="10" t="str">
        <f>ماهشهر!M25</f>
        <v>61-80</v>
      </c>
      <c r="N640" s="45">
        <f t="shared" si="184"/>
        <v>70</v>
      </c>
      <c r="O640" s="46">
        <f t="shared" si="185"/>
        <v>140</v>
      </c>
      <c r="P640" s="12" t="str">
        <f>ماهشهر!P25</f>
        <v>71-90</v>
      </c>
      <c r="Q640" s="47">
        <f t="shared" si="186"/>
        <v>70</v>
      </c>
      <c r="R640" s="48">
        <f t="shared" si="187"/>
        <v>140</v>
      </c>
      <c r="S640" s="13" t="str">
        <f>ماهشهر!S25</f>
        <v>0-40</v>
      </c>
      <c r="T640" s="49">
        <f t="shared" si="188"/>
        <v>35</v>
      </c>
      <c r="U640" s="50">
        <f t="shared" si="189"/>
        <v>35</v>
      </c>
      <c r="V640" s="18">
        <f>ماهشهر!V25</f>
        <v>2</v>
      </c>
      <c r="W640" s="51">
        <f t="shared" si="190"/>
        <v>10</v>
      </c>
      <c r="X640" s="52">
        <f t="shared" si="191"/>
        <v>10</v>
      </c>
      <c r="Y640" s="14" t="str">
        <f>ماهشهر!Y25</f>
        <v>فاقد تذکر</v>
      </c>
      <c r="Z640" s="53">
        <f t="shared" si="192"/>
        <v>0</v>
      </c>
      <c r="AA640" s="54">
        <f t="shared" si="193"/>
        <v>0</v>
      </c>
      <c r="AB640" s="55">
        <v>1000</v>
      </c>
      <c r="AC640" s="125">
        <f t="shared" si="179"/>
        <v>515</v>
      </c>
      <c r="AD640" s="19" t="str">
        <f>ماهشهر!AD25</f>
        <v>501-550</v>
      </c>
      <c r="AE640" s="148" t="str">
        <f t="shared" si="194"/>
        <v>الف-چهارم</v>
      </c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</row>
    <row r="641" spans="1:47" ht="21.95" customHeight="1">
      <c r="A641" s="16">
        <f t="shared" si="178"/>
        <v>638</v>
      </c>
      <c r="B641" s="175" t="str">
        <f>ماهشهر!B26</f>
        <v xml:space="preserve">بندر ماهشهر </v>
      </c>
      <c r="C641" s="175" t="str">
        <f>ماهشهر!C26</f>
        <v xml:space="preserve">زارع </v>
      </c>
      <c r="D641" s="175" t="str">
        <f>ماهشهر!D26</f>
        <v>کبری زارع</v>
      </c>
      <c r="E641" s="175" t="str">
        <f>ماهشهر!E26</f>
        <v>4011796735</v>
      </c>
      <c r="F641" s="175" t="str">
        <f>ماهشهر!F26</f>
        <v>خدمات تغذیه - صنایع غذایی</v>
      </c>
      <c r="G641" s="11" t="str">
        <f>ماهشهر!G26</f>
        <v>0-40</v>
      </c>
      <c r="H641" s="41">
        <f t="shared" si="180"/>
        <v>35</v>
      </c>
      <c r="I641" s="42">
        <f t="shared" si="181"/>
        <v>70</v>
      </c>
      <c r="J641" s="15">
        <f>ماهشهر!J26</f>
        <v>4000</v>
      </c>
      <c r="K641" s="43">
        <f t="shared" si="182"/>
        <v>40</v>
      </c>
      <c r="L641" s="44">
        <f t="shared" si="183"/>
        <v>80</v>
      </c>
      <c r="M641" s="10" t="str">
        <f>ماهشهر!M26</f>
        <v>61-80</v>
      </c>
      <c r="N641" s="45">
        <f t="shared" si="184"/>
        <v>70</v>
      </c>
      <c r="O641" s="46">
        <f t="shared" si="185"/>
        <v>140</v>
      </c>
      <c r="P641" s="12" t="str">
        <f>ماهشهر!P26</f>
        <v>71-90</v>
      </c>
      <c r="Q641" s="47">
        <f t="shared" si="186"/>
        <v>70</v>
      </c>
      <c r="R641" s="48">
        <f t="shared" si="187"/>
        <v>140</v>
      </c>
      <c r="S641" s="13" t="str">
        <f>ماهشهر!S26</f>
        <v>0-40</v>
      </c>
      <c r="T641" s="49">
        <f t="shared" si="188"/>
        <v>35</v>
      </c>
      <c r="U641" s="50">
        <f t="shared" si="189"/>
        <v>35</v>
      </c>
      <c r="V641" s="18">
        <f>ماهشهر!V26</f>
        <v>3</v>
      </c>
      <c r="W641" s="51">
        <f t="shared" si="190"/>
        <v>15</v>
      </c>
      <c r="X641" s="52">
        <f t="shared" si="191"/>
        <v>15</v>
      </c>
      <c r="Y641" s="14" t="str">
        <f>ماهشهر!Y26</f>
        <v>فاقد تذکر</v>
      </c>
      <c r="Z641" s="53">
        <f t="shared" si="192"/>
        <v>0</v>
      </c>
      <c r="AA641" s="54">
        <f t="shared" si="193"/>
        <v>0</v>
      </c>
      <c r="AB641" s="55">
        <v>1000</v>
      </c>
      <c r="AC641" s="125">
        <f t="shared" si="179"/>
        <v>480</v>
      </c>
      <c r="AD641" s="19" t="str">
        <f>ماهشهر!AD26</f>
        <v>451-500</v>
      </c>
      <c r="AE641" s="148" t="str">
        <f t="shared" si="194"/>
        <v>ب-چهارم</v>
      </c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</row>
    <row r="642" spans="1:47" ht="21.95" customHeight="1">
      <c r="A642" s="16">
        <f t="shared" si="178"/>
        <v>639</v>
      </c>
      <c r="B642" s="175" t="str">
        <f>ماهشهر!B27</f>
        <v xml:space="preserve">بندر ماهشهر </v>
      </c>
      <c r="C642" s="175" t="str">
        <f>ماهشهر!C27</f>
        <v xml:space="preserve">سونیا </v>
      </c>
      <c r="D642" s="175" t="str">
        <f>ماهشهر!D27</f>
        <v>فرشته نوالدین موسایی</v>
      </c>
      <c r="E642" s="175">
        <f>ماهشهر!E27</f>
        <v>1910502758</v>
      </c>
      <c r="F642" s="175" t="str">
        <f>ماهشهر!F27</f>
        <v>صنایع پوشاک</v>
      </c>
      <c r="G642" s="11" t="str">
        <f>ماهشهر!G27</f>
        <v>0-40</v>
      </c>
      <c r="H642" s="41">
        <f t="shared" si="180"/>
        <v>35</v>
      </c>
      <c r="I642" s="42">
        <f t="shared" si="181"/>
        <v>70</v>
      </c>
      <c r="J642" s="15">
        <f>ماهشهر!J27</f>
        <v>3000</v>
      </c>
      <c r="K642" s="43">
        <f t="shared" si="182"/>
        <v>30</v>
      </c>
      <c r="L642" s="44">
        <f t="shared" si="183"/>
        <v>60</v>
      </c>
      <c r="M642" s="10" t="str">
        <f>ماهشهر!M27</f>
        <v>61-80</v>
      </c>
      <c r="N642" s="45">
        <f t="shared" si="184"/>
        <v>70</v>
      </c>
      <c r="O642" s="46">
        <f t="shared" si="185"/>
        <v>140</v>
      </c>
      <c r="P642" s="12" t="str">
        <f>ماهشهر!P27</f>
        <v>71-90</v>
      </c>
      <c r="Q642" s="47">
        <f t="shared" si="186"/>
        <v>70</v>
      </c>
      <c r="R642" s="48">
        <f t="shared" si="187"/>
        <v>140</v>
      </c>
      <c r="S642" s="13" t="str">
        <f>ماهشهر!S27</f>
        <v>0-40</v>
      </c>
      <c r="T642" s="49">
        <f t="shared" si="188"/>
        <v>35</v>
      </c>
      <c r="U642" s="50">
        <f t="shared" si="189"/>
        <v>35</v>
      </c>
      <c r="V642" s="18">
        <f>ماهشهر!V27</f>
        <v>16</v>
      </c>
      <c r="W642" s="51">
        <f t="shared" si="190"/>
        <v>80</v>
      </c>
      <c r="X642" s="52">
        <f t="shared" si="191"/>
        <v>80</v>
      </c>
      <c r="Y642" s="14" t="str">
        <f>ماهشهر!Y27</f>
        <v>فاقد تذکر</v>
      </c>
      <c r="Z642" s="53">
        <f t="shared" si="192"/>
        <v>0</v>
      </c>
      <c r="AA642" s="54">
        <f t="shared" si="193"/>
        <v>0</v>
      </c>
      <c r="AB642" s="55">
        <v>1000</v>
      </c>
      <c r="AC642" s="125">
        <f t="shared" si="179"/>
        <v>525</v>
      </c>
      <c r="AD642" s="19" t="str">
        <f>ماهشهر!AD27</f>
        <v>501-550</v>
      </c>
      <c r="AE642" s="148" t="str">
        <f t="shared" si="194"/>
        <v>الف-چهارم</v>
      </c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</row>
    <row r="643" spans="1:47" ht="21.95" customHeight="1">
      <c r="A643" s="16">
        <f t="shared" si="178"/>
        <v>640</v>
      </c>
      <c r="B643" s="175" t="str">
        <f>ماهشهر!B28</f>
        <v xml:space="preserve">بندر ماهشهر </v>
      </c>
      <c r="C643" s="175" t="str">
        <f>ماهشهر!C28</f>
        <v xml:space="preserve">زکی زاده </v>
      </c>
      <c r="D643" s="175" t="str">
        <f>ماهشهر!D28</f>
        <v>سمیه زکی زاده</v>
      </c>
      <c r="E643" s="175" t="str">
        <f>ماهشهر!E28</f>
        <v>1951070811</v>
      </c>
      <c r="F643" s="175" t="str">
        <f>ماهشهر!F28</f>
        <v>خدمات تغذیه - صنایع غذایی</v>
      </c>
      <c r="G643" s="11" t="str">
        <f>ماهشهر!G28</f>
        <v>0-40</v>
      </c>
      <c r="H643" s="41">
        <f t="shared" si="180"/>
        <v>35</v>
      </c>
      <c r="I643" s="42">
        <f t="shared" si="181"/>
        <v>70</v>
      </c>
      <c r="J643" s="15">
        <f>ماهشهر!J28</f>
        <v>2000</v>
      </c>
      <c r="K643" s="43">
        <f t="shared" si="182"/>
        <v>20</v>
      </c>
      <c r="L643" s="44">
        <f t="shared" si="183"/>
        <v>40</v>
      </c>
      <c r="M643" s="10" t="str">
        <f>ماهشهر!M28</f>
        <v>61-80</v>
      </c>
      <c r="N643" s="45">
        <f t="shared" si="184"/>
        <v>70</v>
      </c>
      <c r="O643" s="46">
        <f t="shared" si="185"/>
        <v>140</v>
      </c>
      <c r="P643" s="12" t="str">
        <f>ماهشهر!P28</f>
        <v>71-90</v>
      </c>
      <c r="Q643" s="47">
        <f t="shared" si="186"/>
        <v>70</v>
      </c>
      <c r="R643" s="48">
        <f t="shared" si="187"/>
        <v>140</v>
      </c>
      <c r="S643" s="13" t="str">
        <f>ماهشهر!S28</f>
        <v>0-40</v>
      </c>
      <c r="T643" s="49">
        <f t="shared" si="188"/>
        <v>35</v>
      </c>
      <c r="U643" s="50">
        <f t="shared" si="189"/>
        <v>35</v>
      </c>
      <c r="V643" s="18">
        <f>ماهشهر!V28</f>
        <v>3</v>
      </c>
      <c r="W643" s="51">
        <f t="shared" si="190"/>
        <v>15</v>
      </c>
      <c r="X643" s="52">
        <f t="shared" si="191"/>
        <v>15</v>
      </c>
      <c r="Y643" s="14" t="str">
        <f>ماهشهر!Y28</f>
        <v>فاقد تذکر</v>
      </c>
      <c r="Z643" s="53">
        <f t="shared" si="192"/>
        <v>0</v>
      </c>
      <c r="AA643" s="54">
        <f t="shared" si="193"/>
        <v>0</v>
      </c>
      <c r="AB643" s="55">
        <v>1000</v>
      </c>
      <c r="AC643" s="125">
        <f t="shared" si="179"/>
        <v>440</v>
      </c>
      <c r="AD643" s="19" t="str">
        <f>ماهشهر!AD28</f>
        <v>0-400</v>
      </c>
      <c r="AE643" s="148" t="str">
        <f t="shared" si="194"/>
        <v>بدون درجه</v>
      </c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</row>
    <row r="644" spans="1:47" ht="21.95" customHeight="1">
      <c r="A644" s="16">
        <f t="shared" si="178"/>
        <v>641</v>
      </c>
      <c r="B644" s="175" t="str">
        <f>ماهشهر!B29</f>
        <v xml:space="preserve">بندر ماهشهر </v>
      </c>
      <c r="C644" s="175" t="str">
        <f>ماهشهر!C29</f>
        <v xml:space="preserve">مدرن </v>
      </c>
      <c r="D644" s="175" t="str">
        <f>ماهشهر!D29</f>
        <v>جملیه معرفیان فرد</v>
      </c>
      <c r="E644" s="175" t="str">
        <f>ماهشهر!E29</f>
        <v>1950203247</v>
      </c>
      <c r="F644" s="175" t="str">
        <f>ماهشهر!F29</f>
        <v xml:space="preserve">صنایع پوشاک </v>
      </c>
      <c r="G644" s="11" t="str">
        <f>ماهشهر!G29</f>
        <v>41-60</v>
      </c>
      <c r="H644" s="41">
        <f t="shared" si="180"/>
        <v>50</v>
      </c>
      <c r="I644" s="42">
        <f t="shared" si="181"/>
        <v>100</v>
      </c>
      <c r="J644" s="15">
        <f>ماهشهر!J29</f>
        <v>2000</v>
      </c>
      <c r="K644" s="43">
        <f t="shared" si="182"/>
        <v>20</v>
      </c>
      <c r="L644" s="44">
        <f t="shared" si="183"/>
        <v>40</v>
      </c>
      <c r="M644" s="10" t="str">
        <f>ماهشهر!M29</f>
        <v>61-80</v>
      </c>
      <c r="N644" s="45">
        <f t="shared" si="184"/>
        <v>70</v>
      </c>
      <c r="O644" s="46">
        <f t="shared" si="185"/>
        <v>140</v>
      </c>
      <c r="P644" s="12" t="str">
        <f>ماهشهر!P29</f>
        <v>71-90</v>
      </c>
      <c r="Q644" s="47">
        <f t="shared" si="186"/>
        <v>70</v>
      </c>
      <c r="R644" s="48">
        <f t="shared" si="187"/>
        <v>140</v>
      </c>
      <c r="S644" s="13" t="str">
        <f>ماهشهر!S29</f>
        <v>41-60</v>
      </c>
      <c r="T644" s="49">
        <f t="shared" si="188"/>
        <v>50</v>
      </c>
      <c r="U644" s="50">
        <f t="shared" si="189"/>
        <v>50</v>
      </c>
      <c r="V644" s="18">
        <f>ماهشهر!V29</f>
        <v>15</v>
      </c>
      <c r="W644" s="51">
        <f t="shared" si="190"/>
        <v>75</v>
      </c>
      <c r="X644" s="52">
        <f t="shared" si="191"/>
        <v>75</v>
      </c>
      <c r="Y644" s="14" t="str">
        <f>ماهشهر!Y29</f>
        <v>فاقد تذکر</v>
      </c>
      <c r="Z644" s="53">
        <f t="shared" si="192"/>
        <v>0</v>
      </c>
      <c r="AA644" s="54">
        <f t="shared" si="193"/>
        <v>0</v>
      </c>
      <c r="AB644" s="55">
        <v>1000</v>
      </c>
      <c r="AC644" s="125">
        <f t="shared" si="179"/>
        <v>545</v>
      </c>
      <c r="AD644" s="19" t="str">
        <f>ماهشهر!AD29</f>
        <v>501-550</v>
      </c>
      <c r="AE644" s="148" t="str">
        <f t="shared" si="194"/>
        <v>الف-چهارم</v>
      </c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</row>
    <row r="645" spans="1:47" ht="21.95" customHeight="1">
      <c r="A645" s="16">
        <f t="shared" si="178"/>
        <v>642</v>
      </c>
      <c r="B645" s="175" t="str">
        <f>ماهشهر!B30</f>
        <v xml:space="preserve">بندر ماهشهر </v>
      </c>
      <c r="C645" s="175" t="str">
        <f>ماهشهر!C30</f>
        <v xml:space="preserve"> شعبه زوفا </v>
      </c>
      <c r="D645" s="175" t="str">
        <f>ماهشهر!D30</f>
        <v xml:space="preserve">زهرا مطوری </v>
      </c>
      <c r="E645" s="175" t="str">
        <f>ماهشهر!E30</f>
        <v>1829879790</v>
      </c>
      <c r="F645" s="175" t="str">
        <f>ماهشهر!F30</f>
        <v xml:space="preserve">صنایع پوشاک -هنرهای تزئینی </v>
      </c>
      <c r="G645" s="11" t="str">
        <f>ماهشهر!G30</f>
        <v>0-40</v>
      </c>
      <c r="H645" s="41">
        <f t="shared" si="180"/>
        <v>35</v>
      </c>
      <c r="I645" s="42">
        <f t="shared" si="181"/>
        <v>70</v>
      </c>
      <c r="J645" s="15">
        <f>ماهشهر!J30</f>
        <v>5000</v>
      </c>
      <c r="K645" s="43">
        <f t="shared" si="182"/>
        <v>50</v>
      </c>
      <c r="L645" s="44">
        <f t="shared" si="183"/>
        <v>100</v>
      </c>
      <c r="M645" s="10">
        <f>ماهشهر!M30</f>
        <v>0</v>
      </c>
      <c r="N645" s="45">
        <f t="shared" si="184"/>
        <v>0</v>
      </c>
      <c r="O645" s="46">
        <f t="shared" si="185"/>
        <v>0</v>
      </c>
      <c r="P645" s="12" t="str">
        <f>ماهشهر!P30</f>
        <v>60-70</v>
      </c>
      <c r="Q645" s="47">
        <f t="shared" si="186"/>
        <v>50</v>
      </c>
      <c r="R645" s="48">
        <f t="shared" si="187"/>
        <v>100</v>
      </c>
      <c r="S645" s="13" t="str">
        <f>ماهشهر!S30</f>
        <v>0-40</v>
      </c>
      <c r="T645" s="49">
        <f t="shared" si="188"/>
        <v>35</v>
      </c>
      <c r="U645" s="50">
        <f t="shared" si="189"/>
        <v>35</v>
      </c>
      <c r="V645" s="18">
        <f>ماهشهر!V30</f>
        <v>2</v>
      </c>
      <c r="W645" s="51">
        <f t="shared" si="190"/>
        <v>10</v>
      </c>
      <c r="X645" s="52">
        <f t="shared" si="191"/>
        <v>10</v>
      </c>
      <c r="Y645" s="14" t="str">
        <f>ماهشهر!Y30</f>
        <v>فاقد تذکر</v>
      </c>
      <c r="Z645" s="53">
        <f t="shared" si="192"/>
        <v>0</v>
      </c>
      <c r="AA645" s="54">
        <f t="shared" si="193"/>
        <v>0</v>
      </c>
      <c r="AB645" s="55">
        <v>1000</v>
      </c>
      <c r="AC645" s="125">
        <f t="shared" si="179"/>
        <v>315</v>
      </c>
      <c r="AD645" s="19" t="str">
        <f>ماهشهر!AD30</f>
        <v>0-400</v>
      </c>
      <c r="AE645" s="148" t="str">
        <f t="shared" si="194"/>
        <v>بدون درجه</v>
      </c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</row>
    <row r="646" spans="1:47" ht="21.95" customHeight="1">
      <c r="A646" s="16">
        <f t="shared" si="178"/>
        <v>643</v>
      </c>
      <c r="B646" s="175" t="str">
        <f>ماهشهر!B31</f>
        <v xml:space="preserve">بندر ماهشهر </v>
      </c>
      <c r="C646" s="175" t="str">
        <f>ماهشهر!C31</f>
        <v xml:space="preserve">یاس بنفش </v>
      </c>
      <c r="D646" s="175" t="str">
        <f>ماهشهر!D31</f>
        <v xml:space="preserve">نسرین قنواتی </v>
      </c>
      <c r="E646" s="175" t="str">
        <f>ماهشهر!E31</f>
        <v>1950494853</v>
      </c>
      <c r="F646" s="175" t="str">
        <f>ماهشهر!F31</f>
        <v>صنایع پوشاک</v>
      </c>
      <c r="G646" s="11" t="str">
        <f>ماهشهر!G31</f>
        <v>0-40</v>
      </c>
      <c r="H646" s="41">
        <f t="shared" si="180"/>
        <v>35</v>
      </c>
      <c r="I646" s="42">
        <f t="shared" si="181"/>
        <v>70</v>
      </c>
      <c r="J646" s="15">
        <f>ماهشهر!J31</f>
        <v>4000</v>
      </c>
      <c r="K646" s="43">
        <f t="shared" si="182"/>
        <v>40</v>
      </c>
      <c r="L646" s="44">
        <f t="shared" si="183"/>
        <v>80</v>
      </c>
      <c r="M646" s="10" t="str">
        <f>ماهشهر!M31</f>
        <v>61-80</v>
      </c>
      <c r="N646" s="45">
        <f t="shared" si="184"/>
        <v>70</v>
      </c>
      <c r="O646" s="46">
        <f t="shared" si="185"/>
        <v>140</v>
      </c>
      <c r="P646" s="12" t="str">
        <f>ماهشهر!P31</f>
        <v>71-90</v>
      </c>
      <c r="Q646" s="47">
        <f t="shared" si="186"/>
        <v>70</v>
      </c>
      <c r="R646" s="48">
        <f t="shared" si="187"/>
        <v>140</v>
      </c>
      <c r="S646" s="13" t="str">
        <f>ماهشهر!S31</f>
        <v>0-40</v>
      </c>
      <c r="T646" s="49">
        <f t="shared" si="188"/>
        <v>35</v>
      </c>
      <c r="U646" s="50">
        <f t="shared" si="189"/>
        <v>35</v>
      </c>
      <c r="V646" s="18">
        <f>ماهشهر!V31</f>
        <v>11</v>
      </c>
      <c r="W646" s="51">
        <f t="shared" si="190"/>
        <v>55</v>
      </c>
      <c r="X646" s="52">
        <f t="shared" si="191"/>
        <v>55</v>
      </c>
      <c r="Y646" s="14" t="str">
        <f>ماهشهر!Y31</f>
        <v>فاقد تذکر</v>
      </c>
      <c r="Z646" s="53">
        <f t="shared" si="192"/>
        <v>0</v>
      </c>
      <c r="AA646" s="54">
        <f t="shared" si="193"/>
        <v>0</v>
      </c>
      <c r="AB646" s="55">
        <v>1000</v>
      </c>
      <c r="AC646" s="125">
        <f t="shared" si="179"/>
        <v>520</v>
      </c>
      <c r="AD646" s="19" t="str">
        <f>ماهشهر!AD31</f>
        <v>501-550</v>
      </c>
      <c r="AE646" s="148" t="str">
        <f t="shared" si="194"/>
        <v>الف-چهارم</v>
      </c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</row>
    <row r="647" spans="1:47" ht="21.95" customHeight="1">
      <c r="A647" s="16">
        <f t="shared" ref="A647:A710" si="195">A646+1</f>
        <v>644</v>
      </c>
      <c r="B647" s="175" t="str">
        <f>ماهشهر!B32</f>
        <v xml:space="preserve">بندر ماهشهر </v>
      </c>
      <c r="C647" s="175" t="str">
        <f>ماهشهر!C32</f>
        <v>رویال</v>
      </c>
      <c r="D647" s="175" t="str">
        <f>ماهشهر!D32</f>
        <v>رضیه البوغبیش</v>
      </c>
      <c r="E647" s="175">
        <f>ماهشهر!E32</f>
        <v>1950979881</v>
      </c>
      <c r="F647" s="175" t="str">
        <f>ماهشهر!F32</f>
        <v xml:space="preserve">صنایع پوشاک مراقبت و زیبایی و هنرهای تجسمی </v>
      </c>
      <c r="G647" s="11" t="str">
        <f>ماهشهر!G32</f>
        <v>0-40</v>
      </c>
      <c r="H647" s="41">
        <f t="shared" si="180"/>
        <v>35</v>
      </c>
      <c r="I647" s="42">
        <f t="shared" si="181"/>
        <v>70</v>
      </c>
      <c r="J647" s="15">
        <f>ماهشهر!J32</f>
        <v>10000</v>
      </c>
      <c r="K647" s="43">
        <f t="shared" si="182"/>
        <v>100</v>
      </c>
      <c r="L647" s="44">
        <f t="shared" si="183"/>
        <v>200</v>
      </c>
      <c r="M647" s="10" t="str">
        <f>ماهشهر!M32</f>
        <v>61-80</v>
      </c>
      <c r="N647" s="45">
        <f t="shared" si="184"/>
        <v>70</v>
      </c>
      <c r="O647" s="46">
        <f t="shared" si="185"/>
        <v>140</v>
      </c>
      <c r="P647" s="12" t="str">
        <f>ماهشهر!P32</f>
        <v>91-100</v>
      </c>
      <c r="Q647" s="47">
        <f t="shared" si="186"/>
        <v>100</v>
      </c>
      <c r="R647" s="48">
        <f t="shared" si="187"/>
        <v>200</v>
      </c>
      <c r="S647" s="13" t="str">
        <f>ماهشهر!S32</f>
        <v>61-80</v>
      </c>
      <c r="T647" s="49">
        <f t="shared" si="188"/>
        <v>70</v>
      </c>
      <c r="U647" s="50">
        <f t="shared" si="189"/>
        <v>70</v>
      </c>
      <c r="V647" s="18">
        <f>ماهشهر!V32</f>
        <v>4</v>
      </c>
      <c r="W647" s="51">
        <f t="shared" si="190"/>
        <v>20</v>
      </c>
      <c r="X647" s="52">
        <f t="shared" si="191"/>
        <v>20</v>
      </c>
      <c r="Y647" s="14" t="str">
        <f>ماهشهر!Y32</f>
        <v>فاقد تذکر</v>
      </c>
      <c r="Z647" s="53">
        <f t="shared" si="192"/>
        <v>0</v>
      </c>
      <c r="AA647" s="54">
        <f t="shared" si="193"/>
        <v>0</v>
      </c>
      <c r="AB647" s="55">
        <v>1000</v>
      </c>
      <c r="AC647" s="125">
        <f t="shared" si="179"/>
        <v>700</v>
      </c>
      <c r="AD647" s="19" t="str">
        <f>ماهشهر!AD32</f>
        <v>651-700</v>
      </c>
      <c r="AE647" s="148" t="str">
        <f t="shared" si="194"/>
        <v>الف-سوم</v>
      </c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</row>
    <row r="648" spans="1:47" ht="21.95" customHeight="1">
      <c r="A648" s="16">
        <f t="shared" si="195"/>
        <v>645</v>
      </c>
      <c r="B648" s="175" t="str">
        <f>ماهشهر!B33</f>
        <v xml:space="preserve">بندر ماهشهر </v>
      </c>
      <c r="C648" s="175" t="str">
        <f>ماهشهر!C33</f>
        <v>پوشش</v>
      </c>
      <c r="D648" s="175" t="str">
        <f>ماهشهر!D33</f>
        <v>فاطمه همتی</v>
      </c>
      <c r="E648" s="175" t="str">
        <f>ماهشهر!E33</f>
        <v>1950513068</v>
      </c>
      <c r="F648" s="175" t="str">
        <f>ماهشهر!F33</f>
        <v>صنایع پوشاک</v>
      </c>
      <c r="G648" s="11" t="str">
        <f>ماهشهر!G33</f>
        <v>0-40</v>
      </c>
      <c r="H648" s="41">
        <f t="shared" si="180"/>
        <v>35</v>
      </c>
      <c r="I648" s="42">
        <f t="shared" si="181"/>
        <v>70</v>
      </c>
      <c r="J648" s="15">
        <f>ماهشهر!J33</f>
        <v>10000</v>
      </c>
      <c r="K648" s="43">
        <f t="shared" si="182"/>
        <v>100</v>
      </c>
      <c r="L648" s="44">
        <f t="shared" si="183"/>
        <v>200</v>
      </c>
      <c r="M648" s="10" t="str">
        <f>ماهشهر!M33</f>
        <v>61-80</v>
      </c>
      <c r="N648" s="45">
        <f t="shared" si="184"/>
        <v>70</v>
      </c>
      <c r="O648" s="46">
        <f t="shared" si="185"/>
        <v>140</v>
      </c>
      <c r="P648" s="12" t="str">
        <f>ماهشهر!P33</f>
        <v>71-90</v>
      </c>
      <c r="Q648" s="47">
        <f t="shared" si="186"/>
        <v>70</v>
      </c>
      <c r="R648" s="48">
        <f t="shared" si="187"/>
        <v>140</v>
      </c>
      <c r="S648" s="13" t="str">
        <f>ماهشهر!S33</f>
        <v>0-40</v>
      </c>
      <c r="T648" s="49">
        <f t="shared" si="188"/>
        <v>35</v>
      </c>
      <c r="U648" s="50">
        <f t="shared" si="189"/>
        <v>35</v>
      </c>
      <c r="V648" s="18">
        <f>ماهشهر!V33</f>
        <v>20</v>
      </c>
      <c r="W648" s="51">
        <f t="shared" si="190"/>
        <v>100</v>
      </c>
      <c r="X648" s="52">
        <f t="shared" si="191"/>
        <v>100</v>
      </c>
      <c r="Y648" s="14" t="str">
        <f>ماهشهر!Y33</f>
        <v>فاقد تذکر</v>
      </c>
      <c r="Z648" s="53">
        <f t="shared" si="192"/>
        <v>0</v>
      </c>
      <c r="AA648" s="54">
        <f t="shared" si="193"/>
        <v>0</v>
      </c>
      <c r="AB648" s="55">
        <v>1000</v>
      </c>
      <c r="AC648" s="125">
        <f t="shared" ref="AC648:AC711" si="196">SUM(I648,L648,O648,R648,U648,X648,AA648)-Y1478</f>
        <v>685</v>
      </c>
      <c r="AD648" s="19" t="str">
        <f>ماهشهر!AD33</f>
        <v>651-700</v>
      </c>
      <c r="AE648" s="148" t="str">
        <f t="shared" si="194"/>
        <v>الف-سوم</v>
      </c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</row>
    <row r="649" spans="1:47" ht="21.95" customHeight="1">
      <c r="A649" s="16">
        <f t="shared" si="195"/>
        <v>646</v>
      </c>
      <c r="B649" s="175" t="str">
        <f>ماهشهر!B34</f>
        <v xml:space="preserve">بندر ماهشهر </v>
      </c>
      <c r="C649" s="175" t="str">
        <f>ماهشهر!C34</f>
        <v xml:space="preserve">آرزو محمدی </v>
      </c>
      <c r="D649" s="175" t="str">
        <f>ماهشهر!D34</f>
        <v xml:space="preserve">آرزو محمدی </v>
      </c>
      <c r="E649" s="175">
        <f>ماهشهر!E34</f>
        <v>1870262948</v>
      </c>
      <c r="F649" s="175" t="str">
        <f>ماهشهر!F34</f>
        <v>خدمات تغذیه - صنایع غذایی</v>
      </c>
      <c r="G649" s="11" t="str">
        <f>ماهشهر!G34</f>
        <v>0-40</v>
      </c>
      <c r="H649" s="41">
        <f t="shared" si="180"/>
        <v>35</v>
      </c>
      <c r="I649" s="42">
        <f t="shared" si="181"/>
        <v>70</v>
      </c>
      <c r="J649" s="15">
        <f>ماهشهر!J34</f>
        <v>10000</v>
      </c>
      <c r="K649" s="43">
        <f t="shared" si="182"/>
        <v>100</v>
      </c>
      <c r="L649" s="44">
        <f t="shared" si="183"/>
        <v>200</v>
      </c>
      <c r="M649" s="10" t="str">
        <f>ماهشهر!M34</f>
        <v>61-80</v>
      </c>
      <c r="N649" s="45">
        <f t="shared" si="184"/>
        <v>70</v>
      </c>
      <c r="O649" s="46">
        <f t="shared" si="185"/>
        <v>140</v>
      </c>
      <c r="P649" s="12" t="str">
        <f>ماهشهر!P34</f>
        <v>71-90</v>
      </c>
      <c r="Q649" s="47">
        <f t="shared" si="186"/>
        <v>70</v>
      </c>
      <c r="R649" s="48">
        <f t="shared" si="187"/>
        <v>140</v>
      </c>
      <c r="S649" s="13" t="str">
        <f>ماهشهر!S34</f>
        <v>0-40</v>
      </c>
      <c r="T649" s="49">
        <f t="shared" si="188"/>
        <v>35</v>
      </c>
      <c r="U649" s="50">
        <f t="shared" si="189"/>
        <v>35</v>
      </c>
      <c r="V649" s="18">
        <f>ماهشهر!V34</f>
        <v>2</v>
      </c>
      <c r="W649" s="51">
        <f t="shared" si="190"/>
        <v>10</v>
      </c>
      <c r="X649" s="52">
        <f t="shared" si="191"/>
        <v>10</v>
      </c>
      <c r="Y649" s="14" t="str">
        <f>ماهشهر!Y34</f>
        <v>فاقد تذکر</v>
      </c>
      <c r="Z649" s="53">
        <f t="shared" si="192"/>
        <v>0</v>
      </c>
      <c r="AA649" s="54">
        <f t="shared" si="193"/>
        <v>0</v>
      </c>
      <c r="AB649" s="55">
        <v>1000</v>
      </c>
      <c r="AC649" s="125">
        <f t="shared" si="196"/>
        <v>595</v>
      </c>
      <c r="AD649" s="19" t="str">
        <f>ماهشهر!AD34</f>
        <v>551-600</v>
      </c>
      <c r="AE649" s="148" t="str">
        <f t="shared" si="194"/>
        <v>ج-سوم</v>
      </c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</row>
    <row r="650" spans="1:47" ht="21.95" customHeight="1">
      <c r="A650" s="16">
        <f t="shared" si="195"/>
        <v>647</v>
      </c>
      <c r="B650" s="175" t="str">
        <f>ماهشهر!B35</f>
        <v xml:space="preserve">بندر ماهشهر </v>
      </c>
      <c r="C650" s="175" t="str">
        <f>ماهشهر!C35</f>
        <v xml:space="preserve">لاین </v>
      </c>
      <c r="D650" s="175" t="str">
        <f>ماهشهر!D35</f>
        <v>فرانک حیدری</v>
      </c>
      <c r="E650" s="175" t="str">
        <f>ماهشهر!E35</f>
        <v>1829130341</v>
      </c>
      <c r="F650" s="175" t="str">
        <f>ماهشهر!F35</f>
        <v xml:space="preserve">صنایع پوشاک </v>
      </c>
      <c r="G650" s="11" t="str">
        <f>ماهشهر!G35</f>
        <v>0-40</v>
      </c>
      <c r="H650" s="41">
        <f t="shared" si="180"/>
        <v>35</v>
      </c>
      <c r="I650" s="42">
        <f t="shared" si="181"/>
        <v>70</v>
      </c>
      <c r="J650" s="15">
        <f>ماهشهر!J35</f>
        <v>10000</v>
      </c>
      <c r="K650" s="43">
        <f t="shared" si="182"/>
        <v>100</v>
      </c>
      <c r="L650" s="44">
        <f t="shared" si="183"/>
        <v>200</v>
      </c>
      <c r="M650" s="10" t="str">
        <f>ماهشهر!M35</f>
        <v>61-80</v>
      </c>
      <c r="N650" s="45">
        <f t="shared" si="184"/>
        <v>70</v>
      </c>
      <c r="O650" s="46">
        <f t="shared" si="185"/>
        <v>140</v>
      </c>
      <c r="P650" s="12" t="str">
        <f>ماهشهر!P35</f>
        <v>71-90</v>
      </c>
      <c r="Q650" s="47">
        <f t="shared" si="186"/>
        <v>70</v>
      </c>
      <c r="R650" s="48">
        <f t="shared" si="187"/>
        <v>140</v>
      </c>
      <c r="S650" s="13" t="str">
        <f>ماهشهر!S35</f>
        <v>0-40</v>
      </c>
      <c r="T650" s="49">
        <f t="shared" si="188"/>
        <v>35</v>
      </c>
      <c r="U650" s="50">
        <f t="shared" si="189"/>
        <v>35</v>
      </c>
      <c r="V650" s="18">
        <f>ماهشهر!V35</f>
        <v>4</v>
      </c>
      <c r="W650" s="51">
        <f t="shared" si="190"/>
        <v>20</v>
      </c>
      <c r="X650" s="52">
        <f t="shared" si="191"/>
        <v>20</v>
      </c>
      <c r="Y650" s="14" t="str">
        <f>ماهشهر!Y35</f>
        <v>فاقد تذکر</v>
      </c>
      <c r="Z650" s="53">
        <f t="shared" si="192"/>
        <v>0</v>
      </c>
      <c r="AA650" s="54">
        <f t="shared" si="193"/>
        <v>0</v>
      </c>
      <c r="AB650" s="55">
        <v>1000</v>
      </c>
      <c r="AC650" s="125">
        <f t="shared" si="196"/>
        <v>605</v>
      </c>
      <c r="AD650" s="19" t="str">
        <f>ماهشهر!AD35</f>
        <v>601-650</v>
      </c>
      <c r="AE650" s="148" t="str">
        <f t="shared" si="194"/>
        <v>ب-سوم</v>
      </c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</row>
    <row r="651" spans="1:47" ht="21.95" customHeight="1">
      <c r="A651" s="16">
        <f t="shared" si="195"/>
        <v>648</v>
      </c>
      <c r="B651" s="175" t="str">
        <f>ماهشهر!B36</f>
        <v xml:space="preserve">بندر ماهشهر </v>
      </c>
      <c r="C651" s="175" t="str">
        <f>ماهشهر!C36</f>
        <v xml:space="preserve">آلا مهر </v>
      </c>
      <c r="D651" s="175" t="str">
        <f>ماهشهر!D36</f>
        <v xml:space="preserve">حدیث توسلی </v>
      </c>
      <c r="E651" s="175">
        <f>ماهشهر!E36</f>
        <v>2063409651</v>
      </c>
      <c r="F651" s="175" t="str">
        <f>ماهشهر!F36</f>
        <v xml:space="preserve">خدمات تغذیه </v>
      </c>
      <c r="G651" s="11" t="str">
        <f>ماهشهر!G36</f>
        <v>0-40</v>
      </c>
      <c r="H651" s="41">
        <f t="shared" si="180"/>
        <v>35</v>
      </c>
      <c r="I651" s="42">
        <f t="shared" si="181"/>
        <v>70</v>
      </c>
      <c r="J651" s="15">
        <f>ماهشهر!J36</f>
        <v>2000</v>
      </c>
      <c r="K651" s="43">
        <f t="shared" si="182"/>
        <v>20</v>
      </c>
      <c r="L651" s="44">
        <f t="shared" si="183"/>
        <v>40</v>
      </c>
      <c r="M651" s="10" t="str">
        <f>ماهشهر!M36</f>
        <v>61-80</v>
      </c>
      <c r="N651" s="45">
        <f t="shared" si="184"/>
        <v>70</v>
      </c>
      <c r="O651" s="46">
        <f t="shared" si="185"/>
        <v>140</v>
      </c>
      <c r="P651" s="12" t="str">
        <f>ماهشهر!P36</f>
        <v>60-70</v>
      </c>
      <c r="Q651" s="47">
        <f t="shared" si="186"/>
        <v>50</v>
      </c>
      <c r="R651" s="48">
        <f t="shared" si="187"/>
        <v>100</v>
      </c>
      <c r="S651" s="13" t="str">
        <f>ماهشهر!S36</f>
        <v>0-40</v>
      </c>
      <c r="T651" s="49">
        <f t="shared" si="188"/>
        <v>35</v>
      </c>
      <c r="U651" s="50">
        <f t="shared" si="189"/>
        <v>35</v>
      </c>
      <c r="V651" s="18">
        <f>ماهشهر!V36</f>
        <v>2</v>
      </c>
      <c r="W651" s="51">
        <f t="shared" si="190"/>
        <v>10</v>
      </c>
      <c r="X651" s="52">
        <f t="shared" si="191"/>
        <v>10</v>
      </c>
      <c r="Y651" s="14" t="str">
        <f>ماهشهر!Y36</f>
        <v>فاقد تذکر</v>
      </c>
      <c r="Z651" s="53">
        <f t="shared" si="192"/>
        <v>0</v>
      </c>
      <c r="AA651" s="54">
        <f t="shared" si="193"/>
        <v>0</v>
      </c>
      <c r="AB651" s="55">
        <v>1000</v>
      </c>
      <c r="AC651" s="125">
        <f t="shared" si="196"/>
        <v>395</v>
      </c>
      <c r="AD651" s="19" t="str">
        <f>ماهشهر!AD36</f>
        <v>0-400</v>
      </c>
      <c r="AE651" s="148" t="str">
        <f t="shared" si="194"/>
        <v>بدون درجه</v>
      </c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</row>
    <row r="652" spans="1:47" ht="21.95" customHeight="1">
      <c r="A652" s="16">
        <f t="shared" si="195"/>
        <v>649</v>
      </c>
      <c r="B652" s="175" t="str">
        <f>ماهشهر!B37</f>
        <v xml:space="preserve">بندر ماهشهر </v>
      </c>
      <c r="C652" s="175" t="str">
        <f>ماهشهر!C37</f>
        <v>پرهام</v>
      </c>
      <c r="D652" s="175" t="str">
        <f>ماهشهر!D37</f>
        <v xml:space="preserve">خدیجه پرهام </v>
      </c>
      <c r="E652" s="175" t="str">
        <f>ماهشهر!E37</f>
        <v>1951156293</v>
      </c>
      <c r="F652" s="175" t="str">
        <f>ماهشهر!F37</f>
        <v xml:space="preserve">فناوری و اطلاعات - امورمالی و بازرگانی </v>
      </c>
      <c r="G652" s="11" t="str">
        <f>ماهشهر!G37</f>
        <v>41-60</v>
      </c>
      <c r="H652" s="41">
        <f t="shared" ref="H652:H711" si="197">IFERROR(VLOOKUP(G652,$AG$2:$AH$6,2,FALSE),0)</f>
        <v>50</v>
      </c>
      <c r="I652" s="42">
        <f t="shared" ref="I652:I711" si="198">H652*2</f>
        <v>100</v>
      </c>
      <c r="J652" s="15">
        <f>ماهشهر!J37</f>
        <v>10000</v>
      </c>
      <c r="K652" s="43">
        <f t="shared" ref="K652:K711" si="199">IFERROR(VLOOKUP(J652,$AI$2:$AJ$12,2,FALSE),0)</f>
        <v>100</v>
      </c>
      <c r="L652" s="44">
        <f t="shared" ref="L652:L711" si="200">K652*2</f>
        <v>200</v>
      </c>
      <c r="M652" s="10" t="str">
        <f>ماهشهر!M37</f>
        <v>61-80</v>
      </c>
      <c r="N652" s="45">
        <f t="shared" ref="N652:N711" si="201">IFERROR(VLOOKUP(M652,$AK$2:$AL$4,2,FALSE),0)</f>
        <v>70</v>
      </c>
      <c r="O652" s="46">
        <f t="shared" ref="O652:O711" si="202">N652*2</f>
        <v>140</v>
      </c>
      <c r="P652" s="12" t="str">
        <f>ماهشهر!P37</f>
        <v>60-70</v>
      </c>
      <c r="Q652" s="47">
        <f t="shared" ref="Q652:Q711" si="203">IFERROR(VLOOKUP(P652,$AM$2:$AN$5,2,FALSE),0)</f>
        <v>50</v>
      </c>
      <c r="R652" s="48">
        <f t="shared" ref="R652:R711" si="204">Q652*2</f>
        <v>100</v>
      </c>
      <c r="S652" s="13" t="str">
        <f>ماهشهر!S37</f>
        <v>0-40</v>
      </c>
      <c r="T652" s="49">
        <f t="shared" ref="T652:T711" si="205">IFERROR(VLOOKUP(S652,$AO$2:$AP$6,2,FALSE),0)</f>
        <v>35</v>
      </c>
      <c r="U652" s="50">
        <f t="shared" ref="U652:U711" si="206">T652*1</f>
        <v>35</v>
      </c>
      <c r="V652" s="18">
        <f>ماهشهر!V37</f>
        <v>3</v>
      </c>
      <c r="W652" s="51">
        <f t="shared" ref="W652:W711" si="207">IFERROR(VLOOKUP(V652,$AQ$2:$AR$22,2,FALSE),0)</f>
        <v>15</v>
      </c>
      <c r="X652" s="52">
        <f t="shared" ref="X652:X711" si="208">W652*1</f>
        <v>15</v>
      </c>
      <c r="Y652" s="14" t="str">
        <f>ماهشهر!Y37</f>
        <v>فاقد تذکر</v>
      </c>
      <c r="Z652" s="53">
        <f t="shared" ref="Z652:Z711" si="209">IFERROR(VLOOKUP(Y652,$AS$2:$AT$8,2,FALSE),0)</f>
        <v>0</v>
      </c>
      <c r="AA652" s="54">
        <f t="shared" ref="AA652:AA711" si="210">Z652*1</f>
        <v>0</v>
      </c>
      <c r="AB652" s="55">
        <v>1000</v>
      </c>
      <c r="AC652" s="125">
        <f t="shared" si="196"/>
        <v>590</v>
      </c>
      <c r="AD652" s="19" t="str">
        <f>ماهشهر!AD37</f>
        <v>551-600</v>
      </c>
      <c r="AE652" s="148" t="str">
        <f t="shared" ref="AE652:AE711" si="211">IFERROR(VLOOKUP(AD652,$AL$8:$AM$20,2,FALSE),0)</f>
        <v>ج-سوم</v>
      </c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</row>
    <row r="653" spans="1:47" ht="21.95" customHeight="1">
      <c r="A653" s="16">
        <f t="shared" si="195"/>
        <v>650</v>
      </c>
      <c r="B653" s="175" t="str">
        <f>ماهشهر!B38</f>
        <v xml:space="preserve">بندر ماهشهر </v>
      </c>
      <c r="C653" s="175" t="str">
        <f>ماهشهر!C38</f>
        <v xml:space="preserve">پروشات </v>
      </c>
      <c r="D653" s="175" t="str">
        <f>ماهشهر!D38</f>
        <v xml:space="preserve">الهام فلاحی </v>
      </c>
      <c r="E653" s="175">
        <f>ماهشهر!E38</f>
        <v>1950817423</v>
      </c>
      <c r="F653" s="175" t="str">
        <f>ماهشهر!F38</f>
        <v xml:space="preserve">مراقبت و زبیایی </v>
      </c>
      <c r="G653" s="11" t="str">
        <f>ماهشهر!G38</f>
        <v>0-40</v>
      </c>
      <c r="H653" s="41">
        <f t="shared" si="197"/>
        <v>35</v>
      </c>
      <c r="I653" s="42">
        <f t="shared" si="198"/>
        <v>70</v>
      </c>
      <c r="J653" s="15">
        <f>ماهشهر!J38</f>
        <v>2000</v>
      </c>
      <c r="K653" s="43">
        <f t="shared" si="199"/>
        <v>20</v>
      </c>
      <c r="L653" s="44">
        <f t="shared" si="200"/>
        <v>40</v>
      </c>
      <c r="M653" s="10" t="str">
        <f>ماهشهر!M38</f>
        <v>61-80</v>
      </c>
      <c r="N653" s="45">
        <f t="shared" si="201"/>
        <v>70</v>
      </c>
      <c r="O653" s="46">
        <f t="shared" si="202"/>
        <v>140</v>
      </c>
      <c r="P653" s="12" t="str">
        <f>ماهشهر!P38</f>
        <v>71-90</v>
      </c>
      <c r="Q653" s="47">
        <f t="shared" si="203"/>
        <v>70</v>
      </c>
      <c r="R653" s="48">
        <f t="shared" si="204"/>
        <v>140</v>
      </c>
      <c r="S653" s="13" t="str">
        <f>ماهشهر!S38</f>
        <v>0-40</v>
      </c>
      <c r="T653" s="49">
        <f t="shared" si="205"/>
        <v>35</v>
      </c>
      <c r="U653" s="50">
        <f t="shared" si="206"/>
        <v>35</v>
      </c>
      <c r="V653" s="18">
        <f>ماهشهر!V38</f>
        <v>2</v>
      </c>
      <c r="W653" s="51">
        <f t="shared" si="207"/>
        <v>10</v>
      </c>
      <c r="X653" s="52">
        <f t="shared" si="208"/>
        <v>10</v>
      </c>
      <c r="Y653" s="14" t="str">
        <f>ماهشهر!Y38</f>
        <v>فاقد تذکر</v>
      </c>
      <c r="Z653" s="53">
        <f t="shared" si="209"/>
        <v>0</v>
      </c>
      <c r="AA653" s="54">
        <f t="shared" si="210"/>
        <v>0</v>
      </c>
      <c r="AB653" s="55">
        <v>1000</v>
      </c>
      <c r="AC653" s="125">
        <f t="shared" si="196"/>
        <v>435</v>
      </c>
      <c r="AD653" s="19" t="str">
        <f>ماهشهر!AD38</f>
        <v>0-400</v>
      </c>
      <c r="AE653" s="148" t="str">
        <f t="shared" si="211"/>
        <v>بدون درجه</v>
      </c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</row>
    <row r="654" spans="1:47" ht="21.95" customHeight="1">
      <c r="A654" s="16">
        <f t="shared" si="195"/>
        <v>651</v>
      </c>
      <c r="B654" s="175" t="str">
        <f>ماهشهر!B39</f>
        <v xml:space="preserve">بندر ماهشهر </v>
      </c>
      <c r="C654" s="175" t="str">
        <f>ماهشهر!C39</f>
        <v>سرور</v>
      </c>
      <c r="D654" s="175" t="str">
        <f>ماهشهر!D39</f>
        <v xml:space="preserve">سرور هاشم مطوری </v>
      </c>
      <c r="E654" s="175">
        <f>ماهشهر!E39</f>
        <v>1940407941</v>
      </c>
      <c r="F654" s="175" t="str">
        <f>ماهشهر!F39</f>
        <v xml:space="preserve">مراقبت و زیبایی </v>
      </c>
      <c r="G654" s="11" t="str">
        <f>ماهشهر!G39</f>
        <v>0-40</v>
      </c>
      <c r="H654" s="41">
        <f t="shared" si="197"/>
        <v>35</v>
      </c>
      <c r="I654" s="42">
        <f t="shared" si="198"/>
        <v>70</v>
      </c>
      <c r="J654" s="15">
        <f>ماهشهر!J39</f>
        <v>2000</v>
      </c>
      <c r="K654" s="43">
        <f t="shared" si="199"/>
        <v>20</v>
      </c>
      <c r="L654" s="44">
        <f t="shared" si="200"/>
        <v>40</v>
      </c>
      <c r="M654" s="10">
        <f>ماهشهر!M39</f>
        <v>0</v>
      </c>
      <c r="N654" s="45">
        <f t="shared" si="201"/>
        <v>0</v>
      </c>
      <c r="O654" s="46">
        <f t="shared" si="202"/>
        <v>0</v>
      </c>
      <c r="P654" s="12" t="str">
        <f>ماهشهر!P39</f>
        <v>71-90</v>
      </c>
      <c r="Q654" s="47">
        <f t="shared" si="203"/>
        <v>70</v>
      </c>
      <c r="R654" s="48">
        <f t="shared" si="204"/>
        <v>140</v>
      </c>
      <c r="S654" s="13" t="str">
        <f>ماهشهر!S39</f>
        <v>0-40</v>
      </c>
      <c r="T654" s="49">
        <f t="shared" si="205"/>
        <v>35</v>
      </c>
      <c r="U654" s="50">
        <f t="shared" si="206"/>
        <v>35</v>
      </c>
      <c r="V654" s="18">
        <f>ماهشهر!V39</f>
        <v>14</v>
      </c>
      <c r="W654" s="51">
        <f t="shared" si="207"/>
        <v>70</v>
      </c>
      <c r="X654" s="52">
        <f t="shared" si="208"/>
        <v>70</v>
      </c>
      <c r="Y654" s="14" t="str">
        <f>ماهشهر!Y39</f>
        <v>فاقد تذکر</v>
      </c>
      <c r="Z654" s="53">
        <f t="shared" si="209"/>
        <v>0</v>
      </c>
      <c r="AA654" s="54">
        <f t="shared" si="210"/>
        <v>0</v>
      </c>
      <c r="AB654" s="55">
        <v>1000</v>
      </c>
      <c r="AC654" s="125">
        <f t="shared" si="196"/>
        <v>355</v>
      </c>
      <c r="AD654" s="19" t="str">
        <f>ماهشهر!AD39</f>
        <v>0-400</v>
      </c>
      <c r="AE654" s="148" t="str">
        <f t="shared" si="211"/>
        <v>بدون درجه</v>
      </c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</row>
    <row r="655" spans="1:47" ht="21.95" customHeight="1">
      <c r="A655" s="16">
        <f t="shared" si="195"/>
        <v>652</v>
      </c>
      <c r="B655" s="175" t="str">
        <f>ماهشهر!B40</f>
        <v xml:space="preserve">بندر ماهشهر </v>
      </c>
      <c r="C655" s="175" t="str">
        <f>ماهشهر!C40</f>
        <v xml:space="preserve">یاردا </v>
      </c>
      <c r="D655" s="175" t="str">
        <f>ماهشهر!D40</f>
        <v xml:space="preserve">سپیده سلحشور </v>
      </c>
      <c r="E655" s="175">
        <f>ماهشهر!E40</f>
        <v>1841878261</v>
      </c>
      <c r="F655" s="175" t="str">
        <f>ماهشهر!F40</f>
        <v xml:space="preserve">صنایع پوشاک </v>
      </c>
      <c r="G655" s="11" t="str">
        <f>ماهشهر!G40</f>
        <v>0-40</v>
      </c>
      <c r="H655" s="41">
        <f t="shared" si="197"/>
        <v>35</v>
      </c>
      <c r="I655" s="42">
        <f t="shared" si="198"/>
        <v>70</v>
      </c>
      <c r="J655" s="15">
        <f>ماهشهر!J40</f>
        <v>8000</v>
      </c>
      <c r="K655" s="43">
        <f t="shared" si="199"/>
        <v>80</v>
      </c>
      <c r="L655" s="44">
        <f t="shared" si="200"/>
        <v>160</v>
      </c>
      <c r="M655" s="10" t="str">
        <f>ماهشهر!M40</f>
        <v>61-80</v>
      </c>
      <c r="N655" s="45">
        <f t="shared" si="201"/>
        <v>70</v>
      </c>
      <c r="O655" s="46">
        <f t="shared" si="202"/>
        <v>140</v>
      </c>
      <c r="P655" s="12" t="str">
        <f>ماهشهر!P40</f>
        <v>71-90</v>
      </c>
      <c r="Q655" s="47">
        <f t="shared" si="203"/>
        <v>70</v>
      </c>
      <c r="R655" s="48">
        <f t="shared" si="204"/>
        <v>140</v>
      </c>
      <c r="S655" s="13" t="str">
        <f>ماهشهر!S40</f>
        <v>41-60</v>
      </c>
      <c r="T655" s="49">
        <f t="shared" si="205"/>
        <v>50</v>
      </c>
      <c r="U655" s="50">
        <f t="shared" si="206"/>
        <v>50</v>
      </c>
      <c r="V655" s="18">
        <f>ماهشهر!V40</f>
        <v>2</v>
      </c>
      <c r="W655" s="51">
        <f t="shared" si="207"/>
        <v>10</v>
      </c>
      <c r="X655" s="52">
        <f t="shared" si="208"/>
        <v>10</v>
      </c>
      <c r="Y655" s="14" t="str">
        <f>ماهشهر!Y40</f>
        <v>فاقد تذکر</v>
      </c>
      <c r="Z655" s="53">
        <f t="shared" si="209"/>
        <v>0</v>
      </c>
      <c r="AA655" s="54">
        <f t="shared" si="210"/>
        <v>0</v>
      </c>
      <c r="AB655" s="55">
        <v>1000</v>
      </c>
      <c r="AC655" s="125">
        <f t="shared" si="196"/>
        <v>570</v>
      </c>
      <c r="AD655" s="19" t="str">
        <f>ماهشهر!AD40</f>
        <v>551-600</v>
      </c>
      <c r="AE655" s="148" t="str">
        <f t="shared" si="211"/>
        <v>ج-سوم</v>
      </c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</row>
    <row r="656" spans="1:47" ht="21.95" customHeight="1">
      <c r="A656" s="16">
        <f t="shared" si="195"/>
        <v>653</v>
      </c>
      <c r="B656" s="175" t="str">
        <f>ماهشهر!B41</f>
        <v xml:space="preserve">بندر ماهشهر </v>
      </c>
      <c r="C656" s="175" t="str">
        <f>ماهشهر!C41</f>
        <v xml:space="preserve">گل سرخ </v>
      </c>
      <c r="D656" s="175" t="str">
        <f>ماهشهر!D41</f>
        <v>ویدا جعفری</v>
      </c>
      <c r="E656" s="175">
        <f>ماهشهر!E41</f>
        <v>1950495639</v>
      </c>
      <c r="F656" s="175" t="str">
        <f>ماهشهر!F41</f>
        <v xml:space="preserve">مراقبت و زیبایی </v>
      </c>
      <c r="G656" s="11" t="str">
        <f>ماهشهر!G41</f>
        <v>41-60</v>
      </c>
      <c r="H656" s="41">
        <f t="shared" si="197"/>
        <v>50</v>
      </c>
      <c r="I656" s="42">
        <f t="shared" si="198"/>
        <v>100</v>
      </c>
      <c r="J656" s="15">
        <f>ماهشهر!J41</f>
        <v>10000</v>
      </c>
      <c r="K656" s="43">
        <f t="shared" si="199"/>
        <v>100</v>
      </c>
      <c r="L656" s="44">
        <f t="shared" si="200"/>
        <v>200</v>
      </c>
      <c r="M656" s="10" t="str">
        <f>ماهشهر!M41</f>
        <v>61-80</v>
      </c>
      <c r="N656" s="45">
        <f t="shared" si="201"/>
        <v>70</v>
      </c>
      <c r="O656" s="46">
        <f t="shared" si="202"/>
        <v>140</v>
      </c>
      <c r="P656" s="12" t="str">
        <f>ماهشهر!P41</f>
        <v>71-90</v>
      </c>
      <c r="Q656" s="47">
        <f t="shared" si="203"/>
        <v>70</v>
      </c>
      <c r="R656" s="48">
        <f t="shared" si="204"/>
        <v>140</v>
      </c>
      <c r="S656" s="13" t="str">
        <f>ماهشهر!S41</f>
        <v>41-60</v>
      </c>
      <c r="T656" s="49">
        <f t="shared" si="205"/>
        <v>50</v>
      </c>
      <c r="U656" s="50">
        <f t="shared" si="206"/>
        <v>50</v>
      </c>
      <c r="V656" s="18">
        <f>ماهشهر!V41</f>
        <v>20</v>
      </c>
      <c r="W656" s="51">
        <f t="shared" si="207"/>
        <v>100</v>
      </c>
      <c r="X656" s="52">
        <f t="shared" si="208"/>
        <v>100</v>
      </c>
      <c r="Y656" s="14" t="str">
        <f>ماهشهر!Y41</f>
        <v>فاقد تذکر</v>
      </c>
      <c r="Z656" s="53">
        <f t="shared" si="209"/>
        <v>0</v>
      </c>
      <c r="AA656" s="54">
        <f t="shared" si="210"/>
        <v>0</v>
      </c>
      <c r="AB656" s="55">
        <v>1000</v>
      </c>
      <c r="AC656" s="125">
        <f t="shared" si="196"/>
        <v>730</v>
      </c>
      <c r="AD656" s="19" t="str">
        <f>ماهشهر!AD41</f>
        <v>701-750</v>
      </c>
      <c r="AE656" s="148" t="str">
        <f t="shared" si="211"/>
        <v>ج-دو</v>
      </c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</row>
    <row r="657" spans="1:47" ht="21.95" customHeight="1">
      <c r="A657" s="16">
        <f t="shared" si="195"/>
        <v>654</v>
      </c>
      <c r="B657" s="175" t="str">
        <f>ماهشهر!B42</f>
        <v xml:space="preserve">بندر ماهشهر </v>
      </c>
      <c r="C657" s="175" t="str">
        <f>ماهشهر!C42</f>
        <v xml:space="preserve">پورگچی </v>
      </c>
      <c r="D657" s="175" t="str">
        <f>ماهشهر!D42</f>
        <v xml:space="preserve">زینب پورگچی </v>
      </c>
      <c r="E657" s="175">
        <f>ماهشهر!E42</f>
        <v>1950565874</v>
      </c>
      <c r="F657" s="175" t="str">
        <f>ماهشهر!F42</f>
        <v xml:space="preserve">مراقبت و زیبایی </v>
      </c>
      <c r="G657" s="11" t="str">
        <f>ماهشهر!G42</f>
        <v>0-40</v>
      </c>
      <c r="H657" s="41">
        <f t="shared" si="197"/>
        <v>35</v>
      </c>
      <c r="I657" s="42">
        <f t="shared" si="198"/>
        <v>70</v>
      </c>
      <c r="J657" s="15">
        <f>ماهشهر!J42</f>
        <v>2000</v>
      </c>
      <c r="K657" s="43">
        <f t="shared" si="199"/>
        <v>20</v>
      </c>
      <c r="L657" s="44">
        <f t="shared" si="200"/>
        <v>40</v>
      </c>
      <c r="M657" s="10" t="str">
        <f>ماهشهر!M42</f>
        <v>61-80</v>
      </c>
      <c r="N657" s="45">
        <f t="shared" si="201"/>
        <v>70</v>
      </c>
      <c r="O657" s="46">
        <f t="shared" si="202"/>
        <v>140</v>
      </c>
      <c r="P657" s="12" t="str">
        <f>ماهشهر!P42</f>
        <v>71-90</v>
      </c>
      <c r="Q657" s="47">
        <f t="shared" si="203"/>
        <v>70</v>
      </c>
      <c r="R657" s="48">
        <f t="shared" si="204"/>
        <v>140</v>
      </c>
      <c r="S657" s="13" t="str">
        <f>ماهشهر!S42</f>
        <v>0-40</v>
      </c>
      <c r="T657" s="49">
        <f t="shared" si="205"/>
        <v>35</v>
      </c>
      <c r="U657" s="50">
        <f t="shared" si="206"/>
        <v>35</v>
      </c>
      <c r="V657" s="18">
        <f>ماهشهر!V42</f>
        <v>2</v>
      </c>
      <c r="W657" s="51">
        <f t="shared" si="207"/>
        <v>10</v>
      </c>
      <c r="X657" s="52">
        <f t="shared" si="208"/>
        <v>10</v>
      </c>
      <c r="Y657" s="14" t="str">
        <f>ماهشهر!Y42</f>
        <v>فاقد تذکر</v>
      </c>
      <c r="Z657" s="53">
        <f t="shared" si="209"/>
        <v>0</v>
      </c>
      <c r="AA657" s="54">
        <f t="shared" si="210"/>
        <v>0</v>
      </c>
      <c r="AB657" s="55">
        <v>1000</v>
      </c>
      <c r="AC657" s="125">
        <f t="shared" si="196"/>
        <v>435</v>
      </c>
      <c r="AD657" s="19" t="str">
        <f>ماهشهر!AD42</f>
        <v>0-400</v>
      </c>
      <c r="AE657" s="148" t="str">
        <f t="shared" si="211"/>
        <v>بدون درجه</v>
      </c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</row>
    <row r="658" spans="1:47" ht="21.95" customHeight="1">
      <c r="A658" s="16">
        <f t="shared" si="195"/>
        <v>655</v>
      </c>
      <c r="B658" s="175" t="str">
        <f>ماهشهر!B43</f>
        <v xml:space="preserve">بندر ماهشهر </v>
      </c>
      <c r="C658" s="175" t="str">
        <f>ماهشهر!C43</f>
        <v xml:space="preserve">نخ چین </v>
      </c>
      <c r="D658" s="175" t="str">
        <f>ماهشهر!D43</f>
        <v xml:space="preserve">زهره اردشیری </v>
      </c>
      <c r="E658" s="175">
        <f>ماهشهر!E43</f>
        <v>1971681318</v>
      </c>
      <c r="F658" s="175" t="str">
        <f>ماهشهر!F43</f>
        <v xml:space="preserve">صنایع پوشاک </v>
      </c>
      <c r="G658" s="11" t="str">
        <f>ماهشهر!G43</f>
        <v>81-100</v>
      </c>
      <c r="H658" s="41">
        <f t="shared" si="197"/>
        <v>100</v>
      </c>
      <c r="I658" s="42">
        <f t="shared" si="198"/>
        <v>200</v>
      </c>
      <c r="J658" s="15">
        <f>ماهشهر!J43</f>
        <v>9000</v>
      </c>
      <c r="K658" s="43">
        <f t="shared" si="199"/>
        <v>90</v>
      </c>
      <c r="L658" s="44">
        <f t="shared" si="200"/>
        <v>180</v>
      </c>
      <c r="M658" s="10" t="str">
        <f>ماهشهر!M43</f>
        <v>61-80</v>
      </c>
      <c r="N658" s="45">
        <f t="shared" si="201"/>
        <v>70</v>
      </c>
      <c r="O658" s="46">
        <f t="shared" si="202"/>
        <v>140</v>
      </c>
      <c r="P658" s="12" t="str">
        <f>ماهشهر!P43</f>
        <v>71-90</v>
      </c>
      <c r="Q658" s="47">
        <f t="shared" si="203"/>
        <v>70</v>
      </c>
      <c r="R658" s="48">
        <f t="shared" si="204"/>
        <v>140</v>
      </c>
      <c r="S658" s="13" t="str">
        <f>ماهشهر!S43</f>
        <v>41-60</v>
      </c>
      <c r="T658" s="49">
        <f t="shared" si="205"/>
        <v>50</v>
      </c>
      <c r="U658" s="50">
        <f t="shared" si="206"/>
        <v>50</v>
      </c>
      <c r="V658" s="18">
        <f>ماهشهر!V43</f>
        <v>2</v>
      </c>
      <c r="W658" s="51">
        <f t="shared" si="207"/>
        <v>10</v>
      </c>
      <c r="X658" s="52">
        <f t="shared" si="208"/>
        <v>10</v>
      </c>
      <c r="Y658" s="14" t="str">
        <f>ماهشهر!Y43</f>
        <v>فاقد تذکر</v>
      </c>
      <c r="Z658" s="53">
        <f t="shared" si="209"/>
        <v>0</v>
      </c>
      <c r="AA658" s="54">
        <f t="shared" si="210"/>
        <v>0</v>
      </c>
      <c r="AB658" s="55">
        <v>1000</v>
      </c>
      <c r="AC658" s="125">
        <f t="shared" si="196"/>
        <v>720</v>
      </c>
      <c r="AD658" s="19" t="str">
        <f>ماهشهر!AD43</f>
        <v>701-750</v>
      </c>
      <c r="AE658" s="148" t="str">
        <f t="shared" si="211"/>
        <v>ج-دو</v>
      </c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</row>
    <row r="659" spans="1:47" ht="21.95" customHeight="1">
      <c r="A659" s="16">
        <f t="shared" si="195"/>
        <v>656</v>
      </c>
      <c r="B659" s="175" t="str">
        <f>ماهشهر!B44</f>
        <v xml:space="preserve">بندر ماهشهر </v>
      </c>
      <c r="C659" s="175" t="str">
        <f>ماهشهر!C44</f>
        <v xml:space="preserve">پریسا شفیع زاده </v>
      </c>
      <c r="D659" s="175" t="str">
        <f>ماهشهر!D44</f>
        <v xml:space="preserve">پریسا شفیع زاده </v>
      </c>
      <c r="E659" s="175">
        <f>ماهشهر!E44</f>
        <v>1819619192</v>
      </c>
      <c r="F659" s="175" t="str">
        <f>ماهشهر!F44</f>
        <v xml:space="preserve">مراقبت و زیبایی </v>
      </c>
      <c r="G659" s="11" t="str">
        <f>ماهشهر!G44</f>
        <v>0-40</v>
      </c>
      <c r="H659" s="41">
        <f t="shared" si="197"/>
        <v>35</v>
      </c>
      <c r="I659" s="42">
        <f t="shared" si="198"/>
        <v>70</v>
      </c>
      <c r="J659" s="15">
        <f>ماهشهر!J44</f>
        <v>1000</v>
      </c>
      <c r="K659" s="43">
        <f t="shared" si="199"/>
        <v>10</v>
      </c>
      <c r="L659" s="44">
        <f t="shared" si="200"/>
        <v>20</v>
      </c>
      <c r="M659" s="10">
        <f>ماهشهر!M44</f>
        <v>0</v>
      </c>
      <c r="N659" s="45">
        <f t="shared" si="201"/>
        <v>0</v>
      </c>
      <c r="O659" s="46">
        <f t="shared" si="202"/>
        <v>0</v>
      </c>
      <c r="P659" s="12" t="str">
        <f>ماهشهر!P44</f>
        <v>71-90</v>
      </c>
      <c r="Q659" s="47">
        <f t="shared" si="203"/>
        <v>70</v>
      </c>
      <c r="R659" s="48">
        <f t="shared" si="204"/>
        <v>140</v>
      </c>
      <c r="S659" s="13" t="str">
        <f>ماهشهر!S44</f>
        <v>0-40</v>
      </c>
      <c r="T659" s="49">
        <f t="shared" si="205"/>
        <v>35</v>
      </c>
      <c r="U659" s="50">
        <f t="shared" si="206"/>
        <v>35</v>
      </c>
      <c r="V659" s="18">
        <f>ماهشهر!V44</f>
        <v>2</v>
      </c>
      <c r="W659" s="51">
        <f t="shared" si="207"/>
        <v>10</v>
      </c>
      <c r="X659" s="52">
        <f t="shared" si="208"/>
        <v>10</v>
      </c>
      <c r="Y659" s="14" t="str">
        <f>ماهشهر!Y44</f>
        <v>فاقد تذکر</v>
      </c>
      <c r="Z659" s="53">
        <f t="shared" si="209"/>
        <v>0</v>
      </c>
      <c r="AA659" s="54">
        <f t="shared" si="210"/>
        <v>0</v>
      </c>
      <c r="AB659" s="55">
        <v>1000</v>
      </c>
      <c r="AC659" s="125">
        <f t="shared" si="196"/>
        <v>275</v>
      </c>
      <c r="AD659" s="19" t="str">
        <f>ماهشهر!AD44</f>
        <v>0-400</v>
      </c>
      <c r="AE659" s="148" t="str">
        <f t="shared" si="211"/>
        <v>بدون درجه</v>
      </c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</row>
    <row r="660" spans="1:47" ht="21.95" customHeight="1">
      <c r="A660" s="16">
        <f t="shared" si="195"/>
        <v>657</v>
      </c>
      <c r="B660" s="175" t="str">
        <f>ماهشهر!B45</f>
        <v xml:space="preserve">بندر ماهشهر </v>
      </c>
      <c r="C660" s="175" t="str">
        <f>ماهشهر!C45</f>
        <v xml:space="preserve">مروارید جنوب </v>
      </c>
      <c r="D660" s="175" t="str">
        <f>ماهشهر!D45</f>
        <v>کبری آسترش</v>
      </c>
      <c r="E660" s="175">
        <f>ماهشهر!E45</f>
        <v>1819422631</v>
      </c>
      <c r="F660" s="175" t="str">
        <f>ماهشهر!F45</f>
        <v xml:space="preserve">مراقبت و زیبایی </v>
      </c>
      <c r="G660" s="11" t="str">
        <f>ماهشهر!G45</f>
        <v>0-40</v>
      </c>
      <c r="H660" s="41">
        <f t="shared" si="197"/>
        <v>35</v>
      </c>
      <c r="I660" s="42">
        <f t="shared" si="198"/>
        <v>70</v>
      </c>
      <c r="J660" s="15">
        <f>ماهشهر!J45</f>
        <v>2000</v>
      </c>
      <c r="K660" s="43">
        <f t="shared" si="199"/>
        <v>20</v>
      </c>
      <c r="L660" s="44">
        <f t="shared" si="200"/>
        <v>40</v>
      </c>
      <c r="M660" s="10" t="str">
        <f>ماهشهر!M45</f>
        <v>61-80</v>
      </c>
      <c r="N660" s="45">
        <f t="shared" si="201"/>
        <v>70</v>
      </c>
      <c r="O660" s="46">
        <f t="shared" si="202"/>
        <v>140</v>
      </c>
      <c r="P660" s="12" t="str">
        <f>ماهشهر!P45</f>
        <v>71-90</v>
      </c>
      <c r="Q660" s="47">
        <f t="shared" si="203"/>
        <v>70</v>
      </c>
      <c r="R660" s="48">
        <f t="shared" si="204"/>
        <v>140</v>
      </c>
      <c r="S660" s="13" t="str">
        <f>ماهشهر!S45</f>
        <v>41-60</v>
      </c>
      <c r="T660" s="49">
        <f t="shared" si="205"/>
        <v>50</v>
      </c>
      <c r="U660" s="50">
        <f t="shared" si="206"/>
        <v>50</v>
      </c>
      <c r="V660" s="18">
        <f>ماهشهر!V45</f>
        <v>2</v>
      </c>
      <c r="W660" s="51">
        <f t="shared" si="207"/>
        <v>10</v>
      </c>
      <c r="X660" s="52">
        <f t="shared" si="208"/>
        <v>10</v>
      </c>
      <c r="Y660" s="14" t="str">
        <f>ماهشهر!Y45</f>
        <v>فاقد تذکر</v>
      </c>
      <c r="Z660" s="53">
        <f t="shared" si="209"/>
        <v>0</v>
      </c>
      <c r="AA660" s="54">
        <f t="shared" si="210"/>
        <v>0</v>
      </c>
      <c r="AB660" s="55">
        <v>1000</v>
      </c>
      <c r="AC660" s="125">
        <f t="shared" si="196"/>
        <v>450</v>
      </c>
      <c r="AD660" s="19" t="str">
        <f>ماهشهر!AD45</f>
        <v>0-400</v>
      </c>
      <c r="AE660" s="148" t="str">
        <f t="shared" si="211"/>
        <v>بدون درجه</v>
      </c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</row>
    <row r="661" spans="1:47" ht="21.95" customHeight="1">
      <c r="A661" s="16">
        <f t="shared" si="195"/>
        <v>658</v>
      </c>
      <c r="B661" s="175" t="str">
        <f>ماهشهر!B46</f>
        <v xml:space="preserve">بندر ماهشهر </v>
      </c>
      <c r="C661" s="175" t="str">
        <f>ماهشهر!C46</f>
        <v>امین غنیمی</v>
      </c>
      <c r="D661" s="175" t="str">
        <f>ماهشهر!D46</f>
        <v>امین غنیمی</v>
      </c>
      <c r="E661" s="175">
        <f>ماهشهر!E46</f>
        <v>1940495261</v>
      </c>
      <c r="F661" s="175" t="str">
        <f>ماهشهر!F46</f>
        <v xml:space="preserve">مراقبت و زیبایی </v>
      </c>
      <c r="G661" s="11" t="str">
        <f>ماهشهر!G46</f>
        <v>81-100</v>
      </c>
      <c r="H661" s="41">
        <f t="shared" si="197"/>
        <v>100</v>
      </c>
      <c r="I661" s="42">
        <f t="shared" si="198"/>
        <v>200</v>
      </c>
      <c r="J661" s="15">
        <f>ماهشهر!J46</f>
        <v>2000</v>
      </c>
      <c r="K661" s="43">
        <f t="shared" si="199"/>
        <v>20</v>
      </c>
      <c r="L661" s="44">
        <f t="shared" si="200"/>
        <v>40</v>
      </c>
      <c r="M661" s="10" t="str">
        <f>ماهشهر!M46</f>
        <v>61-80</v>
      </c>
      <c r="N661" s="45">
        <f t="shared" si="201"/>
        <v>70</v>
      </c>
      <c r="O661" s="46">
        <f t="shared" si="202"/>
        <v>140</v>
      </c>
      <c r="P661" s="12" t="str">
        <f>ماهشهر!P46</f>
        <v>71-90</v>
      </c>
      <c r="Q661" s="47">
        <f t="shared" si="203"/>
        <v>70</v>
      </c>
      <c r="R661" s="48">
        <f t="shared" si="204"/>
        <v>140</v>
      </c>
      <c r="S661" s="13" t="str">
        <f>ماهشهر!S46</f>
        <v>41-60</v>
      </c>
      <c r="T661" s="49">
        <f t="shared" si="205"/>
        <v>50</v>
      </c>
      <c r="U661" s="50">
        <f t="shared" si="206"/>
        <v>50</v>
      </c>
      <c r="V661" s="18">
        <f>ماهشهر!V46</f>
        <v>2</v>
      </c>
      <c r="W661" s="51">
        <f t="shared" si="207"/>
        <v>10</v>
      </c>
      <c r="X661" s="52">
        <f t="shared" si="208"/>
        <v>10</v>
      </c>
      <c r="Y661" s="14" t="str">
        <f>ماهشهر!Y46</f>
        <v>فاقد تذکر</v>
      </c>
      <c r="Z661" s="53">
        <f t="shared" si="209"/>
        <v>0</v>
      </c>
      <c r="AA661" s="54">
        <f t="shared" si="210"/>
        <v>0</v>
      </c>
      <c r="AB661" s="55">
        <v>1000</v>
      </c>
      <c r="AC661" s="125">
        <f t="shared" si="196"/>
        <v>580</v>
      </c>
      <c r="AD661" s="19" t="str">
        <f>ماهشهر!AD46</f>
        <v>551-600</v>
      </c>
      <c r="AE661" s="148" t="str">
        <f t="shared" si="211"/>
        <v>ج-سوم</v>
      </c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</row>
    <row r="662" spans="1:47" ht="21.95" customHeight="1">
      <c r="A662" s="16">
        <f t="shared" si="195"/>
        <v>659</v>
      </c>
      <c r="B662" s="175" t="str">
        <f>ماهشهر!B47</f>
        <v xml:space="preserve">بندر ماهشهر </v>
      </c>
      <c r="C662" s="175" t="str">
        <f>ماهشهر!C47</f>
        <v xml:space="preserve">فانوس </v>
      </c>
      <c r="D662" s="175" t="str">
        <f>ماهشهر!D47</f>
        <v xml:space="preserve">درنا رزمی </v>
      </c>
      <c r="E662" s="175" t="str">
        <f>ماهشهر!E47</f>
        <v>2372049011</v>
      </c>
      <c r="F662" s="175" t="str">
        <f>ماهشهر!F47</f>
        <v xml:space="preserve">مراقبت و زیبایی - فناوری و اطلاعات - امور مالی و بازرگانی </v>
      </c>
      <c r="G662" s="11" t="str">
        <f>ماهشهر!G47</f>
        <v>0-40</v>
      </c>
      <c r="H662" s="41">
        <f t="shared" si="197"/>
        <v>35</v>
      </c>
      <c r="I662" s="42">
        <f t="shared" si="198"/>
        <v>70</v>
      </c>
      <c r="J662" s="15">
        <f>ماهشهر!J47</f>
        <v>10000</v>
      </c>
      <c r="K662" s="43">
        <f t="shared" si="199"/>
        <v>100</v>
      </c>
      <c r="L662" s="44">
        <f t="shared" si="200"/>
        <v>200</v>
      </c>
      <c r="M662" s="10" t="str">
        <f>ماهشهر!M47</f>
        <v>61-80</v>
      </c>
      <c r="N662" s="45">
        <f t="shared" si="201"/>
        <v>70</v>
      </c>
      <c r="O662" s="46">
        <f t="shared" si="202"/>
        <v>140</v>
      </c>
      <c r="P662" s="12" t="str">
        <f>ماهشهر!P47</f>
        <v>60-70</v>
      </c>
      <c r="Q662" s="47">
        <f t="shared" si="203"/>
        <v>50</v>
      </c>
      <c r="R662" s="48">
        <f t="shared" si="204"/>
        <v>100</v>
      </c>
      <c r="S662" s="13" t="str">
        <f>ماهشهر!S47</f>
        <v>0-40</v>
      </c>
      <c r="T662" s="49">
        <f t="shared" si="205"/>
        <v>35</v>
      </c>
      <c r="U662" s="50">
        <f t="shared" si="206"/>
        <v>35</v>
      </c>
      <c r="V662" s="18">
        <f>ماهشهر!V47</f>
        <v>20</v>
      </c>
      <c r="W662" s="51">
        <f t="shared" si="207"/>
        <v>100</v>
      </c>
      <c r="X662" s="52">
        <f t="shared" si="208"/>
        <v>100</v>
      </c>
      <c r="Y662" s="14" t="str">
        <f>ماهشهر!Y47</f>
        <v>فاقد تذکر</v>
      </c>
      <c r="Z662" s="53">
        <f t="shared" si="209"/>
        <v>0</v>
      </c>
      <c r="AA662" s="54">
        <f t="shared" si="210"/>
        <v>0</v>
      </c>
      <c r="AB662" s="55">
        <v>1000</v>
      </c>
      <c r="AC662" s="125">
        <f t="shared" si="196"/>
        <v>645</v>
      </c>
      <c r="AD662" s="19" t="str">
        <f>ماهشهر!AD47</f>
        <v>601-650</v>
      </c>
      <c r="AE662" s="148" t="str">
        <f t="shared" si="211"/>
        <v>ب-سوم</v>
      </c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</row>
    <row r="663" spans="1:47" ht="21.95" customHeight="1">
      <c r="A663" s="16">
        <f t="shared" si="195"/>
        <v>660</v>
      </c>
      <c r="B663" s="172" t="str">
        <f>مسجدسلیمان!B4</f>
        <v>مسجدسلیمان</v>
      </c>
      <c r="C663" s="172" t="str">
        <f>مسجدسلیمان!C4</f>
        <v>حکیم رایانه</v>
      </c>
      <c r="D663" s="172" t="str">
        <f>مسجدسلیمان!D4</f>
        <v>مجید عزیزی</v>
      </c>
      <c r="E663" s="172">
        <f>مسجدسلیمان!E4</f>
        <v>6339396208</v>
      </c>
      <c r="F663" s="172" t="str">
        <f>مسجدسلیمان!F4</f>
        <v>فناوری اطلاعات</v>
      </c>
      <c r="G663" s="11" t="str">
        <f>مسجدسلیمان!G4</f>
        <v>41-60</v>
      </c>
      <c r="H663" s="41">
        <f t="shared" si="197"/>
        <v>50</v>
      </c>
      <c r="I663" s="42">
        <f t="shared" si="198"/>
        <v>100</v>
      </c>
      <c r="J663" s="15">
        <f>مسجدسلیمان!J4</f>
        <v>10000</v>
      </c>
      <c r="K663" s="43">
        <f t="shared" si="199"/>
        <v>100</v>
      </c>
      <c r="L663" s="44">
        <f t="shared" si="200"/>
        <v>200</v>
      </c>
      <c r="M663" s="10" t="str">
        <f>مسجدسلیمان!M4</f>
        <v>81-100</v>
      </c>
      <c r="N663" s="45">
        <f t="shared" si="201"/>
        <v>100</v>
      </c>
      <c r="O663" s="46">
        <f t="shared" si="202"/>
        <v>200</v>
      </c>
      <c r="P663" s="12" t="str">
        <f>مسجدسلیمان!P4</f>
        <v>71-90</v>
      </c>
      <c r="Q663" s="47">
        <f t="shared" si="203"/>
        <v>70</v>
      </c>
      <c r="R663" s="48">
        <f t="shared" si="204"/>
        <v>140</v>
      </c>
      <c r="S663" s="13" t="str">
        <f>مسجدسلیمان!S4</f>
        <v>61-80</v>
      </c>
      <c r="T663" s="49">
        <f t="shared" si="205"/>
        <v>70</v>
      </c>
      <c r="U663" s="50">
        <f t="shared" si="206"/>
        <v>70</v>
      </c>
      <c r="V663" s="18">
        <f>مسجدسلیمان!V4</f>
        <v>19</v>
      </c>
      <c r="W663" s="51">
        <f t="shared" si="207"/>
        <v>95</v>
      </c>
      <c r="X663" s="52">
        <f t="shared" si="208"/>
        <v>95</v>
      </c>
      <c r="Y663" s="14" t="str">
        <f>مسجدسلیمان!Y4</f>
        <v>فاقد تذکر</v>
      </c>
      <c r="Z663" s="53">
        <f t="shared" si="209"/>
        <v>0</v>
      </c>
      <c r="AA663" s="54">
        <f t="shared" si="210"/>
        <v>0</v>
      </c>
      <c r="AB663" s="55">
        <v>1000</v>
      </c>
      <c r="AC663" s="125">
        <f t="shared" si="196"/>
        <v>805</v>
      </c>
      <c r="AD663" s="19" t="str">
        <f>مسجدسلیمان!AD4</f>
        <v>801-850</v>
      </c>
      <c r="AE663" s="148" t="str">
        <f t="shared" si="211"/>
        <v>الف-دو</v>
      </c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</row>
    <row r="664" spans="1:47" ht="21.95" customHeight="1">
      <c r="A664" s="16">
        <f t="shared" si="195"/>
        <v>661</v>
      </c>
      <c r="B664" s="172" t="str">
        <f>مسجدسلیمان!B5</f>
        <v>مسجدسلیمان</v>
      </c>
      <c r="C664" s="172" t="str">
        <f>مسجدسلیمان!C5</f>
        <v>ستین</v>
      </c>
      <c r="D664" s="172" t="str">
        <f>مسجدسلیمان!D5</f>
        <v>زهرا رضائی</v>
      </c>
      <c r="E664" s="172">
        <f>مسجدسلیمان!E5</f>
        <v>1971721204</v>
      </c>
      <c r="F664" s="172" t="str">
        <f>مسجدسلیمان!F5</f>
        <v>مراقبت و زیبایی</v>
      </c>
      <c r="G664" s="11" t="str">
        <f>مسجدسلیمان!G5</f>
        <v>0-40</v>
      </c>
      <c r="H664" s="41">
        <f t="shared" si="197"/>
        <v>35</v>
      </c>
      <c r="I664" s="42">
        <f t="shared" si="198"/>
        <v>70</v>
      </c>
      <c r="J664" s="15">
        <f>مسجدسلیمان!J5</f>
        <v>10000</v>
      </c>
      <c r="K664" s="43">
        <f t="shared" si="199"/>
        <v>100</v>
      </c>
      <c r="L664" s="44">
        <f t="shared" si="200"/>
        <v>200</v>
      </c>
      <c r="M664" s="10" t="str">
        <f>مسجدسلیمان!M5</f>
        <v>81-100</v>
      </c>
      <c r="N664" s="45">
        <f t="shared" si="201"/>
        <v>100</v>
      </c>
      <c r="O664" s="46">
        <f t="shared" si="202"/>
        <v>200</v>
      </c>
      <c r="P664" s="12" t="str">
        <f>مسجدسلیمان!P5</f>
        <v>71-90</v>
      </c>
      <c r="Q664" s="47">
        <f t="shared" si="203"/>
        <v>70</v>
      </c>
      <c r="R664" s="48">
        <f t="shared" si="204"/>
        <v>140</v>
      </c>
      <c r="S664" s="13" t="str">
        <f>مسجدسلیمان!S5</f>
        <v>0-40</v>
      </c>
      <c r="T664" s="49">
        <f t="shared" si="205"/>
        <v>35</v>
      </c>
      <c r="U664" s="50">
        <f t="shared" si="206"/>
        <v>35</v>
      </c>
      <c r="V664" s="18">
        <f>مسجدسلیمان!V5</f>
        <v>4</v>
      </c>
      <c r="W664" s="51">
        <f t="shared" si="207"/>
        <v>20</v>
      </c>
      <c r="X664" s="52">
        <f t="shared" si="208"/>
        <v>20</v>
      </c>
      <c r="Y664" s="14" t="str">
        <f>مسجدسلیمان!Y5</f>
        <v>فاقد تذکر</v>
      </c>
      <c r="Z664" s="53">
        <f t="shared" si="209"/>
        <v>0</v>
      </c>
      <c r="AA664" s="54">
        <f t="shared" si="210"/>
        <v>0</v>
      </c>
      <c r="AB664" s="55">
        <v>1000</v>
      </c>
      <c r="AC664" s="125">
        <f t="shared" si="196"/>
        <v>665</v>
      </c>
      <c r="AD664" s="19" t="str">
        <f>مسجدسلیمان!AD5</f>
        <v>651-700</v>
      </c>
      <c r="AE664" s="148" t="str">
        <f t="shared" si="211"/>
        <v>الف-سوم</v>
      </c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</row>
    <row r="665" spans="1:47" ht="21.95" customHeight="1">
      <c r="A665" s="16">
        <f t="shared" si="195"/>
        <v>662</v>
      </c>
      <c r="B665" s="172" t="str">
        <f>مسجدسلیمان!B6</f>
        <v>مسجدسلیمان</v>
      </c>
      <c r="C665" s="172" t="str">
        <f>مسجدسلیمان!C6</f>
        <v>آفرینش</v>
      </c>
      <c r="D665" s="172" t="str">
        <f>مسجدسلیمان!D6</f>
        <v>مینا علاسوند یاری</v>
      </c>
      <c r="E665" s="172">
        <f>مسجدسلیمان!E6</f>
        <v>1970237597</v>
      </c>
      <c r="F665" s="172" t="str">
        <f>مسجدسلیمان!F6</f>
        <v>مراقبت و زیبایی</v>
      </c>
      <c r="G665" s="11" t="str">
        <f>مسجدسلیمان!G6</f>
        <v>41-60</v>
      </c>
      <c r="H665" s="41">
        <f t="shared" si="197"/>
        <v>50</v>
      </c>
      <c r="I665" s="42">
        <f t="shared" si="198"/>
        <v>100</v>
      </c>
      <c r="J665" s="15">
        <f>مسجدسلیمان!J6</f>
        <v>10000</v>
      </c>
      <c r="K665" s="43">
        <f t="shared" si="199"/>
        <v>100</v>
      </c>
      <c r="L665" s="44">
        <f t="shared" si="200"/>
        <v>200</v>
      </c>
      <c r="M665" s="10" t="str">
        <f>مسجدسلیمان!M6</f>
        <v>81-100</v>
      </c>
      <c r="N665" s="45">
        <f t="shared" si="201"/>
        <v>100</v>
      </c>
      <c r="O665" s="46">
        <f t="shared" si="202"/>
        <v>200</v>
      </c>
      <c r="P665" s="12" t="str">
        <f>مسجدسلیمان!P6</f>
        <v>71-90</v>
      </c>
      <c r="Q665" s="47">
        <f t="shared" si="203"/>
        <v>70</v>
      </c>
      <c r="R665" s="48">
        <f t="shared" si="204"/>
        <v>140</v>
      </c>
      <c r="S665" s="13" t="str">
        <f>مسجدسلیمان!S6</f>
        <v>61-80</v>
      </c>
      <c r="T665" s="49">
        <f t="shared" si="205"/>
        <v>70</v>
      </c>
      <c r="U665" s="50">
        <f t="shared" si="206"/>
        <v>70</v>
      </c>
      <c r="V665" s="18">
        <f>مسجدسلیمان!V6</f>
        <v>20</v>
      </c>
      <c r="W665" s="51">
        <f t="shared" si="207"/>
        <v>100</v>
      </c>
      <c r="X665" s="52">
        <f t="shared" si="208"/>
        <v>100</v>
      </c>
      <c r="Y665" s="14" t="str">
        <f>مسجدسلیمان!Y6</f>
        <v>فاقد تذکر</v>
      </c>
      <c r="Z665" s="53">
        <f t="shared" si="209"/>
        <v>0</v>
      </c>
      <c r="AA665" s="54">
        <f t="shared" si="210"/>
        <v>0</v>
      </c>
      <c r="AB665" s="55">
        <v>1000</v>
      </c>
      <c r="AC665" s="125">
        <f t="shared" si="196"/>
        <v>810</v>
      </c>
      <c r="AD665" s="19" t="str">
        <f>مسجدسلیمان!AD6</f>
        <v>801-850</v>
      </c>
      <c r="AE665" s="148" t="str">
        <f t="shared" si="211"/>
        <v>الف-دو</v>
      </c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</row>
    <row r="666" spans="1:47" ht="21.95" customHeight="1">
      <c r="A666" s="16">
        <f t="shared" si="195"/>
        <v>663</v>
      </c>
      <c r="B666" s="172" t="str">
        <f>مسجدسلیمان!B7</f>
        <v>مسجدسلیمان</v>
      </c>
      <c r="C666" s="172" t="str">
        <f>مسجدسلیمان!C7</f>
        <v>کبریا</v>
      </c>
      <c r="D666" s="172" t="str">
        <f>مسجدسلیمان!D7</f>
        <v>کبری کریمی نژاد</v>
      </c>
      <c r="E666" s="172">
        <f>مسجدسلیمان!E7</f>
        <v>1840214767</v>
      </c>
      <c r="F666" s="172" t="str">
        <f>مسجدسلیمان!F7</f>
        <v>مراقبت و زیبایی</v>
      </c>
      <c r="G666" s="11" t="str">
        <f>مسجدسلیمان!G7</f>
        <v>0-40</v>
      </c>
      <c r="H666" s="41">
        <f t="shared" si="197"/>
        <v>35</v>
      </c>
      <c r="I666" s="42">
        <f t="shared" si="198"/>
        <v>70</v>
      </c>
      <c r="J666" s="15">
        <f>مسجدسلیمان!J7</f>
        <v>10000</v>
      </c>
      <c r="K666" s="43">
        <f t="shared" si="199"/>
        <v>100</v>
      </c>
      <c r="L666" s="44">
        <f t="shared" si="200"/>
        <v>200</v>
      </c>
      <c r="M666" s="10" t="str">
        <f>مسجدسلیمان!M7</f>
        <v>81-100</v>
      </c>
      <c r="N666" s="45">
        <f t="shared" si="201"/>
        <v>100</v>
      </c>
      <c r="O666" s="46">
        <f t="shared" si="202"/>
        <v>200</v>
      </c>
      <c r="P666" s="12" t="str">
        <f>مسجدسلیمان!P7</f>
        <v>71-90</v>
      </c>
      <c r="Q666" s="47">
        <f t="shared" si="203"/>
        <v>70</v>
      </c>
      <c r="R666" s="48">
        <f t="shared" si="204"/>
        <v>140</v>
      </c>
      <c r="S666" s="13" t="str">
        <f>مسجدسلیمان!S7</f>
        <v>41-60</v>
      </c>
      <c r="T666" s="49">
        <f t="shared" si="205"/>
        <v>50</v>
      </c>
      <c r="U666" s="50">
        <f t="shared" si="206"/>
        <v>50</v>
      </c>
      <c r="V666" s="18">
        <f>مسجدسلیمان!V7</f>
        <v>4</v>
      </c>
      <c r="W666" s="51">
        <f t="shared" si="207"/>
        <v>20</v>
      </c>
      <c r="X666" s="52">
        <f t="shared" si="208"/>
        <v>20</v>
      </c>
      <c r="Y666" s="14" t="str">
        <f>مسجدسلیمان!Y7</f>
        <v>فاقد تذکر</v>
      </c>
      <c r="Z666" s="53">
        <f t="shared" si="209"/>
        <v>0</v>
      </c>
      <c r="AA666" s="54">
        <f t="shared" si="210"/>
        <v>0</v>
      </c>
      <c r="AB666" s="55">
        <v>1000</v>
      </c>
      <c r="AC666" s="125">
        <f t="shared" si="196"/>
        <v>680</v>
      </c>
      <c r="AD666" s="19" t="str">
        <f>مسجدسلیمان!AD7</f>
        <v>651-700</v>
      </c>
      <c r="AE666" s="148" t="str">
        <f t="shared" si="211"/>
        <v>الف-سوم</v>
      </c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</row>
    <row r="667" spans="1:47" ht="21.95" customHeight="1">
      <c r="A667" s="16">
        <f t="shared" si="195"/>
        <v>664</v>
      </c>
      <c r="B667" s="172" t="str">
        <f>مسجدسلیمان!B8</f>
        <v>مسجدسلیمان</v>
      </c>
      <c r="C667" s="172" t="str">
        <f>مسجدسلیمان!C8</f>
        <v>فن و هنر</v>
      </c>
      <c r="D667" s="172" t="str">
        <f>مسجدسلیمان!D8</f>
        <v>شایان موسوی خواجه</v>
      </c>
      <c r="E667" s="172">
        <f>مسجدسلیمان!E8</f>
        <v>1960456660</v>
      </c>
      <c r="F667" s="172" t="str">
        <f>مسجدسلیمان!F8</f>
        <v>مراقبت و زیبایی</v>
      </c>
      <c r="G667" s="11" t="str">
        <f>مسجدسلیمان!G8</f>
        <v>0-40</v>
      </c>
      <c r="H667" s="41">
        <f t="shared" si="197"/>
        <v>35</v>
      </c>
      <c r="I667" s="42">
        <f t="shared" si="198"/>
        <v>70</v>
      </c>
      <c r="J667" s="15">
        <f>مسجدسلیمان!J8</f>
        <v>7000</v>
      </c>
      <c r="K667" s="43">
        <f t="shared" si="199"/>
        <v>70</v>
      </c>
      <c r="L667" s="44">
        <f t="shared" si="200"/>
        <v>140</v>
      </c>
      <c r="M667" s="10" t="str">
        <f>مسجدسلیمان!M8</f>
        <v>81-100</v>
      </c>
      <c r="N667" s="45">
        <f t="shared" si="201"/>
        <v>100</v>
      </c>
      <c r="O667" s="46">
        <f t="shared" si="202"/>
        <v>200</v>
      </c>
      <c r="P667" s="12" t="str">
        <f>مسجدسلیمان!P8</f>
        <v>60-70</v>
      </c>
      <c r="Q667" s="47">
        <f t="shared" si="203"/>
        <v>50</v>
      </c>
      <c r="R667" s="48">
        <f t="shared" si="204"/>
        <v>100</v>
      </c>
      <c r="S667" s="13" t="str">
        <f>مسجدسلیمان!S8</f>
        <v>0-40</v>
      </c>
      <c r="T667" s="49">
        <f t="shared" si="205"/>
        <v>35</v>
      </c>
      <c r="U667" s="50">
        <f t="shared" si="206"/>
        <v>35</v>
      </c>
      <c r="V667" s="18">
        <f>مسجدسلیمان!V8</f>
        <v>4</v>
      </c>
      <c r="W667" s="51">
        <f t="shared" si="207"/>
        <v>20</v>
      </c>
      <c r="X667" s="52">
        <f t="shared" si="208"/>
        <v>20</v>
      </c>
      <c r="Y667" s="14" t="str">
        <f>مسجدسلیمان!Y8</f>
        <v>فاقد تذکر</v>
      </c>
      <c r="Z667" s="53">
        <f t="shared" si="209"/>
        <v>0</v>
      </c>
      <c r="AA667" s="54">
        <f t="shared" si="210"/>
        <v>0</v>
      </c>
      <c r="AB667" s="55">
        <v>1000</v>
      </c>
      <c r="AC667" s="125">
        <f t="shared" si="196"/>
        <v>565</v>
      </c>
      <c r="AD667" s="19" t="str">
        <f>مسجدسلیمان!AD8</f>
        <v>551-600</v>
      </c>
      <c r="AE667" s="148" t="str">
        <f t="shared" si="211"/>
        <v>ج-سوم</v>
      </c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</row>
    <row r="668" spans="1:47" ht="21.95" customHeight="1">
      <c r="A668" s="16">
        <f t="shared" si="195"/>
        <v>665</v>
      </c>
      <c r="B668" s="172" t="str">
        <f>مسجدسلیمان!B9</f>
        <v>مسجدسلیمان</v>
      </c>
      <c r="C668" s="172" t="str">
        <f>مسجدسلیمان!C9</f>
        <v>سحر راکی</v>
      </c>
      <c r="D668" s="172" t="str">
        <f>مسجدسلیمان!D9</f>
        <v>سحر راکی کریمی</v>
      </c>
      <c r="E668" s="172">
        <f>مسجدسلیمان!E9</f>
        <v>1960097474</v>
      </c>
      <c r="F668" s="172" t="str">
        <f>مسجدسلیمان!F9</f>
        <v>مراقبت و زیبایی</v>
      </c>
      <c r="G668" s="11" t="str">
        <f>مسجدسلیمان!G9</f>
        <v>0-40</v>
      </c>
      <c r="H668" s="41">
        <f t="shared" si="197"/>
        <v>35</v>
      </c>
      <c r="I668" s="42">
        <f t="shared" si="198"/>
        <v>70</v>
      </c>
      <c r="J668" s="15">
        <f>مسجدسلیمان!J9</f>
        <v>2000</v>
      </c>
      <c r="K668" s="43">
        <f t="shared" si="199"/>
        <v>20</v>
      </c>
      <c r="L668" s="44">
        <f t="shared" si="200"/>
        <v>40</v>
      </c>
      <c r="M668" s="10" t="str">
        <f>مسجدسلیمان!M9</f>
        <v>81-100</v>
      </c>
      <c r="N668" s="45">
        <f t="shared" si="201"/>
        <v>100</v>
      </c>
      <c r="O668" s="46">
        <f t="shared" si="202"/>
        <v>200</v>
      </c>
      <c r="P668" s="12" t="str">
        <f>مسجدسلیمان!P9</f>
        <v>60-70</v>
      </c>
      <c r="Q668" s="47">
        <f t="shared" si="203"/>
        <v>50</v>
      </c>
      <c r="R668" s="48">
        <f t="shared" si="204"/>
        <v>100</v>
      </c>
      <c r="S668" s="13" t="str">
        <f>مسجدسلیمان!S9</f>
        <v>0-40</v>
      </c>
      <c r="T668" s="49">
        <f t="shared" si="205"/>
        <v>35</v>
      </c>
      <c r="U668" s="50">
        <f t="shared" si="206"/>
        <v>35</v>
      </c>
      <c r="V668" s="18">
        <f>مسجدسلیمان!V9</f>
        <v>4</v>
      </c>
      <c r="W668" s="51">
        <f t="shared" si="207"/>
        <v>20</v>
      </c>
      <c r="X668" s="52">
        <f t="shared" si="208"/>
        <v>20</v>
      </c>
      <c r="Y668" s="14" t="str">
        <f>مسجدسلیمان!Y9</f>
        <v>فاقد تذکر</v>
      </c>
      <c r="Z668" s="53">
        <f t="shared" si="209"/>
        <v>0</v>
      </c>
      <c r="AA668" s="54">
        <f t="shared" si="210"/>
        <v>0</v>
      </c>
      <c r="AB668" s="55">
        <v>1000</v>
      </c>
      <c r="AC668" s="125">
        <f t="shared" si="196"/>
        <v>465</v>
      </c>
      <c r="AD668" s="19" t="str">
        <f>مسجدسلیمان!AD9</f>
        <v>451-500</v>
      </c>
      <c r="AE668" s="148" t="str">
        <f t="shared" si="211"/>
        <v>ب-چهارم</v>
      </c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</row>
    <row r="669" spans="1:47" ht="21.95" customHeight="1">
      <c r="A669" s="16">
        <f t="shared" si="195"/>
        <v>666</v>
      </c>
      <c r="B669" s="172" t="str">
        <f>مسجدسلیمان!B10</f>
        <v>مسجدسلیمان</v>
      </c>
      <c r="C669" s="172" t="str">
        <f>مسجدسلیمان!C10</f>
        <v>ستاره پارسوماش</v>
      </c>
      <c r="D669" s="172" t="str">
        <f>مسجدسلیمان!D10</f>
        <v>نرگس مرادی</v>
      </c>
      <c r="E669" s="172">
        <f>مسجدسلیمان!E10</f>
        <v>6639744074</v>
      </c>
      <c r="F669" s="172" t="str">
        <f>مسجدسلیمان!F10</f>
        <v>طراحی دوخت- فناوری اطلاعات</v>
      </c>
      <c r="G669" s="11" t="str">
        <f>مسجدسلیمان!G10</f>
        <v>41-60</v>
      </c>
      <c r="H669" s="41">
        <f t="shared" si="197"/>
        <v>50</v>
      </c>
      <c r="I669" s="42">
        <f t="shared" si="198"/>
        <v>100</v>
      </c>
      <c r="J669" s="15">
        <f>مسجدسلیمان!J10</f>
        <v>10000</v>
      </c>
      <c r="K669" s="43">
        <f t="shared" si="199"/>
        <v>100</v>
      </c>
      <c r="L669" s="44">
        <f t="shared" si="200"/>
        <v>200</v>
      </c>
      <c r="M669" s="10" t="str">
        <f>مسجدسلیمان!M10</f>
        <v>81-100</v>
      </c>
      <c r="N669" s="45">
        <f t="shared" si="201"/>
        <v>100</v>
      </c>
      <c r="O669" s="46">
        <f t="shared" si="202"/>
        <v>200</v>
      </c>
      <c r="P669" s="12" t="str">
        <f>مسجدسلیمان!P10</f>
        <v>71-90</v>
      </c>
      <c r="Q669" s="47">
        <f t="shared" si="203"/>
        <v>70</v>
      </c>
      <c r="R669" s="48">
        <f t="shared" si="204"/>
        <v>140</v>
      </c>
      <c r="S669" s="13" t="str">
        <f>مسجدسلیمان!S10</f>
        <v>61-80</v>
      </c>
      <c r="T669" s="49">
        <f t="shared" si="205"/>
        <v>70</v>
      </c>
      <c r="U669" s="50">
        <f t="shared" si="206"/>
        <v>70</v>
      </c>
      <c r="V669" s="18">
        <f>مسجدسلیمان!V10</f>
        <v>15</v>
      </c>
      <c r="W669" s="51">
        <f t="shared" si="207"/>
        <v>75</v>
      </c>
      <c r="X669" s="52">
        <f t="shared" si="208"/>
        <v>75</v>
      </c>
      <c r="Y669" s="14" t="str">
        <f>مسجدسلیمان!Y10</f>
        <v>فاقد تذکر</v>
      </c>
      <c r="Z669" s="53">
        <f t="shared" si="209"/>
        <v>0</v>
      </c>
      <c r="AA669" s="54">
        <f t="shared" si="210"/>
        <v>0</v>
      </c>
      <c r="AB669" s="55">
        <v>1000</v>
      </c>
      <c r="AC669" s="125">
        <f t="shared" si="196"/>
        <v>785</v>
      </c>
      <c r="AD669" s="19" t="str">
        <f>مسجدسلیمان!AD10</f>
        <v>751-800</v>
      </c>
      <c r="AE669" s="148" t="str">
        <f t="shared" si="211"/>
        <v>ب-دو</v>
      </c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</row>
    <row r="670" spans="1:47" ht="21.95" customHeight="1">
      <c r="A670" s="16">
        <f t="shared" si="195"/>
        <v>667</v>
      </c>
      <c r="B670" s="172" t="str">
        <f>مسجدسلیمان!B11</f>
        <v>مسجدسلیمان</v>
      </c>
      <c r="C670" s="172" t="str">
        <f>مسجدسلیمان!C11</f>
        <v>لیالی</v>
      </c>
      <c r="D670" s="172" t="str">
        <f>مسجدسلیمان!D11</f>
        <v>فرخ خسروی</v>
      </c>
      <c r="E670" s="172">
        <f>مسجدسلیمان!E11</f>
        <v>5558648864</v>
      </c>
      <c r="F670" s="172" t="str">
        <f>مسجدسلیمان!F11</f>
        <v xml:space="preserve">طراحی دوخت  </v>
      </c>
      <c r="G670" s="11" t="str">
        <f>مسجدسلیمان!G11</f>
        <v>41-60</v>
      </c>
      <c r="H670" s="41">
        <f t="shared" si="197"/>
        <v>50</v>
      </c>
      <c r="I670" s="42">
        <f t="shared" si="198"/>
        <v>100</v>
      </c>
      <c r="J670" s="15">
        <f>مسجدسلیمان!J11</f>
        <v>10000</v>
      </c>
      <c r="K670" s="43">
        <f t="shared" si="199"/>
        <v>100</v>
      </c>
      <c r="L670" s="44">
        <f t="shared" si="200"/>
        <v>200</v>
      </c>
      <c r="M670" s="10" t="str">
        <f>مسجدسلیمان!M11</f>
        <v>81-100</v>
      </c>
      <c r="N670" s="45">
        <f t="shared" si="201"/>
        <v>100</v>
      </c>
      <c r="O670" s="46">
        <f t="shared" si="202"/>
        <v>200</v>
      </c>
      <c r="P670" s="12" t="str">
        <f>مسجدسلیمان!P11</f>
        <v>71-90</v>
      </c>
      <c r="Q670" s="47">
        <f t="shared" si="203"/>
        <v>70</v>
      </c>
      <c r="R670" s="48">
        <f t="shared" si="204"/>
        <v>140</v>
      </c>
      <c r="S670" s="13" t="str">
        <f>مسجدسلیمان!S11</f>
        <v>41-60</v>
      </c>
      <c r="T670" s="49">
        <f t="shared" si="205"/>
        <v>50</v>
      </c>
      <c r="U670" s="50">
        <f t="shared" si="206"/>
        <v>50</v>
      </c>
      <c r="V670" s="18">
        <f>مسجدسلیمان!V11</f>
        <v>14</v>
      </c>
      <c r="W670" s="51">
        <f t="shared" si="207"/>
        <v>70</v>
      </c>
      <c r="X670" s="52">
        <f t="shared" si="208"/>
        <v>70</v>
      </c>
      <c r="Y670" s="14" t="str">
        <f>مسجدسلیمان!Y11</f>
        <v>فاقد تذکر</v>
      </c>
      <c r="Z670" s="53">
        <f t="shared" si="209"/>
        <v>0</v>
      </c>
      <c r="AA670" s="54">
        <f t="shared" si="210"/>
        <v>0</v>
      </c>
      <c r="AB670" s="55">
        <v>1000</v>
      </c>
      <c r="AC670" s="125">
        <f t="shared" si="196"/>
        <v>760</v>
      </c>
      <c r="AD670" s="19" t="str">
        <f>مسجدسلیمان!AD11</f>
        <v>751-800</v>
      </c>
      <c r="AE670" s="148" t="str">
        <f t="shared" si="211"/>
        <v>ب-دو</v>
      </c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</row>
    <row r="671" spans="1:47" ht="21.95" customHeight="1">
      <c r="A671" s="16">
        <f t="shared" si="195"/>
        <v>668</v>
      </c>
      <c r="B671" s="172" t="str">
        <f>مسجدسلیمان!B12</f>
        <v>مسجدسلیمان</v>
      </c>
      <c r="C671" s="172" t="str">
        <f>مسجدسلیمان!C12</f>
        <v>مهناز صالحی</v>
      </c>
      <c r="D671" s="172" t="str">
        <f>مسجدسلیمان!D12</f>
        <v>مهناز صالحی کاه کش</v>
      </c>
      <c r="E671" s="172">
        <f>مسجدسلیمان!E12</f>
        <v>1972108263</v>
      </c>
      <c r="F671" s="172" t="str">
        <f>مسجدسلیمان!F12</f>
        <v>مرراقبت و زیبایی</v>
      </c>
      <c r="G671" s="11" t="str">
        <f>مسجدسلیمان!G12</f>
        <v>41-60</v>
      </c>
      <c r="H671" s="41">
        <f t="shared" si="197"/>
        <v>50</v>
      </c>
      <c r="I671" s="42">
        <f t="shared" si="198"/>
        <v>100</v>
      </c>
      <c r="J671" s="15">
        <f>مسجدسلیمان!J12</f>
        <v>7000</v>
      </c>
      <c r="K671" s="43">
        <f t="shared" si="199"/>
        <v>70</v>
      </c>
      <c r="L671" s="44">
        <f t="shared" si="200"/>
        <v>140</v>
      </c>
      <c r="M671" s="10" t="str">
        <f>مسجدسلیمان!M12</f>
        <v>81-100</v>
      </c>
      <c r="N671" s="45">
        <f t="shared" si="201"/>
        <v>100</v>
      </c>
      <c r="O671" s="46">
        <f t="shared" si="202"/>
        <v>200</v>
      </c>
      <c r="P671" s="12" t="str">
        <f>مسجدسلیمان!P12</f>
        <v>60-70</v>
      </c>
      <c r="Q671" s="47">
        <f t="shared" si="203"/>
        <v>50</v>
      </c>
      <c r="R671" s="48">
        <f t="shared" si="204"/>
        <v>100</v>
      </c>
      <c r="S671" s="13" t="str">
        <f>مسجدسلیمان!S12</f>
        <v>41-60</v>
      </c>
      <c r="T671" s="49">
        <f t="shared" si="205"/>
        <v>50</v>
      </c>
      <c r="U671" s="50">
        <f t="shared" si="206"/>
        <v>50</v>
      </c>
      <c r="V671" s="18">
        <f>مسجدسلیمان!V12</f>
        <v>4</v>
      </c>
      <c r="W671" s="51">
        <f t="shared" si="207"/>
        <v>20</v>
      </c>
      <c r="X671" s="52">
        <f t="shared" si="208"/>
        <v>20</v>
      </c>
      <c r="Y671" s="14" t="str">
        <f>مسجدسلیمان!Y12</f>
        <v>فاقد تذکر</v>
      </c>
      <c r="Z671" s="53">
        <f t="shared" si="209"/>
        <v>0</v>
      </c>
      <c r="AA671" s="54">
        <f t="shared" si="210"/>
        <v>0</v>
      </c>
      <c r="AB671" s="55">
        <v>1000</v>
      </c>
      <c r="AC671" s="125">
        <f t="shared" si="196"/>
        <v>610</v>
      </c>
      <c r="AD671" s="19" t="str">
        <f>مسجدسلیمان!AD12</f>
        <v>601-650</v>
      </c>
      <c r="AE671" s="148" t="str">
        <f t="shared" si="211"/>
        <v>ب-سوم</v>
      </c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</row>
    <row r="672" spans="1:47" ht="21.95" customHeight="1">
      <c r="A672" s="16">
        <f t="shared" si="195"/>
        <v>669</v>
      </c>
      <c r="B672" s="172" t="str">
        <f>مسجدسلیمان!B13</f>
        <v>مسجدسلیمان</v>
      </c>
      <c r="C672" s="172" t="str">
        <f>مسجدسلیمان!C13</f>
        <v>خانم عباسی</v>
      </c>
      <c r="D672" s="172" t="str">
        <f>مسجدسلیمان!D13</f>
        <v>مهسا عباسی چهارلنگی</v>
      </c>
      <c r="E672" s="172">
        <f>مسجدسلیمان!E13</f>
        <v>1870277831</v>
      </c>
      <c r="F672" s="172" t="str">
        <f>مسجدسلیمان!F13</f>
        <v>صنایع تغدیه</v>
      </c>
      <c r="G672" s="11" t="str">
        <f>مسجدسلیمان!G13</f>
        <v>0-40</v>
      </c>
      <c r="H672" s="41">
        <f t="shared" si="197"/>
        <v>35</v>
      </c>
      <c r="I672" s="42">
        <f t="shared" si="198"/>
        <v>70</v>
      </c>
      <c r="J672" s="15">
        <f>مسجدسلیمان!J13</f>
        <v>10000</v>
      </c>
      <c r="K672" s="43">
        <f t="shared" si="199"/>
        <v>100</v>
      </c>
      <c r="L672" s="44">
        <f t="shared" si="200"/>
        <v>200</v>
      </c>
      <c r="M672" s="10" t="str">
        <f>مسجدسلیمان!M13</f>
        <v>81-100</v>
      </c>
      <c r="N672" s="45">
        <f t="shared" si="201"/>
        <v>100</v>
      </c>
      <c r="O672" s="46">
        <f t="shared" si="202"/>
        <v>200</v>
      </c>
      <c r="P672" s="12">
        <f>مسجدسلیمان!P13</f>
        <v>0</v>
      </c>
      <c r="Q672" s="47">
        <f t="shared" si="203"/>
        <v>0</v>
      </c>
      <c r="R672" s="48">
        <f t="shared" si="204"/>
        <v>0</v>
      </c>
      <c r="S672" s="13" t="str">
        <f>مسجدسلیمان!S13</f>
        <v>41-60</v>
      </c>
      <c r="T672" s="49">
        <f t="shared" si="205"/>
        <v>50</v>
      </c>
      <c r="U672" s="50">
        <f t="shared" si="206"/>
        <v>50</v>
      </c>
      <c r="V672" s="18">
        <f>مسجدسلیمان!V13</f>
        <v>3</v>
      </c>
      <c r="W672" s="51">
        <f t="shared" si="207"/>
        <v>15</v>
      </c>
      <c r="X672" s="52">
        <f t="shared" si="208"/>
        <v>15</v>
      </c>
      <c r="Y672" s="14" t="str">
        <f>مسجدسلیمان!Y13</f>
        <v>فاقد تذکر</v>
      </c>
      <c r="Z672" s="53">
        <f t="shared" si="209"/>
        <v>0</v>
      </c>
      <c r="AA672" s="54">
        <f t="shared" si="210"/>
        <v>0</v>
      </c>
      <c r="AB672" s="55">
        <v>1000</v>
      </c>
      <c r="AC672" s="125">
        <f t="shared" si="196"/>
        <v>535</v>
      </c>
      <c r="AD672" s="19" t="str">
        <f>مسجدسلیمان!AD13</f>
        <v>501-550</v>
      </c>
      <c r="AE672" s="148" t="str">
        <f t="shared" si="211"/>
        <v>الف-چهارم</v>
      </c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</row>
    <row r="673" spans="1:47" ht="21.95" customHeight="1">
      <c r="A673" s="16">
        <f t="shared" si="195"/>
        <v>670</v>
      </c>
      <c r="B673" s="172" t="str">
        <f>مسجدسلیمان!B14</f>
        <v>مسجدسلیمان</v>
      </c>
      <c r="C673" s="172" t="str">
        <f>مسجدسلیمان!C14</f>
        <v>چهره ناب</v>
      </c>
      <c r="D673" s="172" t="str">
        <f>مسجدسلیمان!D14</f>
        <v>سپیده نظرپور</v>
      </c>
      <c r="E673" s="172">
        <f>مسجدسلیمان!E14</f>
        <v>1971656011</v>
      </c>
      <c r="F673" s="172" t="str">
        <f>مسجدسلیمان!F14</f>
        <v>مراقبت و زیبایی</v>
      </c>
      <c r="G673" s="11" t="str">
        <f>مسجدسلیمان!G14</f>
        <v>41-60</v>
      </c>
      <c r="H673" s="41">
        <f t="shared" si="197"/>
        <v>50</v>
      </c>
      <c r="I673" s="42">
        <f t="shared" si="198"/>
        <v>100</v>
      </c>
      <c r="J673" s="15">
        <f>مسجدسلیمان!J14</f>
        <v>10000</v>
      </c>
      <c r="K673" s="43">
        <f t="shared" si="199"/>
        <v>100</v>
      </c>
      <c r="L673" s="44">
        <f t="shared" si="200"/>
        <v>200</v>
      </c>
      <c r="M673" s="10" t="str">
        <f>مسجدسلیمان!M14</f>
        <v>81-100</v>
      </c>
      <c r="N673" s="45">
        <f t="shared" si="201"/>
        <v>100</v>
      </c>
      <c r="O673" s="46">
        <f t="shared" si="202"/>
        <v>200</v>
      </c>
      <c r="P673" s="12" t="str">
        <f>مسجدسلیمان!P14</f>
        <v>60-70</v>
      </c>
      <c r="Q673" s="47">
        <f t="shared" si="203"/>
        <v>50</v>
      </c>
      <c r="R673" s="48">
        <f t="shared" si="204"/>
        <v>100</v>
      </c>
      <c r="S673" s="13" t="str">
        <f>مسجدسلیمان!S14</f>
        <v>41-60</v>
      </c>
      <c r="T673" s="49">
        <f t="shared" si="205"/>
        <v>50</v>
      </c>
      <c r="U673" s="50">
        <f t="shared" si="206"/>
        <v>50</v>
      </c>
      <c r="V673" s="18">
        <f>مسجدسلیمان!V14</f>
        <v>10</v>
      </c>
      <c r="W673" s="51">
        <f t="shared" si="207"/>
        <v>50</v>
      </c>
      <c r="X673" s="52">
        <f t="shared" si="208"/>
        <v>50</v>
      </c>
      <c r="Y673" s="14" t="str">
        <f>مسجدسلیمان!Y14</f>
        <v>فاقد تذکر</v>
      </c>
      <c r="Z673" s="53">
        <f t="shared" si="209"/>
        <v>0</v>
      </c>
      <c r="AA673" s="54">
        <f t="shared" si="210"/>
        <v>0</v>
      </c>
      <c r="AB673" s="55">
        <v>1000</v>
      </c>
      <c r="AC673" s="125">
        <f t="shared" si="196"/>
        <v>700</v>
      </c>
      <c r="AD673" s="19" t="s">
        <v>24</v>
      </c>
      <c r="AE673" s="148" t="str">
        <f t="shared" si="211"/>
        <v>الف-سوم</v>
      </c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</row>
    <row r="674" spans="1:47" ht="21.95" customHeight="1">
      <c r="A674" s="16">
        <f t="shared" si="195"/>
        <v>671</v>
      </c>
      <c r="B674" s="172" t="str">
        <f>مسجدسلیمان!B15</f>
        <v>مسجدسلیمان</v>
      </c>
      <c r="C674" s="172" t="str">
        <f>مسجدسلیمان!C15</f>
        <v>عصر مو</v>
      </c>
      <c r="D674" s="172" t="str">
        <f>مسجدسلیمان!D15</f>
        <v>مسعود ابراهیمی نسب</v>
      </c>
      <c r="E674" s="172">
        <f>مسجدسلیمان!E15</f>
        <v>1972305573</v>
      </c>
      <c r="F674" s="172" t="str">
        <f>مسجدسلیمان!F15</f>
        <v>مراقبت و زیبایی</v>
      </c>
      <c r="G674" s="11" t="str">
        <f>مسجدسلیمان!G15</f>
        <v>0-40</v>
      </c>
      <c r="H674" s="41">
        <f t="shared" si="197"/>
        <v>35</v>
      </c>
      <c r="I674" s="42">
        <f t="shared" si="198"/>
        <v>70</v>
      </c>
      <c r="J674" s="15">
        <f>مسجدسلیمان!J15</f>
        <v>9000</v>
      </c>
      <c r="K674" s="43">
        <f t="shared" si="199"/>
        <v>90</v>
      </c>
      <c r="L674" s="44">
        <f t="shared" si="200"/>
        <v>180</v>
      </c>
      <c r="M674" s="10" t="str">
        <f>مسجدسلیمان!M15</f>
        <v>81-100</v>
      </c>
      <c r="N674" s="45">
        <f t="shared" si="201"/>
        <v>100</v>
      </c>
      <c r="O674" s="46">
        <f t="shared" si="202"/>
        <v>200</v>
      </c>
      <c r="P674" s="12" t="str">
        <f>مسجدسلیمان!P15</f>
        <v>60-70</v>
      </c>
      <c r="Q674" s="47">
        <f t="shared" si="203"/>
        <v>50</v>
      </c>
      <c r="R674" s="48">
        <f t="shared" si="204"/>
        <v>100</v>
      </c>
      <c r="S674" s="13" t="str">
        <f>مسجدسلیمان!S15</f>
        <v>0-40</v>
      </c>
      <c r="T674" s="49">
        <f t="shared" si="205"/>
        <v>35</v>
      </c>
      <c r="U674" s="50">
        <f t="shared" si="206"/>
        <v>35</v>
      </c>
      <c r="V674" s="18">
        <f>مسجدسلیمان!V15</f>
        <v>10</v>
      </c>
      <c r="W674" s="51">
        <f t="shared" si="207"/>
        <v>50</v>
      </c>
      <c r="X674" s="52">
        <f t="shared" si="208"/>
        <v>50</v>
      </c>
      <c r="Y674" s="14" t="str">
        <f>مسجدسلیمان!Y15</f>
        <v>فاقد تذکر</v>
      </c>
      <c r="Z674" s="53">
        <f t="shared" si="209"/>
        <v>0</v>
      </c>
      <c r="AA674" s="54">
        <f t="shared" si="210"/>
        <v>0</v>
      </c>
      <c r="AB674" s="55">
        <v>1000</v>
      </c>
      <c r="AC674" s="125">
        <f t="shared" si="196"/>
        <v>635</v>
      </c>
      <c r="AD674" s="19" t="str">
        <f>مسجدسلیمان!AD15</f>
        <v>601-650</v>
      </c>
      <c r="AE674" s="148" t="str">
        <f t="shared" si="211"/>
        <v>ب-سوم</v>
      </c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</row>
    <row r="675" spans="1:47" ht="21.95" customHeight="1">
      <c r="A675" s="16">
        <f t="shared" si="195"/>
        <v>672</v>
      </c>
      <c r="B675" s="172" t="str">
        <f>مسجدسلیمان!B16</f>
        <v>مسجدسلیمان</v>
      </c>
      <c r="C675" s="172" t="str">
        <f>مسجدسلیمان!C16</f>
        <v>نقاش</v>
      </c>
      <c r="D675" s="172" t="str">
        <f>مسجدسلیمان!D16</f>
        <v>سارا شاحسین وند</v>
      </c>
      <c r="E675" s="172">
        <f>مسجدسلیمان!E16</f>
        <v>1960412914</v>
      </c>
      <c r="F675" s="172" t="str">
        <f>مسجدسلیمان!F16</f>
        <v>مراقبت و زیبایی</v>
      </c>
      <c r="G675" s="11" t="str">
        <f>مسجدسلیمان!G16</f>
        <v>0-40</v>
      </c>
      <c r="H675" s="41">
        <f t="shared" si="197"/>
        <v>35</v>
      </c>
      <c r="I675" s="42">
        <f t="shared" si="198"/>
        <v>70</v>
      </c>
      <c r="J675" s="15">
        <f>مسجدسلیمان!J16</f>
        <v>7000</v>
      </c>
      <c r="K675" s="43">
        <f t="shared" si="199"/>
        <v>70</v>
      </c>
      <c r="L675" s="44">
        <f t="shared" si="200"/>
        <v>140</v>
      </c>
      <c r="M675" s="10" t="str">
        <f>مسجدسلیمان!M16</f>
        <v>81-100</v>
      </c>
      <c r="N675" s="45">
        <f t="shared" si="201"/>
        <v>100</v>
      </c>
      <c r="O675" s="46">
        <f t="shared" si="202"/>
        <v>200</v>
      </c>
      <c r="P675" s="12">
        <f>مسجدسلیمان!P16</f>
        <v>0</v>
      </c>
      <c r="Q675" s="47">
        <f t="shared" si="203"/>
        <v>0</v>
      </c>
      <c r="R675" s="48">
        <f t="shared" si="204"/>
        <v>0</v>
      </c>
      <c r="S675" s="13" t="str">
        <f>مسجدسلیمان!S16</f>
        <v>0-40</v>
      </c>
      <c r="T675" s="49">
        <f t="shared" si="205"/>
        <v>35</v>
      </c>
      <c r="U675" s="50">
        <f t="shared" si="206"/>
        <v>35</v>
      </c>
      <c r="V675" s="18">
        <f>مسجدسلیمان!V16</f>
        <v>4</v>
      </c>
      <c r="W675" s="51">
        <f t="shared" si="207"/>
        <v>20</v>
      </c>
      <c r="X675" s="52">
        <f t="shared" si="208"/>
        <v>20</v>
      </c>
      <c r="Y675" s="14" t="str">
        <f>مسجدسلیمان!Y16</f>
        <v>فاقد تذکر</v>
      </c>
      <c r="Z675" s="53">
        <f t="shared" si="209"/>
        <v>0</v>
      </c>
      <c r="AA675" s="54">
        <f t="shared" si="210"/>
        <v>0</v>
      </c>
      <c r="AB675" s="55">
        <v>1000</v>
      </c>
      <c r="AC675" s="125">
        <f t="shared" si="196"/>
        <v>465</v>
      </c>
      <c r="AD675" s="19" t="str">
        <f>مسجدسلیمان!AD16</f>
        <v>451-500</v>
      </c>
      <c r="AE675" s="148" t="str">
        <f t="shared" si="211"/>
        <v>ب-چهارم</v>
      </c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</row>
    <row r="676" spans="1:47" ht="21.95" customHeight="1">
      <c r="A676" s="16">
        <f t="shared" si="195"/>
        <v>673</v>
      </c>
      <c r="B676" s="172" t="str">
        <f>مسجدسلیمان!B17</f>
        <v>مسجدسلیمان</v>
      </c>
      <c r="C676" s="172" t="str">
        <f>مسجدسلیمان!C17</f>
        <v>قیچی هوشمند</v>
      </c>
      <c r="D676" s="172" t="str">
        <f>مسجدسلیمان!D17</f>
        <v>محمدامین خدادادی موسیری</v>
      </c>
      <c r="E676" s="172">
        <f>مسجدسلیمان!E17</f>
        <v>5550116367</v>
      </c>
      <c r="F676" s="172" t="str">
        <f>مسجدسلیمان!F17</f>
        <v>مراقبت و زیبایی</v>
      </c>
      <c r="G676" s="11" t="str">
        <f>مسجدسلیمان!G17</f>
        <v>41-60</v>
      </c>
      <c r="H676" s="41">
        <f t="shared" si="197"/>
        <v>50</v>
      </c>
      <c r="I676" s="42">
        <f t="shared" si="198"/>
        <v>100</v>
      </c>
      <c r="J676" s="15">
        <f>مسجدسلیمان!J17</f>
        <v>7000</v>
      </c>
      <c r="K676" s="43">
        <f t="shared" si="199"/>
        <v>70</v>
      </c>
      <c r="L676" s="44">
        <f t="shared" si="200"/>
        <v>140</v>
      </c>
      <c r="M676" s="10" t="str">
        <f>مسجدسلیمان!M17</f>
        <v>81-100</v>
      </c>
      <c r="N676" s="45">
        <f t="shared" si="201"/>
        <v>100</v>
      </c>
      <c r="O676" s="46">
        <f t="shared" si="202"/>
        <v>200</v>
      </c>
      <c r="P676" s="12" t="str">
        <f>مسجدسلیمان!P17</f>
        <v>60-70</v>
      </c>
      <c r="Q676" s="47">
        <f t="shared" si="203"/>
        <v>50</v>
      </c>
      <c r="R676" s="48">
        <f t="shared" si="204"/>
        <v>100</v>
      </c>
      <c r="S676" s="13" t="str">
        <f>مسجدسلیمان!S17</f>
        <v>41-60</v>
      </c>
      <c r="T676" s="49">
        <f t="shared" si="205"/>
        <v>50</v>
      </c>
      <c r="U676" s="50">
        <f t="shared" si="206"/>
        <v>50</v>
      </c>
      <c r="V676" s="18">
        <f>مسجدسلیمان!V17</f>
        <v>4</v>
      </c>
      <c r="W676" s="51">
        <f t="shared" si="207"/>
        <v>20</v>
      </c>
      <c r="X676" s="52">
        <f t="shared" si="208"/>
        <v>20</v>
      </c>
      <c r="Y676" s="14" t="str">
        <f>مسجدسلیمان!Y17</f>
        <v>فاقد تذکر</v>
      </c>
      <c r="Z676" s="53">
        <f t="shared" si="209"/>
        <v>0</v>
      </c>
      <c r="AA676" s="54">
        <f t="shared" si="210"/>
        <v>0</v>
      </c>
      <c r="AB676" s="55">
        <v>1000</v>
      </c>
      <c r="AC676" s="125">
        <f t="shared" si="196"/>
        <v>610</v>
      </c>
      <c r="AD676" s="19" t="str">
        <f>مسجدسلیمان!AD17</f>
        <v>601-650</v>
      </c>
      <c r="AE676" s="148" t="str">
        <f t="shared" si="211"/>
        <v>ب-سوم</v>
      </c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</row>
    <row r="677" spans="1:47" ht="21.95" customHeight="1">
      <c r="A677" s="16">
        <f t="shared" si="195"/>
        <v>674</v>
      </c>
      <c r="B677" s="172" t="str">
        <f>مسجدسلیمان!B18</f>
        <v>مسجدسلیمان</v>
      </c>
      <c r="C677" s="172" t="str">
        <f>مسجدسلیمان!C18</f>
        <v>نیک رویان</v>
      </c>
      <c r="D677" s="172" t="str">
        <f>مسجدسلیمان!D18</f>
        <v>رضا شهنی دشتگلی</v>
      </c>
      <c r="E677" s="172">
        <f>مسجدسلیمان!E18</f>
        <v>1972196847</v>
      </c>
      <c r="F677" s="172" t="str">
        <f>مسجدسلیمان!F18</f>
        <v>مراقبت و زیبایی</v>
      </c>
      <c r="G677" s="11" t="str">
        <f>مسجدسلیمان!G18</f>
        <v>41-60</v>
      </c>
      <c r="H677" s="41">
        <f t="shared" si="197"/>
        <v>50</v>
      </c>
      <c r="I677" s="42">
        <f t="shared" si="198"/>
        <v>100</v>
      </c>
      <c r="J677" s="15">
        <f>مسجدسلیمان!J18</f>
        <v>10000</v>
      </c>
      <c r="K677" s="43">
        <f t="shared" si="199"/>
        <v>100</v>
      </c>
      <c r="L677" s="44">
        <f t="shared" si="200"/>
        <v>200</v>
      </c>
      <c r="M677" s="10" t="str">
        <f>مسجدسلیمان!M18</f>
        <v>81-100</v>
      </c>
      <c r="N677" s="45">
        <f t="shared" si="201"/>
        <v>100</v>
      </c>
      <c r="O677" s="46">
        <f t="shared" si="202"/>
        <v>200</v>
      </c>
      <c r="P677" s="12" t="str">
        <f>مسجدسلیمان!P18</f>
        <v>60-70</v>
      </c>
      <c r="Q677" s="47">
        <f t="shared" si="203"/>
        <v>50</v>
      </c>
      <c r="R677" s="48">
        <f t="shared" si="204"/>
        <v>100</v>
      </c>
      <c r="S677" s="13" t="str">
        <f>مسجدسلیمان!S18</f>
        <v>0-40</v>
      </c>
      <c r="T677" s="49">
        <f t="shared" si="205"/>
        <v>35</v>
      </c>
      <c r="U677" s="50">
        <f t="shared" si="206"/>
        <v>35</v>
      </c>
      <c r="V677" s="18">
        <f>مسجدسلیمان!V18</f>
        <v>4</v>
      </c>
      <c r="W677" s="51">
        <f t="shared" si="207"/>
        <v>20</v>
      </c>
      <c r="X677" s="52">
        <f t="shared" si="208"/>
        <v>20</v>
      </c>
      <c r="Y677" s="14" t="str">
        <f>مسجدسلیمان!Y18</f>
        <v>فاقد تذکر</v>
      </c>
      <c r="Z677" s="53">
        <f t="shared" si="209"/>
        <v>0</v>
      </c>
      <c r="AA677" s="54">
        <f t="shared" si="210"/>
        <v>0</v>
      </c>
      <c r="AB677" s="55">
        <v>1000</v>
      </c>
      <c r="AC677" s="125">
        <f t="shared" si="196"/>
        <v>655</v>
      </c>
      <c r="AD677" s="19" t="str">
        <f>مسجدسلیمان!AD18</f>
        <v>651-700</v>
      </c>
      <c r="AE677" s="148" t="str">
        <f t="shared" si="211"/>
        <v>الف-سوم</v>
      </c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</row>
    <row r="678" spans="1:47" ht="21.95" customHeight="1">
      <c r="A678" s="16">
        <f t="shared" si="195"/>
        <v>675</v>
      </c>
      <c r="B678" s="172" t="str">
        <f>مسجدسلیمان!B19</f>
        <v>مسجدسلیمان</v>
      </c>
      <c r="C678" s="172" t="str">
        <f>مسجدسلیمان!C19</f>
        <v>گزل</v>
      </c>
      <c r="D678" s="172" t="str">
        <f>مسجدسلیمان!D19</f>
        <v>مهتاب الادینی</v>
      </c>
      <c r="E678" s="172">
        <f>مسجدسلیمان!E19</f>
        <v>1971975011</v>
      </c>
      <c r="F678" s="172" t="str">
        <f>مسجدسلیمان!F19</f>
        <v>مراقبت و زیبایی</v>
      </c>
      <c r="G678" s="11" t="str">
        <f>مسجدسلیمان!G19</f>
        <v>41-60</v>
      </c>
      <c r="H678" s="41">
        <f t="shared" si="197"/>
        <v>50</v>
      </c>
      <c r="I678" s="42">
        <f t="shared" si="198"/>
        <v>100</v>
      </c>
      <c r="J678" s="15">
        <f>مسجدسلیمان!J19</f>
        <v>10000</v>
      </c>
      <c r="K678" s="43">
        <f t="shared" si="199"/>
        <v>100</v>
      </c>
      <c r="L678" s="44">
        <f t="shared" si="200"/>
        <v>200</v>
      </c>
      <c r="M678" s="10" t="str">
        <f>مسجدسلیمان!M19</f>
        <v>81-100</v>
      </c>
      <c r="N678" s="45">
        <f t="shared" si="201"/>
        <v>100</v>
      </c>
      <c r="O678" s="46">
        <f t="shared" si="202"/>
        <v>200</v>
      </c>
      <c r="P678" s="12" t="str">
        <f>مسجدسلیمان!P19</f>
        <v>60-70</v>
      </c>
      <c r="Q678" s="47">
        <f t="shared" si="203"/>
        <v>50</v>
      </c>
      <c r="R678" s="48">
        <f t="shared" si="204"/>
        <v>100</v>
      </c>
      <c r="S678" s="13" t="str">
        <f>مسجدسلیمان!S19</f>
        <v>41-60</v>
      </c>
      <c r="T678" s="49">
        <f t="shared" si="205"/>
        <v>50</v>
      </c>
      <c r="U678" s="50">
        <f t="shared" si="206"/>
        <v>50</v>
      </c>
      <c r="V678" s="18">
        <f>مسجدسلیمان!V19</f>
        <v>4</v>
      </c>
      <c r="W678" s="51">
        <f t="shared" si="207"/>
        <v>20</v>
      </c>
      <c r="X678" s="52">
        <f t="shared" si="208"/>
        <v>20</v>
      </c>
      <c r="Y678" s="14" t="str">
        <f>مسجدسلیمان!Y19</f>
        <v>فاقد تذکر</v>
      </c>
      <c r="Z678" s="53">
        <f t="shared" si="209"/>
        <v>0</v>
      </c>
      <c r="AA678" s="54">
        <f t="shared" si="210"/>
        <v>0</v>
      </c>
      <c r="AB678" s="55">
        <v>1000</v>
      </c>
      <c r="AC678" s="125">
        <f t="shared" si="196"/>
        <v>670</v>
      </c>
      <c r="AD678" s="19" t="str">
        <f>مسجدسلیمان!AD19</f>
        <v>651-700</v>
      </c>
      <c r="AE678" s="148" t="str">
        <f t="shared" si="211"/>
        <v>الف-سوم</v>
      </c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</row>
    <row r="679" spans="1:47" ht="21.95" customHeight="1">
      <c r="A679" s="16">
        <f t="shared" si="195"/>
        <v>676</v>
      </c>
      <c r="B679" s="172" t="str">
        <f>مسجدسلیمان!B20</f>
        <v>مسجدسلیمان</v>
      </c>
      <c r="C679" s="172" t="str">
        <f>مسجدسلیمان!C20</f>
        <v>سحر صادقی</v>
      </c>
      <c r="D679" s="172" t="str">
        <f>مسجدسلیمان!D20</f>
        <v>سحر صادقی حسن وند</v>
      </c>
      <c r="E679" s="172">
        <f>مسجدسلیمان!E20</f>
        <v>1960194232</v>
      </c>
      <c r="F679" s="172" t="str">
        <f>مسجدسلیمان!F20</f>
        <v>مراقبت و زیبایی</v>
      </c>
      <c r="G679" s="11" t="str">
        <f>مسجدسلیمان!G20</f>
        <v>0-40</v>
      </c>
      <c r="H679" s="41">
        <f t="shared" si="197"/>
        <v>35</v>
      </c>
      <c r="I679" s="42">
        <f t="shared" si="198"/>
        <v>70</v>
      </c>
      <c r="J679" s="15">
        <f>مسجدسلیمان!J20</f>
        <v>3000</v>
      </c>
      <c r="K679" s="43">
        <f t="shared" si="199"/>
        <v>30</v>
      </c>
      <c r="L679" s="44">
        <f t="shared" si="200"/>
        <v>60</v>
      </c>
      <c r="M679" s="10" t="str">
        <f>مسجدسلیمان!M20</f>
        <v>81-100</v>
      </c>
      <c r="N679" s="45">
        <f t="shared" si="201"/>
        <v>100</v>
      </c>
      <c r="O679" s="46">
        <f t="shared" si="202"/>
        <v>200</v>
      </c>
      <c r="P679" s="12" t="str">
        <f>مسجدسلیمان!P20</f>
        <v>60-70</v>
      </c>
      <c r="Q679" s="47">
        <f t="shared" si="203"/>
        <v>50</v>
      </c>
      <c r="R679" s="48">
        <f t="shared" si="204"/>
        <v>100</v>
      </c>
      <c r="S679" s="13" t="str">
        <f>مسجدسلیمان!S20</f>
        <v>0-40</v>
      </c>
      <c r="T679" s="49">
        <f t="shared" si="205"/>
        <v>35</v>
      </c>
      <c r="U679" s="50">
        <f t="shared" si="206"/>
        <v>35</v>
      </c>
      <c r="V679" s="18">
        <f>مسجدسلیمان!V20</f>
        <v>4</v>
      </c>
      <c r="W679" s="51">
        <f t="shared" si="207"/>
        <v>20</v>
      </c>
      <c r="X679" s="52">
        <f t="shared" si="208"/>
        <v>20</v>
      </c>
      <c r="Y679" s="14" t="str">
        <f>مسجدسلیمان!Y20</f>
        <v>فاقد تذکر</v>
      </c>
      <c r="Z679" s="53">
        <f t="shared" si="209"/>
        <v>0</v>
      </c>
      <c r="AA679" s="54">
        <f t="shared" si="210"/>
        <v>0</v>
      </c>
      <c r="AB679" s="55">
        <v>1000</v>
      </c>
      <c r="AC679" s="125">
        <f t="shared" si="196"/>
        <v>485</v>
      </c>
      <c r="AD679" s="19" t="str">
        <f>مسجدسلیمان!AD20</f>
        <v>451-500</v>
      </c>
      <c r="AE679" s="148" t="str">
        <f t="shared" si="211"/>
        <v>ب-چهارم</v>
      </c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</row>
    <row r="680" spans="1:47" ht="21.95" customHeight="1">
      <c r="A680" s="16">
        <f t="shared" si="195"/>
        <v>677</v>
      </c>
      <c r="B680" s="172" t="str">
        <f>مسجدسلیمان!B21</f>
        <v>مسجدسلیمان</v>
      </c>
      <c r="C680" s="172" t="str">
        <f>مسجدسلیمان!C21</f>
        <v>نجمه اکبری</v>
      </c>
      <c r="D680" s="172" t="str">
        <f>مسجدسلیمان!D21</f>
        <v>نجمه اکبری</v>
      </c>
      <c r="E680" s="172">
        <f>مسجدسلیمان!E21</f>
        <v>6639899728</v>
      </c>
      <c r="F680" s="172" t="str">
        <f>مسجدسلیمان!F21</f>
        <v>مراقبت و زیبایی</v>
      </c>
      <c r="G680" s="11" t="str">
        <f>مسجدسلیمان!G21</f>
        <v>0-40</v>
      </c>
      <c r="H680" s="41">
        <f t="shared" si="197"/>
        <v>35</v>
      </c>
      <c r="I680" s="42">
        <f t="shared" si="198"/>
        <v>70</v>
      </c>
      <c r="J680" s="15">
        <f>مسجدسلیمان!J21</f>
        <v>4000</v>
      </c>
      <c r="K680" s="43">
        <f t="shared" si="199"/>
        <v>40</v>
      </c>
      <c r="L680" s="44">
        <f t="shared" si="200"/>
        <v>80</v>
      </c>
      <c r="M680" s="10" t="str">
        <f>مسجدسلیمان!M21</f>
        <v>81-100</v>
      </c>
      <c r="N680" s="45">
        <f t="shared" si="201"/>
        <v>100</v>
      </c>
      <c r="O680" s="46">
        <f t="shared" si="202"/>
        <v>200</v>
      </c>
      <c r="P680" s="12" t="str">
        <f>مسجدسلیمان!P21</f>
        <v>71-90</v>
      </c>
      <c r="Q680" s="47">
        <f t="shared" si="203"/>
        <v>70</v>
      </c>
      <c r="R680" s="48">
        <f t="shared" si="204"/>
        <v>140</v>
      </c>
      <c r="S680" s="13" t="str">
        <f>مسجدسلیمان!S21</f>
        <v>0-40</v>
      </c>
      <c r="T680" s="49">
        <f t="shared" si="205"/>
        <v>35</v>
      </c>
      <c r="U680" s="50">
        <f t="shared" si="206"/>
        <v>35</v>
      </c>
      <c r="V680" s="18">
        <f>مسجدسلیمان!V21</f>
        <v>2</v>
      </c>
      <c r="W680" s="51">
        <f t="shared" si="207"/>
        <v>10</v>
      </c>
      <c r="X680" s="52">
        <f t="shared" si="208"/>
        <v>10</v>
      </c>
      <c r="Y680" s="14" t="str">
        <f>مسجدسلیمان!Y21</f>
        <v>فاقد تذکر</v>
      </c>
      <c r="Z680" s="53">
        <f t="shared" si="209"/>
        <v>0</v>
      </c>
      <c r="AA680" s="54">
        <f t="shared" si="210"/>
        <v>0</v>
      </c>
      <c r="AB680" s="55">
        <v>1000</v>
      </c>
      <c r="AC680" s="125">
        <f t="shared" si="196"/>
        <v>535</v>
      </c>
      <c r="AD680" s="19" t="str">
        <f>مسجدسلیمان!AD21</f>
        <v>501-550</v>
      </c>
      <c r="AE680" s="148" t="str">
        <f t="shared" si="211"/>
        <v>الف-چهارم</v>
      </c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</row>
    <row r="681" spans="1:47" ht="21.95" customHeight="1">
      <c r="A681" s="16">
        <f t="shared" si="195"/>
        <v>678</v>
      </c>
      <c r="B681" s="174" t="str">
        <f>لالی!B4</f>
        <v>لالی</v>
      </c>
      <c r="C681" s="174" t="str">
        <f>لالی!C4</f>
        <v>طراوت</v>
      </c>
      <c r="D681" s="174" t="str">
        <f>لالی!D4</f>
        <v>اکرم حاجی ور میرقاید</v>
      </c>
      <c r="E681" s="174">
        <f>لالی!E4</f>
        <v>1972152602</v>
      </c>
      <c r="F681" s="174" t="str">
        <f>لالی!F4</f>
        <v>صنایع پوشاک</v>
      </c>
      <c r="G681" s="11" t="str">
        <f>لالی!G4</f>
        <v>61-80</v>
      </c>
      <c r="H681" s="41">
        <f t="shared" si="197"/>
        <v>70</v>
      </c>
      <c r="I681" s="42">
        <f t="shared" si="198"/>
        <v>140</v>
      </c>
      <c r="J681" s="15">
        <f>لالی!J4</f>
        <v>0</v>
      </c>
      <c r="K681" s="43">
        <f t="shared" si="199"/>
        <v>0</v>
      </c>
      <c r="L681" s="44">
        <f t="shared" si="200"/>
        <v>0</v>
      </c>
      <c r="M681" s="10" t="str">
        <f>لالی!M4</f>
        <v>81-100</v>
      </c>
      <c r="N681" s="45">
        <f t="shared" si="201"/>
        <v>100</v>
      </c>
      <c r="O681" s="46">
        <f t="shared" si="202"/>
        <v>200</v>
      </c>
      <c r="P681" s="12" t="str">
        <f>لالی!P4</f>
        <v>91-100</v>
      </c>
      <c r="Q681" s="47">
        <f t="shared" si="203"/>
        <v>100</v>
      </c>
      <c r="R681" s="48">
        <f t="shared" si="204"/>
        <v>200</v>
      </c>
      <c r="S681" s="13" t="str">
        <f>لالی!S4</f>
        <v>80-100</v>
      </c>
      <c r="T681" s="49">
        <f t="shared" si="205"/>
        <v>100</v>
      </c>
      <c r="U681" s="50">
        <f t="shared" si="206"/>
        <v>100</v>
      </c>
      <c r="V681" s="18">
        <f>لالی!V4</f>
        <v>7</v>
      </c>
      <c r="W681" s="51">
        <f t="shared" si="207"/>
        <v>35</v>
      </c>
      <c r="X681" s="52">
        <f t="shared" si="208"/>
        <v>35</v>
      </c>
      <c r="Y681" s="14" t="str">
        <f>لالی!Y4</f>
        <v>فاقد تذکر</v>
      </c>
      <c r="Z681" s="53">
        <f t="shared" si="209"/>
        <v>0</v>
      </c>
      <c r="AA681" s="54">
        <f t="shared" si="210"/>
        <v>0</v>
      </c>
      <c r="AB681" s="55">
        <v>1000</v>
      </c>
      <c r="AC681" s="125">
        <f t="shared" si="196"/>
        <v>675</v>
      </c>
      <c r="AD681" s="19" t="str">
        <f>لالی!AD4</f>
        <v>651-700</v>
      </c>
      <c r="AE681" s="148" t="str">
        <f t="shared" si="211"/>
        <v>الف-سوم</v>
      </c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</row>
    <row r="682" spans="1:47" ht="21.95" customHeight="1">
      <c r="A682" s="16">
        <f t="shared" si="195"/>
        <v>679</v>
      </c>
      <c r="B682" s="174" t="str">
        <f>لالی!B5</f>
        <v>لالی</v>
      </c>
      <c r="C682" s="174" t="str">
        <f>لالی!C5</f>
        <v>دهکده پویش</v>
      </c>
      <c r="D682" s="174" t="str">
        <f>لالی!D5</f>
        <v>عبداله خراسانی</v>
      </c>
      <c r="E682" s="174">
        <f>لالی!E5</f>
        <v>1970909511</v>
      </c>
      <c r="F682" s="174" t="str">
        <f>لالی!F5</f>
        <v>فناوری اطلاعات خدمات آموزشی معماری</v>
      </c>
      <c r="G682" s="11" t="str">
        <f>لالی!G5</f>
        <v>61-80</v>
      </c>
      <c r="H682" s="41">
        <f t="shared" si="197"/>
        <v>70</v>
      </c>
      <c r="I682" s="42">
        <f t="shared" si="198"/>
        <v>140</v>
      </c>
      <c r="J682" s="15">
        <f>لالی!J5</f>
        <v>0</v>
      </c>
      <c r="K682" s="43">
        <f t="shared" si="199"/>
        <v>0</v>
      </c>
      <c r="L682" s="44">
        <f t="shared" si="200"/>
        <v>0</v>
      </c>
      <c r="M682" s="10" t="str">
        <f>لالی!M5</f>
        <v>81-100</v>
      </c>
      <c r="N682" s="45">
        <f t="shared" si="201"/>
        <v>100</v>
      </c>
      <c r="O682" s="46">
        <f t="shared" si="202"/>
        <v>200</v>
      </c>
      <c r="P682" s="12" t="str">
        <f>لالی!P5</f>
        <v>91-100</v>
      </c>
      <c r="Q682" s="47">
        <f t="shared" si="203"/>
        <v>100</v>
      </c>
      <c r="R682" s="48">
        <f t="shared" si="204"/>
        <v>200</v>
      </c>
      <c r="S682" s="13" t="str">
        <f>لالی!S5</f>
        <v>80-100</v>
      </c>
      <c r="T682" s="49">
        <f t="shared" si="205"/>
        <v>100</v>
      </c>
      <c r="U682" s="50">
        <f t="shared" si="206"/>
        <v>100</v>
      </c>
      <c r="V682" s="18">
        <f>لالی!V5</f>
        <v>7</v>
      </c>
      <c r="W682" s="51">
        <f t="shared" si="207"/>
        <v>35</v>
      </c>
      <c r="X682" s="52">
        <f t="shared" si="208"/>
        <v>35</v>
      </c>
      <c r="Y682" s="14" t="str">
        <f>لالی!Y5</f>
        <v>فاقد تذکر</v>
      </c>
      <c r="Z682" s="53">
        <f t="shared" si="209"/>
        <v>0</v>
      </c>
      <c r="AA682" s="54">
        <f t="shared" si="210"/>
        <v>0</v>
      </c>
      <c r="AB682" s="55">
        <v>1000</v>
      </c>
      <c r="AC682" s="125">
        <f t="shared" si="196"/>
        <v>675</v>
      </c>
      <c r="AD682" s="19" t="str">
        <f>لالی!AD5</f>
        <v>651-700</v>
      </c>
      <c r="AE682" s="148" t="str">
        <f t="shared" si="211"/>
        <v>الف-سوم</v>
      </c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</row>
    <row r="683" spans="1:47" ht="21.95" customHeight="1">
      <c r="A683" s="16">
        <f t="shared" si="195"/>
        <v>680</v>
      </c>
      <c r="B683" s="174" t="str">
        <f>لالی!B6</f>
        <v>لالی</v>
      </c>
      <c r="C683" s="174" t="str">
        <f>لالی!C6</f>
        <v>فرهیخته</v>
      </c>
      <c r="D683" s="174" t="str">
        <f>لالی!D6</f>
        <v>فاطمه بهداروند کمبویی</v>
      </c>
      <c r="E683" s="174">
        <f>لالی!E6</f>
        <v>1971679321</v>
      </c>
      <c r="F683" s="174" t="str">
        <f>لالی!F6</f>
        <v>فناوری اطلاعات عمران ساختمان صنایع خودرو خدمات آموزشی</v>
      </c>
      <c r="G683" s="11" t="str">
        <f>لالی!G6</f>
        <v>61-80</v>
      </c>
      <c r="H683" s="41">
        <f t="shared" si="197"/>
        <v>70</v>
      </c>
      <c r="I683" s="42">
        <f t="shared" si="198"/>
        <v>140</v>
      </c>
      <c r="J683" s="15">
        <f>لالی!J6</f>
        <v>0</v>
      </c>
      <c r="K683" s="43">
        <f t="shared" si="199"/>
        <v>0</v>
      </c>
      <c r="L683" s="44">
        <f t="shared" si="200"/>
        <v>0</v>
      </c>
      <c r="M683" s="10" t="str">
        <f>لالی!M6</f>
        <v>81-100</v>
      </c>
      <c r="N683" s="45">
        <f t="shared" si="201"/>
        <v>100</v>
      </c>
      <c r="O683" s="46">
        <f t="shared" si="202"/>
        <v>200</v>
      </c>
      <c r="P683" s="12" t="str">
        <f>لالی!P6</f>
        <v>91-100</v>
      </c>
      <c r="Q683" s="47">
        <f t="shared" si="203"/>
        <v>100</v>
      </c>
      <c r="R683" s="48">
        <f t="shared" si="204"/>
        <v>200</v>
      </c>
      <c r="S683" s="13" t="str">
        <f>لالی!S6</f>
        <v>80-100</v>
      </c>
      <c r="T683" s="49">
        <f t="shared" si="205"/>
        <v>100</v>
      </c>
      <c r="U683" s="50">
        <f t="shared" si="206"/>
        <v>100</v>
      </c>
      <c r="V683" s="18">
        <f>لالی!V6</f>
        <v>7</v>
      </c>
      <c r="W683" s="51">
        <f t="shared" si="207"/>
        <v>35</v>
      </c>
      <c r="X683" s="52">
        <f t="shared" si="208"/>
        <v>35</v>
      </c>
      <c r="Y683" s="14" t="str">
        <f>لالی!Y6</f>
        <v>فاقد تذکر</v>
      </c>
      <c r="Z683" s="53">
        <f t="shared" si="209"/>
        <v>0</v>
      </c>
      <c r="AA683" s="54">
        <f t="shared" si="210"/>
        <v>0</v>
      </c>
      <c r="AB683" s="55">
        <v>1000</v>
      </c>
      <c r="AC683" s="125">
        <f t="shared" si="196"/>
        <v>675</v>
      </c>
      <c r="AD683" s="19" t="str">
        <f>لالی!AD6</f>
        <v>651-700</v>
      </c>
      <c r="AE683" s="148" t="str">
        <f t="shared" si="211"/>
        <v>الف-سوم</v>
      </c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</row>
    <row r="684" spans="1:47" ht="21.95" customHeight="1">
      <c r="A684" s="16">
        <f t="shared" si="195"/>
        <v>681</v>
      </c>
      <c r="B684" s="174" t="str">
        <f>لالی!B7</f>
        <v>لالی</v>
      </c>
      <c r="C684" s="174" t="str">
        <f>لالی!C7</f>
        <v>نوین</v>
      </c>
      <c r="D684" s="174" t="str">
        <f>لالی!D7</f>
        <v>معصومه جمال پور</v>
      </c>
      <c r="E684" s="174">
        <f>لالی!E7</f>
        <v>5558627026</v>
      </c>
      <c r="F684" s="174" t="str">
        <f>لالی!F7</f>
        <v>صنایع پوشاک و صنایع دستی</v>
      </c>
      <c r="G684" s="11" t="str">
        <f>لالی!G7</f>
        <v>61-80</v>
      </c>
      <c r="H684" s="41">
        <f t="shared" si="197"/>
        <v>70</v>
      </c>
      <c r="I684" s="42">
        <f t="shared" si="198"/>
        <v>140</v>
      </c>
      <c r="J684" s="15">
        <f>لالی!J7</f>
        <v>0</v>
      </c>
      <c r="K684" s="43">
        <f t="shared" si="199"/>
        <v>0</v>
      </c>
      <c r="L684" s="44">
        <f t="shared" si="200"/>
        <v>0</v>
      </c>
      <c r="M684" s="10" t="str">
        <f>لالی!M7</f>
        <v>81-100</v>
      </c>
      <c r="N684" s="45">
        <f t="shared" si="201"/>
        <v>100</v>
      </c>
      <c r="O684" s="46">
        <f t="shared" si="202"/>
        <v>200</v>
      </c>
      <c r="P684" s="12" t="str">
        <f>لالی!P7</f>
        <v>91-100</v>
      </c>
      <c r="Q684" s="47">
        <f t="shared" si="203"/>
        <v>100</v>
      </c>
      <c r="R684" s="48">
        <f t="shared" si="204"/>
        <v>200</v>
      </c>
      <c r="S684" s="13" t="str">
        <f>لالی!S7</f>
        <v>80-100</v>
      </c>
      <c r="T684" s="49">
        <f t="shared" si="205"/>
        <v>100</v>
      </c>
      <c r="U684" s="50">
        <f t="shared" si="206"/>
        <v>100</v>
      </c>
      <c r="V684" s="18">
        <f>لالی!V7</f>
        <v>7</v>
      </c>
      <c r="W684" s="51">
        <f t="shared" si="207"/>
        <v>35</v>
      </c>
      <c r="X684" s="52">
        <f t="shared" si="208"/>
        <v>35</v>
      </c>
      <c r="Y684" s="14" t="str">
        <f>لالی!Y7</f>
        <v>فاقد تذکر</v>
      </c>
      <c r="Z684" s="53">
        <f t="shared" si="209"/>
        <v>0</v>
      </c>
      <c r="AA684" s="54">
        <f t="shared" si="210"/>
        <v>0</v>
      </c>
      <c r="AB684" s="55">
        <v>1000</v>
      </c>
      <c r="AC684" s="125">
        <f t="shared" si="196"/>
        <v>675</v>
      </c>
      <c r="AD684" s="19" t="str">
        <f>لالی!AD7</f>
        <v>651-700</v>
      </c>
      <c r="AE684" s="148" t="str">
        <f t="shared" si="211"/>
        <v>الف-سوم</v>
      </c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</row>
    <row r="685" spans="1:47" ht="21.95" customHeight="1">
      <c r="A685" s="16">
        <f t="shared" si="195"/>
        <v>682</v>
      </c>
      <c r="B685" s="175" t="str">
        <f>رامشیر!B4</f>
        <v>رامشیر</v>
      </c>
      <c r="C685" s="175" t="str">
        <f>رامشیر!C4</f>
        <v>طرح اندیش</v>
      </c>
      <c r="D685" s="175" t="str">
        <f>رامشیر!D4</f>
        <v>سیدمهدی آلبوشوکه</v>
      </c>
      <c r="E685" s="175">
        <f>رامشیر!E4</f>
        <v>1950116621</v>
      </c>
      <c r="F685" s="175" t="str">
        <f>رامشیر!F4</f>
        <v>فناوری اطلاعات</v>
      </c>
      <c r="G685" s="11" t="str">
        <f>رامشیر!G4</f>
        <v>81-100</v>
      </c>
      <c r="H685" s="41">
        <f t="shared" si="197"/>
        <v>100</v>
      </c>
      <c r="I685" s="42">
        <f t="shared" si="198"/>
        <v>200</v>
      </c>
      <c r="J685" s="15">
        <f>رامشیر!J4</f>
        <v>3000</v>
      </c>
      <c r="K685" s="43">
        <f t="shared" si="199"/>
        <v>30</v>
      </c>
      <c r="L685" s="44">
        <f t="shared" si="200"/>
        <v>60</v>
      </c>
      <c r="M685" s="10" t="str">
        <f>رامشیر!M4</f>
        <v>81-100</v>
      </c>
      <c r="N685" s="45">
        <f t="shared" si="201"/>
        <v>100</v>
      </c>
      <c r="O685" s="46">
        <f t="shared" si="202"/>
        <v>200</v>
      </c>
      <c r="P685" s="12" t="str">
        <f>رامشیر!P4</f>
        <v>91-100</v>
      </c>
      <c r="Q685" s="47">
        <f t="shared" si="203"/>
        <v>100</v>
      </c>
      <c r="R685" s="48">
        <f t="shared" si="204"/>
        <v>200</v>
      </c>
      <c r="S685" s="13" t="str">
        <f>رامشیر!S4</f>
        <v>80-100</v>
      </c>
      <c r="T685" s="49">
        <f t="shared" si="205"/>
        <v>100</v>
      </c>
      <c r="U685" s="50">
        <f t="shared" si="206"/>
        <v>100</v>
      </c>
      <c r="V685" s="18">
        <f>رامشیر!V4</f>
        <v>18</v>
      </c>
      <c r="W685" s="51">
        <f t="shared" si="207"/>
        <v>90</v>
      </c>
      <c r="X685" s="52">
        <f t="shared" si="208"/>
        <v>90</v>
      </c>
      <c r="Y685" s="14" t="str">
        <f>رامشیر!Y4</f>
        <v>فاقد تذکر</v>
      </c>
      <c r="Z685" s="53">
        <f t="shared" si="209"/>
        <v>0</v>
      </c>
      <c r="AA685" s="54">
        <f t="shared" si="210"/>
        <v>0</v>
      </c>
      <c r="AB685" s="55">
        <v>1000</v>
      </c>
      <c r="AC685" s="125">
        <f t="shared" si="196"/>
        <v>850</v>
      </c>
      <c r="AD685" s="19" t="str">
        <f>رامشیر!AD4</f>
        <v>801-850</v>
      </c>
      <c r="AE685" s="148" t="str">
        <f t="shared" si="211"/>
        <v>الف-دو</v>
      </c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</row>
    <row r="686" spans="1:47" ht="21.95" customHeight="1">
      <c r="A686" s="16">
        <f t="shared" si="195"/>
        <v>683</v>
      </c>
      <c r="B686" s="175" t="str">
        <f>رامشیر!B5</f>
        <v>رامشیر</v>
      </c>
      <c r="C686" s="175" t="str">
        <f>رامشیر!C5</f>
        <v>مهراندیش</v>
      </c>
      <c r="D686" s="175" t="str">
        <f>رامشیر!D5</f>
        <v>اعظم آلبوشوکه جاسمی</v>
      </c>
      <c r="E686" s="175">
        <f>رامشیر!E5</f>
        <v>6629856562</v>
      </c>
      <c r="F686" s="175" t="str">
        <f>رامشیر!F5</f>
        <v>فناوری اطلاعات</v>
      </c>
      <c r="G686" s="11" t="str">
        <f>رامشیر!G5</f>
        <v>81-100</v>
      </c>
      <c r="H686" s="41">
        <f t="shared" si="197"/>
        <v>100</v>
      </c>
      <c r="I686" s="42">
        <f t="shared" si="198"/>
        <v>200</v>
      </c>
      <c r="J686" s="15">
        <f>رامشیر!J5</f>
        <v>3000</v>
      </c>
      <c r="K686" s="43">
        <f t="shared" si="199"/>
        <v>30</v>
      </c>
      <c r="L686" s="44">
        <f t="shared" si="200"/>
        <v>60</v>
      </c>
      <c r="M686" s="10" t="str">
        <f>رامشیر!M5</f>
        <v>81-100</v>
      </c>
      <c r="N686" s="45">
        <f t="shared" si="201"/>
        <v>100</v>
      </c>
      <c r="O686" s="46">
        <f t="shared" si="202"/>
        <v>200</v>
      </c>
      <c r="P686" s="12" t="str">
        <f>رامشیر!P5</f>
        <v>91-100</v>
      </c>
      <c r="Q686" s="47">
        <f t="shared" si="203"/>
        <v>100</v>
      </c>
      <c r="R686" s="48">
        <f t="shared" si="204"/>
        <v>200</v>
      </c>
      <c r="S686" s="13" t="str">
        <f>رامشیر!S5</f>
        <v>80-100</v>
      </c>
      <c r="T686" s="49">
        <f t="shared" si="205"/>
        <v>100</v>
      </c>
      <c r="U686" s="50">
        <f t="shared" si="206"/>
        <v>100</v>
      </c>
      <c r="V686" s="18">
        <f>رامشیر!V5</f>
        <v>18</v>
      </c>
      <c r="W686" s="51">
        <f t="shared" si="207"/>
        <v>90</v>
      </c>
      <c r="X686" s="52">
        <f t="shared" si="208"/>
        <v>90</v>
      </c>
      <c r="Y686" s="14" t="str">
        <f>رامشیر!Y5</f>
        <v>فاقد تذکر</v>
      </c>
      <c r="Z686" s="53">
        <f t="shared" si="209"/>
        <v>0</v>
      </c>
      <c r="AA686" s="54">
        <f t="shared" si="210"/>
        <v>0</v>
      </c>
      <c r="AB686" s="55">
        <v>1000</v>
      </c>
      <c r="AC686" s="125">
        <f t="shared" si="196"/>
        <v>850</v>
      </c>
      <c r="AD686" s="19" t="str">
        <f>رامشیر!AD5</f>
        <v>801-850</v>
      </c>
      <c r="AE686" s="148" t="str">
        <f t="shared" si="211"/>
        <v>الف-دو</v>
      </c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</row>
    <row r="687" spans="1:47" ht="21.95" customHeight="1">
      <c r="A687" s="16">
        <f t="shared" si="195"/>
        <v>684</v>
      </c>
      <c r="B687" s="175" t="str">
        <f>رامشیر!B6</f>
        <v>رامشیر</v>
      </c>
      <c r="C687" s="175" t="str">
        <f>رامشیر!C6</f>
        <v>خلیج فارس</v>
      </c>
      <c r="D687" s="175" t="str">
        <f>رامشیر!D6</f>
        <v>فاطمه محمد بندری</v>
      </c>
      <c r="E687" s="175">
        <f>رامشیر!E6</f>
        <v>6629531906</v>
      </c>
      <c r="F687" s="175" t="str">
        <f>رامشیر!F6</f>
        <v>طراحی و دوخت</v>
      </c>
      <c r="G687" s="11" t="str">
        <f>رامشیر!G6</f>
        <v>81-100</v>
      </c>
      <c r="H687" s="41">
        <f t="shared" si="197"/>
        <v>100</v>
      </c>
      <c r="I687" s="42">
        <f t="shared" si="198"/>
        <v>200</v>
      </c>
      <c r="J687" s="15">
        <f>رامشیر!J6</f>
        <v>3000</v>
      </c>
      <c r="K687" s="43">
        <f t="shared" si="199"/>
        <v>30</v>
      </c>
      <c r="L687" s="44">
        <f t="shared" si="200"/>
        <v>60</v>
      </c>
      <c r="M687" s="10" t="str">
        <f>رامشیر!M6</f>
        <v>81-100</v>
      </c>
      <c r="N687" s="45">
        <f t="shared" si="201"/>
        <v>100</v>
      </c>
      <c r="O687" s="46">
        <f t="shared" si="202"/>
        <v>200</v>
      </c>
      <c r="P687" s="12" t="str">
        <f>رامشیر!P6</f>
        <v>91-100</v>
      </c>
      <c r="Q687" s="47">
        <f t="shared" si="203"/>
        <v>100</v>
      </c>
      <c r="R687" s="48">
        <f t="shared" si="204"/>
        <v>200</v>
      </c>
      <c r="S687" s="13" t="str">
        <f>رامشیر!S6</f>
        <v>80-100</v>
      </c>
      <c r="T687" s="49">
        <f t="shared" si="205"/>
        <v>100</v>
      </c>
      <c r="U687" s="50">
        <f t="shared" si="206"/>
        <v>100</v>
      </c>
      <c r="V687" s="18">
        <f>رامشیر!V6</f>
        <v>18</v>
      </c>
      <c r="W687" s="51">
        <f t="shared" si="207"/>
        <v>90</v>
      </c>
      <c r="X687" s="52">
        <f t="shared" si="208"/>
        <v>90</v>
      </c>
      <c r="Y687" s="14" t="str">
        <f>رامشیر!Y6</f>
        <v>فاقد تذکر</v>
      </c>
      <c r="Z687" s="53">
        <f t="shared" si="209"/>
        <v>0</v>
      </c>
      <c r="AA687" s="54">
        <f t="shared" si="210"/>
        <v>0</v>
      </c>
      <c r="AB687" s="55">
        <v>1000</v>
      </c>
      <c r="AC687" s="125">
        <f t="shared" si="196"/>
        <v>850</v>
      </c>
      <c r="AD687" s="19" t="str">
        <f>رامشیر!AD6</f>
        <v>801-850</v>
      </c>
      <c r="AE687" s="148" t="str">
        <f t="shared" si="211"/>
        <v>الف-دو</v>
      </c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</row>
    <row r="688" spans="1:47" ht="21.95" customHeight="1">
      <c r="A688" s="16">
        <f t="shared" si="195"/>
        <v>685</v>
      </c>
      <c r="B688" s="175" t="str">
        <f>رامشیر!B7</f>
        <v>رامشیر</v>
      </c>
      <c r="C688" s="175" t="str">
        <f>رامشیر!C7</f>
        <v>سها</v>
      </c>
      <c r="D688" s="175" t="str">
        <f>رامشیر!D7</f>
        <v>رباب حمیدی خواه</v>
      </c>
      <c r="E688" s="175">
        <f>رامشیر!E7</f>
        <v>6629836111</v>
      </c>
      <c r="F688" s="175" t="str">
        <f>رامشیر!F7</f>
        <v>آرایش و پیرایش</v>
      </c>
      <c r="G688" s="11" t="str">
        <f>رامشیر!G7</f>
        <v>81-100</v>
      </c>
      <c r="H688" s="41">
        <f t="shared" si="197"/>
        <v>100</v>
      </c>
      <c r="I688" s="42">
        <f t="shared" si="198"/>
        <v>200</v>
      </c>
      <c r="J688" s="15">
        <f>رامشیر!J7</f>
        <v>1000</v>
      </c>
      <c r="K688" s="43">
        <f t="shared" si="199"/>
        <v>10</v>
      </c>
      <c r="L688" s="44">
        <f t="shared" si="200"/>
        <v>20</v>
      </c>
      <c r="M688" s="10" t="str">
        <f>رامشیر!M7</f>
        <v>81-100</v>
      </c>
      <c r="N688" s="45">
        <f t="shared" si="201"/>
        <v>100</v>
      </c>
      <c r="O688" s="46">
        <f t="shared" si="202"/>
        <v>200</v>
      </c>
      <c r="P688" s="12" t="str">
        <f>رامشیر!P7</f>
        <v>71-90</v>
      </c>
      <c r="Q688" s="47">
        <f t="shared" si="203"/>
        <v>70</v>
      </c>
      <c r="R688" s="48">
        <f t="shared" si="204"/>
        <v>140</v>
      </c>
      <c r="S688" s="13" t="str">
        <f>رامشیر!S7</f>
        <v>61-80</v>
      </c>
      <c r="T688" s="49">
        <f t="shared" si="205"/>
        <v>70</v>
      </c>
      <c r="U688" s="50">
        <f t="shared" si="206"/>
        <v>70</v>
      </c>
      <c r="V688" s="18">
        <f>رامشیر!V7</f>
        <v>16</v>
      </c>
      <c r="W688" s="51">
        <f t="shared" si="207"/>
        <v>80</v>
      </c>
      <c r="X688" s="52">
        <f t="shared" si="208"/>
        <v>80</v>
      </c>
      <c r="Y688" s="14" t="str">
        <f>رامشیر!Y7</f>
        <v>فاقد تذکر</v>
      </c>
      <c r="Z688" s="53">
        <f t="shared" si="209"/>
        <v>0</v>
      </c>
      <c r="AA688" s="54">
        <f t="shared" si="210"/>
        <v>0</v>
      </c>
      <c r="AB688" s="55">
        <v>1000</v>
      </c>
      <c r="AC688" s="125">
        <f t="shared" si="196"/>
        <v>710</v>
      </c>
      <c r="AD688" s="19" t="str">
        <f>رامشیر!AD7</f>
        <v>701-750</v>
      </c>
      <c r="AE688" s="148" t="str">
        <f t="shared" si="211"/>
        <v>ج-دو</v>
      </c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</row>
    <row r="689" spans="1:47" ht="21.95" customHeight="1">
      <c r="A689" s="16">
        <f t="shared" si="195"/>
        <v>686</v>
      </c>
      <c r="B689" s="175" t="str">
        <f>رامشیر!B8</f>
        <v>رامشیر</v>
      </c>
      <c r="C689" s="175" t="str">
        <f>رامشیر!C8</f>
        <v>الگو</v>
      </c>
      <c r="D689" s="175" t="str">
        <f>رامشیر!D8</f>
        <v>نسیمه غبیشی</v>
      </c>
      <c r="E689" s="175">
        <f>رامشیر!E8</f>
        <v>6629933877</v>
      </c>
      <c r="F689" s="175" t="str">
        <f>رامشیر!F8</f>
        <v>طراحی و دوخت</v>
      </c>
      <c r="G689" s="11" t="str">
        <f>رامشیر!G8</f>
        <v>81-100</v>
      </c>
      <c r="H689" s="41">
        <f t="shared" si="197"/>
        <v>100</v>
      </c>
      <c r="I689" s="42">
        <f t="shared" si="198"/>
        <v>200</v>
      </c>
      <c r="J689" s="15">
        <f>رامشیر!J8</f>
        <v>4000</v>
      </c>
      <c r="K689" s="43">
        <f t="shared" si="199"/>
        <v>40</v>
      </c>
      <c r="L689" s="44">
        <f t="shared" si="200"/>
        <v>80</v>
      </c>
      <c r="M689" s="10" t="str">
        <f>رامشیر!M8</f>
        <v>81-100</v>
      </c>
      <c r="N689" s="45">
        <f t="shared" si="201"/>
        <v>100</v>
      </c>
      <c r="O689" s="46">
        <f t="shared" si="202"/>
        <v>200</v>
      </c>
      <c r="P689" s="12" t="str">
        <f>رامشیر!P8</f>
        <v>91-100</v>
      </c>
      <c r="Q689" s="47">
        <f t="shared" si="203"/>
        <v>100</v>
      </c>
      <c r="R689" s="48">
        <f t="shared" si="204"/>
        <v>200</v>
      </c>
      <c r="S689" s="13" t="str">
        <f>رامشیر!S8</f>
        <v>80-100</v>
      </c>
      <c r="T689" s="49">
        <f t="shared" si="205"/>
        <v>100</v>
      </c>
      <c r="U689" s="50">
        <f t="shared" si="206"/>
        <v>100</v>
      </c>
      <c r="V689" s="18">
        <f>رامشیر!V8</f>
        <v>5</v>
      </c>
      <c r="W689" s="51">
        <f t="shared" si="207"/>
        <v>25</v>
      </c>
      <c r="X689" s="52">
        <f t="shared" si="208"/>
        <v>25</v>
      </c>
      <c r="Y689" s="14" t="str">
        <f>رامشیر!Y8</f>
        <v>فاقد تذکر</v>
      </c>
      <c r="Z689" s="53">
        <f t="shared" si="209"/>
        <v>0</v>
      </c>
      <c r="AA689" s="54">
        <f t="shared" si="210"/>
        <v>0</v>
      </c>
      <c r="AB689" s="55">
        <v>1000</v>
      </c>
      <c r="AC689" s="125">
        <f t="shared" si="196"/>
        <v>805</v>
      </c>
      <c r="AD689" s="19" t="str">
        <f>رامشیر!AD8</f>
        <v>801-850</v>
      </c>
      <c r="AE689" s="148" t="str">
        <f t="shared" si="211"/>
        <v>الف-دو</v>
      </c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</row>
    <row r="690" spans="1:47" ht="21.95" customHeight="1">
      <c r="A690" s="16">
        <f t="shared" si="195"/>
        <v>687</v>
      </c>
      <c r="B690" s="175" t="str">
        <f>رامشیر!B9</f>
        <v>رامشیر</v>
      </c>
      <c r="C690" s="175" t="str">
        <f>رامشیر!C9</f>
        <v>نیلوفرشعبه 1</v>
      </c>
      <c r="D690" s="175" t="str">
        <f>رامشیر!D9</f>
        <v>نیلوفر شهریاری</v>
      </c>
      <c r="E690" s="175">
        <f>رامشیر!E9</f>
        <v>4623254909</v>
      </c>
      <c r="F690" s="175" t="str">
        <f>رامشیر!F9</f>
        <v>آرایش و پیرایش</v>
      </c>
      <c r="G690" s="11" t="str">
        <f>رامشیر!G9</f>
        <v>81-100</v>
      </c>
      <c r="H690" s="41">
        <f t="shared" si="197"/>
        <v>100</v>
      </c>
      <c r="I690" s="42">
        <f t="shared" si="198"/>
        <v>200</v>
      </c>
      <c r="J690" s="15">
        <f>رامشیر!J9</f>
        <v>3000</v>
      </c>
      <c r="K690" s="43">
        <f t="shared" si="199"/>
        <v>30</v>
      </c>
      <c r="L690" s="44">
        <f t="shared" si="200"/>
        <v>60</v>
      </c>
      <c r="M690" s="10" t="str">
        <f>رامشیر!M9</f>
        <v>81-100</v>
      </c>
      <c r="N690" s="45">
        <f t="shared" si="201"/>
        <v>100</v>
      </c>
      <c r="O690" s="46">
        <f t="shared" si="202"/>
        <v>200</v>
      </c>
      <c r="P690" s="12" t="str">
        <f>رامشیر!P9</f>
        <v>91-100</v>
      </c>
      <c r="Q690" s="47">
        <f t="shared" si="203"/>
        <v>100</v>
      </c>
      <c r="R690" s="48">
        <f t="shared" si="204"/>
        <v>200</v>
      </c>
      <c r="S690" s="13" t="str">
        <f>رامشیر!S9</f>
        <v>80-100</v>
      </c>
      <c r="T690" s="49">
        <f t="shared" si="205"/>
        <v>100</v>
      </c>
      <c r="U690" s="50">
        <f t="shared" si="206"/>
        <v>100</v>
      </c>
      <c r="V690" s="18">
        <f>رامشیر!V9</f>
        <v>3</v>
      </c>
      <c r="W690" s="51">
        <f t="shared" si="207"/>
        <v>15</v>
      </c>
      <c r="X690" s="52">
        <f t="shared" si="208"/>
        <v>15</v>
      </c>
      <c r="Y690" s="14" t="str">
        <f>رامشیر!Y9</f>
        <v>فاقد تذکر</v>
      </c>
      <c r="Z690" s="53">
        <f t="shared" si="209"/>
        <v>0</v>
      </c>
      <c r="AA690" s="54">
        <f t="shared" si="210"/>
        <v>0</v>
      </c>
      <c r="AB690" s="55">
        <v>1000</v>
      </c>
      <c r="AC690" s="125">
        <f t="shared" si="196"/>
        <v>775</v>
      </c>
      <c r="AD690" s="19" t="str">
        <f>رامشیر!AD9</f>
        <v>751-800</v>
      </c>
      <c r="AE690" s="148" t="str">
        <f t="shared" si="211"/>
        <v>ب-دو</v>
      </c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</row>
    <row r="691" spans="1:47" ht="21.95" customHeight="1">
      <c r="A691" s="16">
        <f t="shared" si="195"/>
        <v>688</v>
      </c>
      <c r="B691" s="175" t="str">
        <f>رامشیر!B10</f>
        <v>رامشیر</v>
      </c>
      <c r="C691" s="175" t="str">
        <f>رامشیر!C10</f>
        <v>خانه مهارت شعبه 1</v>
      </c>
      <c r="D691" s="175" t="str">
        <f>رامشیر!D10</f>
        <v>نسرین امانی</v>
      </c>
      <c r="E691" s="175">
        <f>رامشیر!E10</f>
        <v>1861820501</v>
      </c>
      <c r="F691" s="175" t="str">
        <f>رامشیر!F10</f>
        <v>مجتمع آموزشی</v>
      </c>
      <c r="G691" s="11" t="str">
        <f>رامشیر!G10</f>
        <v>81-100</v>
      </c>
      <c r="H691" s="41">
        <f t="shared" si="197"/>
        <v>100</v>
      </c>
      <c r="I691" s="42">
        <f t="shared" si="198"/>
        <v>200</v>
      </c>
      <c r="J691" s="15">
        <f>رامشیر!J10</f>
        <v>3000</v>
      </c>
      <c r="K691" s="43">
        <f t="shared" si="199"/>
        <v>30</v>
      </c>
      <c r="L691" s="44">
        <f t="shared" si="200"/>
        <v>60</v>
      </c>
      <c r="M691" s="10" t="str">
        <f>رامشیر!M10</f>
        <v>81-100</v>
      </c>
      <c r="N691" s="45">
        <f t="shared" si="201"/>
        <v>100</v>
      </c>
      <c r="O691" s="46">
        <f t="shared" si="202"/>
        <v>200</v>
      </c>
      <c r="P691" s="12" t="str">
        <f>رامشیر!P10</f>
        <v>91-100</v>
      </c>
      <c r="Q691" s="47">
        <f t="shared" si="203"/>
        <v>100</v>
      </c>
      <c r="R691" s="48">
        <f t="shared" si="204"/>
        <v>200</v>
      </c>
      <c r="S691" s="13" t="str">
        <f>رامشیر!S10</f>
        <v>80-100</v>
      </c>
      <c r="T691" s="49">
        <f t="shared" si="205"/>
        <v>100</v>
      </c>
      <c r="U691" s="50">
        <f t="shared" si="206"/>
        <v>100</v>
      </c>
      <c r="V691" s="18">
        <f>رامشیر!V10</f>
        <v>3</v>
      </c>
      <c r="W691" s="51">
        <f t="shared" si="207"/>
        <v>15</v>
      </c>
      <c r="X691" s="52">
        <f t="shared" si="208"/>
        <v>15</v>
      </c>
      <c r="Y691" s="14" t="str">
        <f>رامشیر!Y10</f>
        <v>فاقد تذکر</v>
      </c>
      <c r="Z691" s="53">
        <f t="shared" si="209"/>
        <v>0</v>
      </c>
      <c r="AA691" s="54">
        <f t="shared" si="210"/>
        <v>0</v>
      </c>
      <c r="AB691" s="55">
        <v>1000</v>
      </c>
      <c r="AC691" s="125">
        <f t="shared" si="196"/>
        <v>775</v>
      </c>
      <c r="AD691" s="19" t="str">
        <f>رامشیر!AD10</f>
        <v>751-800</v>
      </c>
      <c r="AE691" s="148" t="str">
        <f t="shared" si="211"/>
        <v>ب-دو</v>
      </c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</row>
    <row r="692" spans="1:47" ht="21.95" customHeight="1">
      <c r="A692" s="16">
        <f t="shared" si="195"/>
        <v>689</v>
      </c>
      <c r="B692" s="177" t="str">
        <f>هفتکل!B4</f>
        <v>هفتکل</v>
      </c>
      <c r="C692" s="177" t="str">
        <f>هفتکل!C4</f>
        <v>مریم نوروزیان</v>
      </c>
      <c r="D692" s="177" t="str">
        <f>هفتکل!D4</f>
        <v>مریم نوروزیان</v>
      </c>
      <c r="E692" s="177">
        <f>هفتکل!E4</f>
        <v>1960031783</v>
      </c>
      <c r="F692" s="177" t="str">
        <f>هفتکل!F4</f>
        <v>مراقبت وزیبایی</v>
      </c>
      <c r="G692" s="11" t="str">
        <f>هفتکل!G4</f>
        <v>0-40</v>
      </c>
      <c r="H692" s="41">
        <f t="shared" si="197"/>
        <v>35</v>
      </c>
      <c r="I692" s="42">
        <f t="shared" si="198"/>
        <v>70</v>
      </c>
      <c r="J692" s="15">
        <f>هفتکل!J4</f>
        <v>9000</v>
      </c>
      <c r="K692" s="43">
        <f t="shared" si="199"/>
        <v>90</v>
      </c>
      <c r="L692" s="44">
        <f t="shared" si="200"/>
        <v>180</v>
      </c>
      <c r="M692" s="10" t="str">
        <f>هفتکل!M4</f>
        <v>61-80</v>
      </c>
      <c r="N692" s="45">
        <f t="shared" si="201"/>
        <v>70</v>
      </c>
      <c r="O692" s="46">
        <f t="shared" si="202"/>
        <v>140</v>
      </c>
      <c r="P692" s="12" t="str">
        <f>هفتکل!P4</f>
        <v>60-70</v>
      </c>
      <c r="Q692" s="47">
        <f t="shared" si="203"/>
        <v>50</v>
      </c>
      <c r="R692" s="48">
        <f t="shared" si="204"/>
        <v>100</v>
      </c>
      <c r="S692" s="13" t="str">
        <f>هفتکل!S4</f>
        <v>41-60</v>
      </c>
      <c r="T692" s="49">
        <f t="shared" si="205"/>
        <v>50</v>
      </c>
      <c r="U692" s="50">
        <f t="shared" si="206"/>
        <v>50</v>
      </c>
      <c r="V692" s="18">
        <f>هفتکل!V4</f>
        <v>3</v>
      </c>
      <c r="W692" s="51">
        <f t="shared" si="207"/>
        <v>15</v>
      </c>
      <c r="X692" s="52">
        <f t="shared" si="208"/>
        <v>15</v>
      </c>
      <c r="Y692" s="14" t="str">
        <f>هفتکل!Y4</f>
        <v>فاقد تذکر</v>
      </c>
      <c r="Z692" s="53">
        <f t="shared" si="209"/>
        <v>0</v>
      </c>
      <c r="AA692" s="54">
        <f t="shared" si="210"/>
        <v>0</v>
      </c>
      <c r="AB692" s="55">
        <v>1000</v>
      </c>
      <c r="AC692" s="125">
        <f t="shared" si="196"/>
        <v>555</v>
      </c>
      <c r="AD692" s="19" t="str">
        <f>هفتکل!AD4</f>
        <v>551-600</v>
      </c>
      <c r="AE692" s="148" t="str">
        <f t="shared" si="211"/>
        <v>ج-سوم</v>
      </c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</row>
    <row r="693" spans="1:47" ht="21.95" customHeight="1">
      <c r="A693" s="16">
        <f t="shared" si="195"/>
        <v>690</v>
      </c>
      <c r="B693" s="177" t="str">
        <f>هفتکل!B5</f>
        <v>هفتکل</v>
      </c>
      <c r="C693" s="177" t="str">
        <f>هفتکل!C5</f>
        <v>ویانا</v>
      </c>
      <c r="D693" s="177" t="str">
        <f>هفتکل!D5</f>
        <v>زینب رئیسی وستگانی</v>
      </c>
      <c r="E693" s="177">
        <f>هفتکل!E5</f>
        <v>1911400738</v>
      </c>
      <c r="F693" s="177" t="str">
        <f>هفتکل!F5</f>
        <v>مراقبت وزیبایی</v>
      </c>
      <c r="G693" s="11" t="str">
        <f>هفتکل!G5</f>
        <v>41-60</v>
      </c>
      <c r="H693" s="41">
        <f t="shared" si="197"/>
        <v>50</v>
      </c>
      <c r="I693" s="42">
        <f t="shared" si="198"/>
        <v>100</v>
      </c>
      <c r="J693" s="15">
        <f>هفتکل!J5</f>
        <v>7000</v>
      </c>
      <c r="K693" s="43">
        <f t="shared" si="199"/>
        <v>70</v>
      </c>
      <c r="L693" s="44">
        <f t="shared" si="200"/>
        <v>140</v>
      </c>
      <c r="M693" s="10" t="str">
        <f>هفتکل!M5</f>
        <v>61-80</v>
      </c>
      <c r="N693" s="45">
        <f t="shared" si="201"/>
        <v>70</v>
      </c>
      <c r="O693" s="46">
        <f t="shared" si="202"/>
        <v>140</v>
      </c>
      <c r="P693" s="12" t="str">
        <f>هفتکل!P5</f>
        <v>71-90</v>
      </c>
      <c r="Q693" s="47">
        <f t="shared" si="203"/>
        <v>70</v>
      </c>
      <c r="R693" s="48">
        <f t="shared" si="204"/>
        <v>140</v>
      </c>
      <c r="S693" s="13" t="str">
        <f>هفتکل!S5</f>
        <v>61-80</v>
      </c>
      <c r="T693" s="49">
        <f t="shared" si="205"/>
        <v>70</v>
      </c>
      <c r="U693" s="50">
        <f t="shared" si="206"/>
        <v>70</v>
      </c>
      <c r="V693" s="18">
        <f>هفتکل!V5</f>
        <v>6</v>
      </c>
      <c r="W693" s="51">
        <f t="shared" si="207"/>
        <v>30</v>
      </c>
      <c r="X693" s="52">
        <f t="shared" si="208"/>
        <v>30</v>
      </c>
      <c r="Y693" s="14" t="str">
        <f>هفتکل!Y5</f>
        <v>فاقد تذکر</v>
      </c>
      <c r="Z693" s="53">
        <f t="shared" si="209"/>
        <v>0</v>
      </c>
      <c r="AA693" s="54">
        <f t="shared" si="210"/>
        <v>0</v>
      </c>
      <c r="AB693" s="55">
        <v>1000</v>
      </c>
      <c r="AC693" s="125">
        <f t="shared" si="196"/>
        <v>620</v>
      </c>
      <c r="AD693" s="19" t="str">
        <f>هفتکل!AD5</f>
        <v>601-650</v>
      </c>
      <c r="AE693" s="148" t="str">
        <f t="shared" si="211"/>
        <v>ب-سوم</v>
      </c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</row>
    <row r="694" spans="1:47" ht="21.95" customHeight="1">
      <c r="A694" s="16">
        <f t="shared" si="195"/>
        <v>691</v>
      </c>
      <c r="B694" s="177" t="str">
        <f>هفتکل!B6</f>
        <v>هفتکل</v>
      </c>
      <c r="C694" s="177" t="str">
        <f>هفتکل!C6</f>
        <v>مه گام</v>
      </c>
      <c r="D694" s="177" t="str">
        <f>هفتکل!D6</f>
        <v>مدینه فرامرزی</v>
      </c>
      <c r="E694" s="177">
        <f>هفتکل!E6</f>
        <v>1971864803</v>
      </c>
      <c r="F694" s="177" t="str">
        <f>هفتکل!F6</f>
        <v>فناوری اطلاعات-بهداشت ایمنی</v>
      </c>
      <c r="G694" s="11" t="str">
        <f>هفتکل!G6</f>
        <v>81-100</v>
      </c>
      <c r="H694" s="41">
        <f t="shared" si="197"/>
        <v>100</v>
      </c>
      <c r="I694" s="42">
        <f t="shared" si="198"/>
        <v>200</v>
      </c>
      <c r="J694" s="15">
        <f>هفتکل!J6</f>
        <v>0</v>
      </c>
      <c r="K694" s="43">
        <f t="shared" si="199"/>
        <v>0</v>
      </c>
      <c r="L694" s="44">
        <f t="shared" si="200"/>
        <v>0</v>
      </c>
      <c r="M694" s="10" t="str">
        <f>هفتکل!M6</f>
        <v>81-100</v>
      </c>
      <c r="N694" s="45">
        <f t="shared" si="201"/>
        <v>100</v>
      </c>
      <c r="O694" s="46">
        <f t="shared" si="202"/>
        <v>200</v>
      </c>
      <c r="P694" s="12" t="str">
        <f>هفتکل!P6</f>
        <v>60-70</v>
      </c>
      <c r="Q694" s="47">
        <f t="shared" si="203"/>
        <v>50</v>
      </c>
      <c r="R694" s="48">
        <f t="shared" si="204"/>
        <v>100</v>
      </c>
      <c r="S694" s="13" t="str">
        <f>هفتکل!S6</f>
        <v>0-40</v>
      </c>
      <c r="T694" s="49">
        <f t="shared" si="205"/>
        <v>35</v>
      </c>
      <c r="U694" s="50">
        <f t="shared" si="206"/>
        <v>35</v>
      </c>
      <c r="V694" s="18">
        <f>هفتکل!V6</f>
        <v>2</v>
      </c>
      <c r="W694" s="51">
        <f t="shared" si="207"/>
        <v>10</v>
      </c>
      <c r="X694" s="52">
        <f t="shared" si="208"/>
        <v>10</v>
      </c>
      <c r="Y694" s="14" t="str">
        <f>هفتکل!Y6</f>
        <v>فاقد تذکر</v>
      </c>
      <c r="Z694" s="53">
        <f t="shared" si="209"/>
        <v>0</v>
      </c>
      <c r="AA694" s="54">
        <f t="shared" si="210"/>
        <v>0</v>
      </c>
      <c r="AB694" s="55">
        <v>1000</v>
      </c>
      <c r="AC694" s="125">
        <f t="shared" si="196"/>
        <v>545</v>
      </c>
      <c r="AD694" s="19" t="str">
        <f>هفتکل!AD6</f>
        <v>501-550</v>
      </c>
      <c r="AE694" s="148" t="str">
        <f t="shared" si="211"/>
        <v>الف-چهارم</v>
      </c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</row>
    <row r="695" spans="1:47" ht="21.95" customHeight="1">
      <c r="A695" s="16">
        <f t="shared" si="195"/>
        <v>692</v>
      </c>
      <c r="B695" s="170" t="str">
        <f>اندیکا!B4</f>
        <v>اندیکا</v>
      </c>
      <c r="C695" s="170" t="str">
        <f>اندیکا!C4</f>
        <v>فن آموزان</v>
      </c>
      <c r="D695" s="170" t="str">
        <f>اندیکا!D4</f>
        <v>بهروز احمدی نورالدین وند</v>
      </c>
      <c r="E695" s="170">
        <f>اندیکا!E4</f>
        <v>1960323288</v>
      </c>
      <c r="F695" s="170" t="str">
        <f>اندیکا!F4</f>
        <v>صنایع خودرو</v>
      </c>
      <c r="G695" s="11" t="str">
        <f>اندیکا!G4</f>
        <v>61-80</v>
      </c>
      <c r="H695" s="41">
        <f t="shared" si="197"/>
        <v>70</v>
      </c>
      <c r="I695" s="42">
        <f t="shared" si="198"/>
        <v>140</v>
      </c>
      <c r="J695" s="15">
        <f>اندیکا!J4</f>
        <v>0</v>
      </c>
      <c r="K695" s="43">
        <f t="shared" si="199"/>
        <v>0</v>
      </c>
      <c r="L695" s="44">
        <f t="shared" si="200"/>
        <v>0</v>
      </c>
      <c r="M695" s="10" t="str">
        <f>اندیکا!M4</f>
        <v>81-100</v>
      </c>
      <c r="N695" s="45">
        <f t="shared" si="201"/>
        <v>100</v>
      </c>
      <c r="O695" s="46">
        <f t="shared" si="202"/>
        <v>200</v>
      </c>
      <c r="P695" s="12" t="str">
        <f>اندیکا!P4</f>
        <v>91-100</v>
      </c>
      <c r="Q695" s="47">
        <f t="shared" si="203"/>
        <v>100</v>
      </c>
      <c r="R695" s="48">
        <f t="shared" si="204"/>
        <v>200</v>
      </c>
      <c r="S695" s="13" t="str">
        <f>اندیکا!S4</f>
        <v>80-100</v>
      </c>
      <c r="T695" s="49">
        <f t="shared" si="205"/>
        <v>100</v>
      </c>
      <c r="U695" s="50">
        <f t="shared" si="206"/>
        <v>100</v>
      </c>
      <c r="V695" s="18">
        <f>اندیکا!V4</f>
        <v>3</v>
      </c>
      <c r="W695" s="51">
        <f t="shared" si="207"/>
        <v>15</v>
      </c>
      <c r="X695" s="52">
        <f t="shared" si="208"/>
        <v>15</v>
      </c>
      <c r="Y695" s="14" t="str">
        <f>اندیکا!Y4</f>
        <v>فاقد تذکر</v>
      </c>
      <c r="Z695" s="53">
        <f t="shared" si="209"/>
        <v>0</v>
      </c>
      <c r="AA695" s="54">
        <f t="shared" si="210"/>
        <v>0</v>
      </c>
      <c r="AB695" s="55">
        <v>1000</v>
      </c>
      <c r="AC695" s="125">
        <f t="shared" si="196"/>
        <v>655</v>
      </c>
      <c r="AD695" s="19" t="str">
        <f>اندیکا!AD4</f>
        <v>651-700</v>
      </c>
      <c r="AE695" s="148" t="str">
        <f t="shared" si="211"/>
        <v>الف-سوم</v>
      </c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</row>
    <row r="696" spans="1:47" ht="21.95" customHeight="1">
      <c r="A696" s="16">
        <f t="shared" si="195"/>
        <v>693</v>
      </c>
      <c r="B696" s="170" t="str">
        <f>اندیکا!B5</f>
        <v>اندیکا</v>
      </c>
      <c r="C696" s="170" t="str">
        <f>اندیکا!C5</f>
        <v>آسیران</v>
      </c>
      <c r="D696" s="170" t="str">
        <f>اندیکا!D5</f>
        <v>ولی احمدی</v>
      </c>
      <c r="E696" s="170">
        <f>اندیکا!E5</f>
        <v>6639374870</v>
      </c>
      <c r="F696" s="170" t="str">
        <f>اندیکا!F5</f>
        <v>فناوری اطلاعات</v>
      </c>
      <c r="G696" s="11" t="str">
        <f>اندیکا!G5</f>
        <v>61-80</v>
      </c>
      <c r="H696" s="41">
        <f t="shared" si="197"/>
        <v>70</v>
      </c>
      <c r="I696" s="42">
        <f t="shared" si="198"/>
        <v>140</v>
      </c>
      <c r="J696" s="15">
        <f>اندیکا!J5</f>
        <v>0</v>
      </c>
      <c r="K696" s="43">
        <f t="shared" si="199"/>
        <v>0</v>
      </c>
      <c r="L696" s="44">
        <f t="shared" si="200"/>
        <v>0</v>
      </c>
      <c r="M696" s="10" t="str">
        <f>اندیکا!M5</f>
        <v>81-100</v>
      </c>
      <c r="N696" s="45">
        <f t="shared" si="201"/>
        <v>100</v>
      </c>
      <c r="O696" s="46">
        <f t="shared" si="202"/>
        <v>200</v>
      </c>
      <c r="P696" s="12" t="str">
        <f>اندیکا!P5</f>
        <v>71-90</v>
      </c>
      <c r="Q696" s="47">
        <f t="shared" si="203"/>
        <v>70</v>
      </c>
      <c r="R696" s="48">
        <f t="shared" si="204"/>
        <v>140</v>
      </c>
      <c r="S696" s="13" t="str">
        <f>اندیکا!S5</f>
        <v>41-60</v>
      </c>
      <c r="T696" s="49">
        <f t="shared" si="205"/>
        <v>50</v>
      </c>
      <c r="U696" s="50">
        <f t="shared" si="206"/>
        <v>50</v>
      </c>
      <c r="V696" s="18">
        <f>اندیکا!V5</f>
        <v>15</v>
      </c>
      <c r="W696" s="51">
        <f t="shared" si="207"/>
        <v>75</v>
      </c>
      <c r="X696" s="52">
        <f t="shared" si="208"/>
        <v>75</v>
      </c>
      <c r="Y696" s="14" t="str">
        <f>اندیکا!Y5</f>
        <v>فاقد تذکر</v>
      </c>
      <c r="Z696" s="53">
        <f t="shared" si="209"/>
        <v>0</v>
      </c>
      <c r="AA696" s="54">
        <f t="shared" si="210"/>
        <v>0</v>
      </c>
      <c r="AB696" s="55">
        <v>1000</v>
      </c>
      <c r="AC696" s="125">
        <f t="shared" si="196"/>
        <v>605</v>
      </c>
      <c r="AD696" s="19" t="str">
        <f>اندیکا!AD5</f>
        <v>601-650</v>
      </c>
      <c r="AE696" s="148" t="str">
        <f t="shared" si="211"/>
        <v>ب-سوم</v>
      </c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</row>
    <row r="697" spans="1:47" ht="21.95" customHeight="1">
      <c r="A697" s="16">
        <f t="shared" si="195"/>
        <v>694</v>
      </c>
      <c r="B697" s="170" t="str">
        <f>اندیکا!B6</f>
        <v>اندیکا</v>
      </c>
      <c r="C697" s="170" t="str">
        <f>اندیکا!C6</f>
        <v>اکسیر</v>
      </c>
      <c r="D697" s="170" t="str">
        <f>اندیکا!D6</f>
        <v>عفت حاتمی</v>
      </c>
      <c r="E697" s="170">
        <f>اندیکا!E6</f>
        <v>1960175603</v>
      </c>
      <c r="F697" s="170" t="str">
        <f>اندیکا!F6</f>
        <v>خدمات تغذیه ای</v>
      </c>
      <c r="G697" s="11" t="str">
        <f>اندیکا!G6</f>
        <v>61-80</v>
      </c>
      <c r="H697" s="41">
        <f t="shared" si="197"/>
        <v>70</v>
      </c>
      <c r="I697" s="42">
        <f t="shared" si="198"/>
        <v>140</v>
      </c>
      <c r="J697" s="15">
        <f>اندیکا!J6</f>
        <v>0</v>
      </c>
      <c r="K697" s="43">
        <f t="shared" si="199"/>
        <v>0</v>
      </c>
      <c r="L697" s="44">
        <f t="shared" si="200"/>
        <v>0</v>
      </c>
      <c r="M697" s="10" t="str">
        <f>اندیکا!M6</f>
        <v>81-100</v>
      </c>
      <c r="N697" s="45">
        <f t="shared" si="201"/>
        <v>100</v>
      </c>
      <c r="O697" s="46">
        <f t="shared" si="202"/>
        <v>200</v>
      </c>
      <c r="P697" s="12" t="str">
        <f>اندیکا!P6</f>
        <v>71-90</v>
      </c>
      <c r="Q697" s="47">
        <f t="shared" si="203"/>
        <v>70</v>
      </c>
      <c r="R697" s="48">
        <f t="shared" si="204"/>
        <v>140</v>
      </c>
      <c r="S697" s="13" t="str">
        <f>اندیکا!S6</f>
        <v>61-80</v>
      </c>
      <c r="T697" s="49">
        <f t="shared" si="205"/>
        <v>70</v>
      </c>
      <c r="U697" s="50">
        <f t="shared" si="206"/>
        <v>70</v>
      </c>
      <c r="V697" s="18">
        <f>اندیکا!V6</f>
        <v>10</v>
      </c>
      <c r="W697" s="51">
        <f t="shared" si="207"/>
        <v>50</v>
      </c>
      <c r="X697" s="52">
        <f t="shared" si="208"/>
        <v>50</v>
      </c>
      <c r="Y697" s="14" t="str">
        <f>اندیکا!Y6</f>
        <v>فاقد تذکر</v>
      </c>
      <c r="Z697" s="53">
        <f t="shared" si="209"/>
        <v>0</v>
      </c>
      <c r="AA697" s="54">
        <f t="shared" si="210"/>
        <v>0</v>
      </c>
      <c r="AB697" s="55">
        <v>1000</v>
      </c>
      <c r="AC697" s="125">
        <f t="shared" si="196"/>
        <v>600</v>
      </c>
      <c r="AD697" s="19" t="str">
        <f>اندیکا!AD6</f>
        <v>551-600</v>
      </c>
      <c r="AE697" s="148" t="str">
        <f t="shared" si="211"/>
        <v>ج-سوم</v>
      </c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</row>
    <row r="698" spans="1:47" ht="21.95" customHeight="1">
      <c r="A698" s="16">
        <f t="shared" si="195"/>
        <v>695</v>
      </c>
      <c r="B698" s="170" t="str">
        <f>اندیکا!B7</f>
        <v>اندیکا</v>
      </c>
      <c r="C698" s="170" t="str">
        <f>اندیکا!C7</f>
        <v>فانوس</v>
      </c>
      <c r="D698" s="170" t="str">
        <f>اندیکا!D7</f>
        <v>فانوس داربپور</v>
      </c>
      <c r="E698" s="170">
        <f>اندیکا!E7</f>
        <v>1971620289</v>
      </c>
      <c r="F698" s="170" t="str">
        <f>اندیکا!F7</f>
        <v>مراقبت و زیبایی</v>
      </c>
      <c r="G698" s="11" t="str">
        <f>اندیکا!G7</f>
        <v>61-80</v>
      </c>
      <c r="H698" s="41">
        <f t="shared" si="197"/>
        <v>70</v>
      </c>
      <c r="I698" s="42">
        <f t="shared" si="198"/>
        <v>140</v>
      </c>
      <c r="J698" s="15">
        <f>اندیکا!J7</f>
        <v>0</v>
      </c>
      <c r="K698" s="43">
        <f t="shared" si="199"/>
        <v>0</v>
      </c>
      <c r="L698" s="44">
        <f t="shared" si="200"/>
        <v>0</v>
      </c>
      <c r="M698" s="10" t="str">
        <f>اندیکا!M7</f>
        <v>81-100</v>
      </c>
      <c r="N698" s="45">
        <f t="shared" si="201"/>
        <v>100</v>
      </c>
      <c r="O698" s="46">
        <f t="shared" si="202"/>
        <v>200</v>
      </c>
      <c r="P698" s="12" t="str">
        <f>اندیکا!P7</f>
        <v>71-90</v>
      </c>
      <c r="Q698" s="47">
        <f t="shared" si="203"/>
        <v>70</v>
      </c>
      <c r="R698" s="48">
        <f t="shared" si="204"/>
        <v>140</v>
      </c>
      <c r="S698" s="13" t="str">
        <f>اندیکا!S7</f>
        <v>61-80</v>
      </c>
      <c r="T698" s="49">
        <f t="shared" si="205"/>
        <v>70</v>
      </c>
      <c r="U698" s="50">
        <f t="shared" si="206"/>
        <v>70</v>
      </c>
      <c r="V698" s="18">
        <f>اندیکا!V7</f>
        <v>5</v>
      </c>
      <c r="W698" s="51">
        <f t="shared" si="207"/>
        <v>25</v>
      </c>
      <c r="X698" s="52">
        <f t="shared" si="208"/>
        <v>25</v>
      </c>
      <c r="Y698" s="14" t="str">
        <f>اندیکا!Y7</f>
        <v>فاقد تذکر</v>
      </c>
      <c r="Z698" s="53">
        <f t="shared" si="209"/>
        <v>0</v>
      </c>
      <c r="AA698" s="54">
        <f t="shared" si="210"/>
        <v>0</v>
      </c>
      <c r="AB698" s="55">
        <v>1000</v>
      </c>
      <c r="AC698" s="125">
        <f t="shared" si="196"/>
        <v>575</v>
      </c>
      <c r="AD698" s="19" t="str">
        <f>اندیکا!AD7</f>
        <v>551-600</v>
      </c>
      <c r="AE698" s="148" t="str">
        <f t="shared" si="211"/>
        <v>ج-سوم</v>
      </c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</row>
    <row r="699" spans="1:47" ht="21.95" customHeight="1">
      <c r="A699" s="16">
        <f t="shared" si="195"/>
        <v>696</v>
      </c>
      <c r="B699" s="170" t="str">
        <f>اندیکا!B8</f>
        <v>اندیکا</v>
      </c>
      <c r="C699" s="170" t="str">
        <f>اندیکا!C8</f>
        <v>فرهان</v>
      </c>
      <c r="D699" s="170" t="str">
        <f>اندیکا!D8</f>
        <v>عبداله یوسفی</v>
      </c>
      <c r="E699" s="170">
        <f>اندیکا!E8</f>
        <v>1972413589</v>
      </c>
      <c r="F699" s="170" t="str">
        <f>اندیکا!F8</f>
        <v>مراقبت و زیبایی</v>
      </c>
      <c r="G699" s="11" t="str">
        <f>اندیکا!G8</f>
        <v>81-100</v>
      </c>
      <c r="H699" s="41">
        <f t="shared" si="197"/>
        <v>100</v>
      </c>
      <c r="I699" s="42">
        <f t="shared" si="198"/>
        <v>200</v>
      </c>
      <c r="J699" s="15">
        <f>اندیکا!J8</f>
        <v>0</v>
      </c>
      <c r="K699" s="43">
        <f t="shared" si="199"/>
        <v>0</v>
      </c>
      <c r="L699" s="44">
        <f t="shared" si="200"/>
        <v>0</v>
      </c>
      <c r="M699" s="10" t="str">
        <f>اندیکا!M8</f>
        <v>81-100</v>
      </c>
      <c r="N699" s="45">
        <f t="shared" si="201"/>
        <v>100</v>
      </c>
      <c r="O699" s="46">
        <f t="shared" si="202"/>
        <v>200</v>
      </c>
      <c r="P699" s="12" t="str">
        <f>اندیکا!P8</f>
        <v>71-90</v>
      </c>
      <c r="Q699" s="47">
        <f t="shared" si="203"/>
        <v>70</v>
      </c>
      <c r="R699" s="48">
        <f t="shared" si="204"/>
        <v>140</v>
      </c>
      <c r="S699" s="13" t="str">
        <f>اندیکا!S8</f>
        <v>80-100</v>
      </c>
      <c r="T699" s="49">
        <f t="shared" si="205"/>
        <v>100</v>
      </c>
      <c r="U699" s="50">
        <f t="shared" si="206"/>
        <v>100</v>
      </c>
      <c r="V699" s="18">
        <f>اندیکا!V8</f>
        <v>3</v>
      </c>
      <c r="W699" s="51">
        <f t="shared" si="207"/>
        <v>15</v>
      </c>
      <c r="X699" s="52">
        <f t="shared" si="208"/>
        <v>15</v>
      </c>
      <c r="Y699" s="14" t="str">
        <f>اندیکا!Y8</f>
        <v>فاقد تذکر</v>
      </c>
      <c r="Z699" s="53">
        <f t="shared" si="209"/>
        <v>0</v>
      </c>
      <c r="AA699" s="54">
        <f t="shared" si="210"/>
        <v>0</v>
      </c>
      <c r="AB699" s="55">
        <v>1000</v>
      </c>
      <c r="AC699" s="125">
        <f t="shared" si="196"/>
        <v>655</v>
      </c>
      <c r="AD699" s="19" t="str">
        <f>اندیکا!AD8</f>
        <v>601-650</v>
      </c>
      <c r="AE699" s="148" t="str">
        <f t="shared" si="211"/>
        <v>ب-سوم</v>
      </c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</row>
    <row r="700" spans="1:47" ht="21.95" customHeight="1">
      <c r="A700" s="16">
        <f t="shared" si="195"/>
        <v>697</v>
      </c>
      <c r="B700" s="170" t="str">
        <f>اندیکا!B9</f>
        <v>اندیکا</v>
      </c>
      <c r="C700" s="170" t="str">
        <f>اندیکا!C9</f>
        <v>پروین بدرود</v>
      </c>
      <c r="D700" s="170" t="str">
        <f>اندیکا!D9</f>
        <v>پروین بدرود</v>
      </c>
      <c r="E700" s="170">
        <f>اندیکا!E9</f>
        <v>1971608718</v>
      </c>
      <c r="F700" s="170" t="str">
        <f>اندیکا!F9</f>
        <v>صنایع پوشاک</v>
      </c>
      <c r="G700" s="11" t="str">
        <f>اندیکا!G9</f>
        <v>81-100</v>
      </c>
      <c r="H700" s="41">
        <f t="shared" si="197"/>
        <v>100</v>
      </c>
      <c r="I700" s="42">
        <f t="shared" si="198"/>
        <v>200</v>
      </c>
      <c r="J700" s="15">
        <f>اندیکا!J9</f>
        <v>0</v>
      </c>
      <c r="K700" s="43">
        <f t="shared" si="199"/>
        <v>0</v>
      </c>
      <c r="L700" s="44">
        <f t="shared" si="200"/>
        <v>0</v>
      </c>
      <c r="M700" s="10" t="str">
        <f>اندیکا!M9</f>
        <v>81-100</v>
      </c>
      <c r="N700" s="45">
        <f t="shared" si="201"/>
        <v>100</v>
      </c>
      <c r="O700" s="46">
        <f t="shared" si="202"/>
        <v>200</v>
      </c>
      <c r="P700" s="12" t="str">
        <f>اندیکا!P9</f>
        <v>71-90</v>
      </c>
      <c r="Q700" s="47">
        <f t="shared" si="203"/>
        <v>70</v>
      </c>
      <c r="R700" s="48">
        <f t="shared" si="204"/>
        <v>140</v>
      </c>
      <c r="S700" s="13" t="str">
        <f>اندیکا!S9</f>
        <v>61-80</v>
      </c>
      <c r="T700" s="49">
        <f t="shared" si="205"/>
        <v>70</v>
      </c>
      <c r="U700" s="50">
        <f t="shared" si="206"/>
        <v>70</v>
      </c>
      <c r="V700" s="18">
        <f>اندیکا!V9</f>
        <v>3</v>
      </c>
      <c r="W700" s="51">
        <f t="shared" si="207"/>
        <v>15</v>
      </c>
      <c r="X700" s="52">
        <f t="shared" si="208"/>
        <v>15</v>
      </c>
      <c r="Y700" s="14" t="str">
        <f>اندیکا!Y9</f>
        <v>فاقد تذکر</v>
      </c>
      <c r="Z700" s="53">
        <f t="shared" si="209"/>
        <v>0</v>
      </c>
      <c r="AA700" s="54">
        <f t="shared" si="210"/>
        <v>0</v>
      </c>
      <c r="AB700" s="55">
        <v>1000</v>
      </c>
      <c r="AC700" s="125">
        <f t="shared" si="196"/>
        <v>625</v>
      </c>
      <c r="AD700" s="19" t="str">
        <f>اندیکا!AD9</f>
        <v>601-650</v>
      </c>
      <c r="AE700" s="148" t="str">
        <f t="shared" si="211"/>
        <v>ب-سوم</v>
      </c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</row>
    <row r="701" spans="1:47" ht="21.95" customHeight="1">
      <c r="A701" s="16">
        <f t="shared" si="195"/>
        <v>698</v>
      </c>
      <c r="B701" s="170" t="str">
        <f>اندیکا!B10</f>
        <v>اندیکا</v>
      </c>
      <c r="C701" s="170" t="str">
        <f>اندیکا!C10</f>
        <v>شهره شهبازی</v>
      </c>
      <c r="D701" s="170" t="str">
        <f>اندیکا!D10</f>
        <v>شهره شهبازی</v>
      </c>
      <c r="E701" s="170">
        <f>اندیکا!E10</f>
        <v>1960429795</v>
      </c>
      <c r="F701" s="170" t="str">
        <f>اندیکا!F10</f>
        <v>مراقبت وزیبایی</v>
      </c>
      <c r="G701" s="11" t="str">
        <f>اندیکا!G10</f>
        <v>61-80</v>
      </c>
      <c r="H701" s="41">
        <f t="shared" si="197"/>
        <v>70</v>
      </c>
      <c r="I701" s="42">
        <f t="shared" si="198"/>
        <v>140</v>
      </c>
      <c r="J701" s="15">
        <f>اندیکا!J10</f>
        <v>0</v>
      </c>
      <c r="K701" s="43">
        <f t="shared" si="199"/>
        <v>0</v>
      </c>
      <c r="L701" s="44">
        <f t="shared" si="200"/>
        <v>0</v>
      </c>
      <c r="M701" s="10" t="str">
        <f>اندیکا!M10</f>
        <v>81-100</v>
      </c>
      <c r="N701" s="45">
        <f t="shared" si="201"/>
        <v>100</v>
      </c>
      <c r="O701" s="46">
        <f t="shared" si="202"/>
        <v>200</v>
      </c>
      <c r="P701" s="12" t="str">
        <f>اندیکا!P10</f>
        <v>71-90</v>
      </c>
      <c r="Q701" s="47">
        <f t="shared" si="203"/>
        <v>70</v>
      </c>
      <c r="R701" s="48">
        <f t="shared" si="204"/>
        <v>140</v>
      </c>
      <c r="S701" s="13" t="str">
        <f>اندیکا!S10</f>
        <v>61-80</v>
      </c>
      <c r="T701" s="49">
        <f t="shared" si="205"/>
        <v>70</v>
      </c>
      <c r="U701" s="50">
        <f t="shared" si="206"/>
        <v>70</v>
      </c>
      <c r="V701" s="18">
        <f>اندیکا!V10</f>
        <v>2</v>
      </c>
      <c r="W701" s="51">
        <f t="shared" si="207"/>
        <v>10</v>
      </c>
      <c r="X701" s="52">
        <f t="shared" si="208"/>
        <v>10</v>
      </c>
      <c r="Y701" s="14" t="str">
        <f>اندیکا!Y10</f>
        <v>فاقد تذکر</v>
      </c>
      <c r="Z701" s="53">
        <f t="shared" si="209"/>
        <v>0</v>
      </c>
      <c r="AA701" s="54">
        <f t="shared" si="210"/>
        <v>0</v>
      </c>
      <c r="AB701" s="55">
        <v>1000</v>
      </c>
      <c r="AC701" s="125">
        <f t="shared" si="196"/>
        <v>560</v>
      </c>
      <c r="AD701" s="19" t="str">
        <f>اندیکا!AD10</f>
        <v>551-600</v>
      </c>
      <c r="AE701" s="148" t="str">
        <f t="shared" si="211"/>
        <v>ج-سوم</v>
      </c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</row>
    <row r="702" spans="1:47" ht="21.95" customHeight="1">
      <c r="A702" s="16">
        <f t="shared" si="195"/>
        <v>699</v>
      </c>
      <c r="B702" s="171" t="str">
        <f>کارون!B4</f>
        <v>کارون</v>
      </c>
      <c r="C702" s="171" t="str">
        <f>کارون!C4</f>
        <v>امیدان</v>
      </c>
      <c r="D702" s="171" t="str">
        <f>کارون!D4</f>
        <v>محمد باوی بحری</v>
      </c>
      <c r="E702" s="171">
        <f>کارون!E4</f>
        <v>1756699798</v>
      </c>
      <c r="F702" s="171" t="str">
        <f>کارون!F4</f>
        <v>فناوری اطلاعات</v>
      </c>
      <c r="G702" s="11" t="str">
        <f>کارون!G4</f>
        <v>0-40</v>
      </c>
      <c r="H702" s="41">
        <f t="shared" si="197"/>
        <v>35</v>
      </c>
      <c r="I702" s="42">
        <f t="shared" si="198"/>
        <v>70</v>
      </c>
      <c r="J702" s="15">
        <f>کارون!J4</f>
        <v>1000</v>
      </c>
      <c r="K702" s="43">
        <f t="shared" si="199"/>
        <v>10</v>
      </c>
      <c r="L702" s="44">
        <f t="shared" si="200"/>
        <v>20</v>
      </c>
      <c r="M702" s="10" t="str">
        <f>کارون!M4</f>
        <v>61-80</v>
      </c>
      <c r="N702" s="45">
        <f t="shared" si="201"/>
        <v>70</v>
      </c>
      <c r="O702" s="46">
        <f t="shared" si="202"/>
        <v>140</v>
      </c>
      <c r="P702" s="12" t="str">
        <f>کارون!P4</f>
        <v>60-70</v>
      </c>
      <c r="Q702" s="47">
        <f t="shared" si="203"/>
        <v>50</v>
      </c>
      <c r="R702" s="48">
        <f t="shared" si="204"/>
        <v>100</v>
      </c>
      <c r="S702" s="13" t="str">
        <f>کارون!S4</f>
        <v>0-40</v>
      </c>
      <c r="T702" s="49">
        <f t="shared" si="205"/>
        <v>35</v>
      </c>
      <c r="U702" s="50">
        <f t="shared" si="206"/>
        <v>35</v>
      </c>
      <c r="V702" s="18">
        <f>کارون!V4</f>
        <v>20</v>
      </c>
      <c r="W702" s="51">
        <f t="shared" si="207"/>
        <v>100</v>
      </c>
      <c r="X702" s="52">
        <f t="shared" si="208"/>
        <v>100</v>
      </c>
      <c r="Y702" s="14" t="str">
        <f>کارون!Y4</f>
        <v>فاقد تذکر</v>
      </c>
      <c r="Z702" s="53">
        <f t="shared" si="209"/>
        <v>0</v>
      </c>
      <c r="AA702" s="54">
        <f t="shared" si="210"/>
        <v>0</v>
      </c>
      <c r="AB702" s="55">
        <v>1000</v>
      </c>
      <c r="AC702" s="125">
        <f t="shared" si="196"/>
        <v>465</v>
      </c>
      <c r="AD702" s="19" t="str">
        <f>کارون!AD4</f>
        <v>451-500</v>
      </c>
      <c r="AE702" s="148" t="str">
        <f t="shared" si="211"/>
        <v>ب-چهارم</v>
      </c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</row>
    <row r="703" spans="1:47" ht="21.95" customHeight="1">
      <c r="A703" s="16">
        <f t="shared" si="195"/>
        <v>700</v>
      </c>
      <c r="B703" s="171" t="str">
        <f>کارون!B5</f>
        <v>کارون</v>
      </c>
      <c r="C703" s="171" t="str">
        <f>کارون!C5</f>
        <v>حدیث</v>
      </c>
      <c r="D703" s="171" t="str">
        <f>کارون!D5</f>
        <v>جمیله سالمی</v>
      </c>
      <c r="E703" s="171">
        <f>کارون!E5</f>
        <v>1829867164</v>
      </c>
      <c r="F703" s="171" t="str">
        <f>کارون!F5</f>
        <v>صنایع پوشاک</v>
      </c>
      <c r="G703" s="11" t="str">
        <f>کارون!G5</f>
        <v>0-40</v>
      </c>
      <c r="H703" s="41">
        <f t="shared" si="197"/>
        <v>35</v>
      </c>
      <c r="I703" s="42">
        <f t="shared" si="198"/>
        <v>70</v>
      </c>
      <c r="J703" s="15">
        <f>کارون!J5</f>
        <v>1000</v>
      </c>
      <c r="K703" s="43">
        <f t="shared" si="199"/>
        <v>10</v>
      </c>
      <c r="L703" s="44">
        <f t="shared" si="200"/>
        <v>20</v>
      </c>
      <c r="M703" s="10">
        <f>کارون!M5</f>
        <v>0</v>
      </c>
      <c r="N703" s="45">
        <f t="shared" si="201"/>
        <v>0</v>
      </c>
      <c r="O703" s="46">
        <f t="shared" si="202"/>
        <v>0</v>
      </c>
      <c r="P703" s="12">
        <f>کارون!P5</f>
        <v>0</v>
      </c>
      <c r="Q703" s="47">
        <f t="shared" si="203"/>
        <v>0</v>
      </c>
      <c r="R703" s="48">
        <f t="shared" si="204"/>
        <v>0</v>
      </c>
      <c r="S703" s="13" t="str">
        <f>کارون!S5</f>
        <v>0-40</v>
      </c>
      <c r="T703" s="49">
        <f t="shared" si="205"/>
        <v>35</v>
      </c>
      <c r="U703" s="50">
        <f t="shared" si="206"/>
        <v>35</v>
      </c>
      <c r="V703" s="18">
        <f>کارون!V5</f>
        <v>20</v>
      </c>
      <c r="W703" s="51">
        <f t="shared" si="207"/>
        <v>100</v>
      </c>
      <c r="X703" s="52">
        <f t="shared" si="208"/>
        <v>100</v>
      </c>
      <c r="Y703" s="14" t="str">
        <f>کارون!Y5</f>
        <v>فاقد تذکر</v>
      </c>
      <c r="Z703" s="53">
        <f t="shared" si="209"/>
        <v>0</v>
      </c>
      <c r="AA703" s="54">
        <f t="shared" si="210"/>
        <v>0</v>
      </c>
      <c r="AB703" s="55">
        <v>1000</v>
      </c>
      <c r="AC703" s="125">
        <f t="shared" si="196"/>
        <v>225</v>
      </c>
      <c r="AD703" s="19" t="str">
        <f>کارون!AD5</f>
        <v>0-400</v>
      </c>
      <c r="AE703" s="148" t="str">
        <f t="shared" si="211"/>
        <v>بدون درجه</v>
      </c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</row>
    <row r="704" spans="1:47" ht="21.95" customHeight="1">
      <c r="A704" s="16">
        <f t="shared" si="195"/>
        <v>701</v>
      </c>
      <c r="B704" s="171" t="str">
        <f>کارون!B6</f>
        <v>کارون</v>
      </c>
      <c r="C704" s="171" t="str">
        <f>کارون!C6</f>
        <v>سوسوی نور</v>
      </c>
      <c r="D704" s="171" t="str">
        <f>کارون!D6</f>
        <v>فاطمه سواری</v>
      </c>
      <c r="E704" s="171">
        <f>کارون!E6</f>
        <v>1756292566</v>
      </c>
      <c r="F704" s="171" t="str">
        <f>کارون!F6</f>
        <v>مراقبت و زیبایی</v>
      </c>
      <c r="G704" s="11" t="str">
        <f>کارون!G6</f>
        <v>41-60</v>
      </c>
      <c r="H704" s="41">
        <f t="shared" si="197"/>
        <v>50</v>
      </c>
      <c r="I704" s="42">
        <f t="shared" si="198"/>
        <v>100</v>
      </c>
      <c r="J704" s="15">
        <f>کارون!J6</f>
        <v>8000</v>
      </c>
      <c r="K704" s="43">
        <f t="shared" si="199"/>
        <v>80</v>
      </c>
      <c r="L704" s="44">
        <f t="shared" si="200"/>
        <v>160</v>
      </c>
      <c r="M704" s="10" t="str">
        <f>کارون!M6</f>
        <v>81-100</v>
      </c>
      <c r="N704" s="45">
        <f t="shared" si="201"/>
        <v>100</v>
      </c>
      <c r="O704" s="46">
        <f t="shared" si="202"/>
        <v>200</v>
      </c>
      <c r="P704" s="12" t="str">
        <f>کارون!P6</f>
        <v>91-100</v>
      </c>
      <c r="Q704" s="47">
        <f t="shared" si="203"/>
        <v>100</v>
      </c>
      <c r="R704" s="48">
        <f t="shared" si="204"/>
        <v>200</v>
      </c>
      <c r="S704" s="13" t="str">
        <f>کارون!S6</f>
        <v>41-60</v>
      </c>
      <c r="T704" s="49">
        <f t="shared" si="205"/>
        <v>50</v>
      </c>
      <c r="U704" s="50">
        <f t="shared" si="206"/>
        <v>50</v>
      </c>
      <c r="V704" s="18">
        <f>کارون!V6</f>
        <v>7</v>
      </c>
      <c r="W704" s="51">
        <f t="shared" si="207"/>
        <v>35</v>
      </c>
      <c r="X704" s="52">
        <f t="shared" si="208"/>
        <v>35</v>
      </c>
      <c r="Y704" s="14" t="str">
        <f>کارون!Y6</f>
        <v>فاقد تذکر</v>
      </c>
      <c r="Z704" s="53">
        <f t="shared" si="209"/>
        <v>0</v>
      </c>
      <c r="AA704" s="54">
        <f t="shared" si="210"/>
        <v>0</v>
      </c>
      <c r="AB704" s="55">
        <v>1000</v>
      </c>
      <c r="AC704" s="125">
        <f t="shared" si="196"/>
        <v>745</v>
      </c>
      <c r="AD704" s="19" t="str">
        <f>کارون!AD6</f>
        <v>701-750</v>
      </c>
      <c r="AE704" s="148" t="str">
        <f t="shared" si="211"/>
        <v>ج-دو</v>
      </c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</row>
    <row r="705" spans="1:47" ht="21.95" customHeight="1">
      <c r="A705" s="16">
        <f t="shared" si="195"/>
        <v>702</v>
      </c>
      <c r="B705" s="171" t="str">
        <f>کارون!B7</f>
        <v>کارون</v>
      </c>
      <c r="C705" s="171" t="str">
        <f>کارون!C7</f>
        <v>پریماه آموزگار</v>
      </c>
      <c r="D705" s="171" t="str">
        <f>کارون!D7</f>
        <v>زینب حاجی پور</v>
      </c>
      <c r="E705" s="171">
        <f>کارون!E7</f>
        <v>1756798771</v>
      </c>
      <c r="F705" s="171" t="str">
        <f>کارون!F7</f>
        <v>مراقبت و زیبایی</v>
      </c>
      <c r="G705" s="11" t="str">
        <f>کارون!G7</f>
        <v>0-40</v>
      </c>
      <c r="H705" s="41">
        <f t="shared" si="197"/>
        <v>35</v>
      </c>
      <c r="I705" s="42">
        <f t="shared" si="198"/>
        <v>70</v>
      </c>
      <c r="J705" s="15">
        <f>کارون!J7</f>
        <v>1000</v>
      </c>
      <c r="K705" s="43">
        <f t="shared" si="199"/>
        <v>10</v>
      </c>
      <c r="L705" s="44">
        <f t="shared" si="200"/>
        <v>20</v>
      </c>
      <c r="M705" s="10" t="str">
        <f>کارون!M7</f>
        <v>81-100</v>
      </c>
      <c r="N705" s="45">
        <f t="shared" si="201"/>
        <v>100</v>
      </c>
      <c r="O705" s="46">
        <f t="shared" si="202"/>
        <v>200</v>
      </c>
      <c r="P705" s="12" t="str">
        <f>کارون!P7</f>
        <v>91-100</v>
      </c>
      <c r="Q705" s="47">
        <f t="shared" si="203"/>
        <v>100</v>
      </c>
      <c r="R705" s="48">
        <f t="shared" si="204"/>
        <v>200</v>
      </c>
      <c r="S705" s="13" t="str">
        <f>کارون!S7</f>
        <v>41-60</v>
      </c>
      <c r="T705" s="49">
        <f t="shared" si="205"/>
        <v>50</v>
      </c>
      <c r="U705" s="50">
        <f t="shared" si="206"/>
        <v>50</v>
      </c>
      <c r="V705" s="18">
        <f>کارون!V7</f>
        <v>2</v>
      </c>
      <c r="W705" s="51">
        <f t="shared" si="207"/>
        <v>10</v>
      </c>
      <c r="X705" s="52">
        <f t="shared" si="208"/>
        <v>10</v>
      </c>
      <c r="Y705" s="14" t="str">
        <f>کارون!Y7</f>
        <v>فاقد تذکر</v>
      </c>
      <c r="Z705" s="53">
        <f t="shared" si="209"/>
        <v>0</v>
      </c>
      <c r="AA705" s="54">
        <f t="shared" si="210"/>
        <v>0</v>
      </c>
      <c r="AB705" s="55">
        <v>1000</v>
      </c>
      <c r="AC705" s="125">
        <f t="shared" si="196"/>
        <v>550</v>
      </c>
      <c r="AD705" s="19" t="str">
        <f>کارون!AD7</f>
        <v>501-550</v>
      </c>
      <c r="AE705" s="148" t="str">
        <f t="shared" si="211"/>
        <v>الف-چهارم</v>
      </c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</row>
    <row r="706" spans="1:47" ht="21.95" customHeight="1">
      <c r="A706" s="16">
        <f t="shared" si="195"/>
        <v>703</v>
      </c>
      <c r="B706" s="171" t="str">
        <f>کارون!B8</f>
        <v>کارون</v>
      </c>
      <c r="C706" s="171" t="str">
        <f>کارون!C8</f>
        <v>اطلس پوش</v>
      </c>
      <c r="D706" s="171" t="str">
        <f>کارون!D8</f>
        <v>سیده احلام حسینی نژاد</v>
      </c>
      <c r="E706" s="171">
        <f>کارون!E8</f>
        <v>1740426762</v>
      </c>
      <c r="F706" s="171" t="str">
        <f>کارون!F8</f>
        <v>صنایع پوشاک</v>
      </c>
      <c r="G706" s="11" t="str">
        <f>کارون!G8</f>
        <v>41-60</v>
      </c>
      <c r="H706" s="41">
        <f t="shared" si="197"/>
        <v>50</v>
      </c>
      <c r="I706" s="42">
        <f t="shared" si="198"/>
        <v>100</v>
      </c>
      <c r="J706" s="15">
        <f>کارون!J8</f>
        <v>1000</v>
      </c>
      <c r="K706" s="43">
        <f t="shared" si="199"/>
        <v>10</v>
      </c>
      <c r="L706" s="44">
        <f t="shared" si="200"/>
        <v>20</v>
      </c>
      <c r="M706" s="10" t="str">
        <f>کارون!M8</f>
        <v>81-100</v>
      </c>
      <c r="N706" s="45">
        <f t="shared" si="201"/>
        <v>100</v>
      </c>
      <c r="O706" s="46">
        <f t="shared" si="202"/>
        <v>200</v>
      </c>
      <c r="P706" s="12" t="str">
        <f>کارون!P8</f>
        <v>60-70</v>
      </c>
      <c r="Q706" s="47">
        <f t="shared" si="203"/>
        <v>50</v>
      </c>
      <c r="R706" s="48">
        <f t="shared" si="204"/>
        <v>100</v>
      </c>
      <c r="S706" s="13" t="str">
        <f>کارون!S8</f>
        <v>0-40</v>
      </c>
      <c r="T706" s="49">
        <f t="shared" si="205"/>
        <v>35</v>
      </c>
      <c r="U706" s="50">
        <f t="shared" si="206"/>
        <v>35</v>
      </c>
      <c r="V706" s="18">
        <f>کارون!V8</f>
        <v>2</v>
      </c>
      <c r="W706" s="51">
        <f t="shared" si="207"/>
        <v>10</v>
      </c>
      <c r="X706" s="52">
        <f t="shared" si="208"/>
        <v>10</v>
      </c>
      <c r="Y706" s="14" t="str">
        <f>کارون!Y8</f>
        <v>فاقد تذکر</v>
      </c>
      <c r="Z706" s="53">
        <f t="shared" si="209"/>
        <v>0</v>
      </c>
      <c r="AA706" s="54">
        <f t="shared" si="210"/>
        <v>0</v>
      </c>
      <c r="AB706" s="55">
        <v>1000</v>
      </c>
      <c r="AC706" s="125">
        <f t="shared" si="196"/>
        <v>465</v>
      </c>
      <c r="AD706" s="19" t="str">
        <f>کارون!AD8</f>
        <v>451-500</v>
      </c>
      <c r="AE706" s="148" t="str">
        <f t="shared" si="211"/>
        <v>ب-چهارم</v>
      </c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</row>
    <row r="707" spans="1:47" ht="21.95" customHeight="1">
      <c r="A707" s="16">
        <f t="shared" si="195"/>
        <v>704</v>
      </c>
      <c r="B707" s="171" t="str">
        <f>کارون!B9</f>
        <v>کارون</v>
      </c>
      <c r="C707" s="171" t="str">
        <f>کارون!C9</f>
        <v>چوبین صنعت صبوری</v>
      </c>
      <c r="D707" s="171" t="str">
        <f>کارون!D9</f>
        <v>مهدی صبوری</v>
      </c>
      <c r="E707" s="171">
        <f>کارون!E9</f>
        <v>1287900828</v>
      </c>
      <c r="F707" s="171" t="str">
        <f>کارون!F9</f>
        <v>صنایع چوب</v>
      </c>
      <c r="G707" s="11" t="str">
        <f>کارون!G9</f>
        <v>0-40</v>
      </c>
      <c r="H707" s="41">
        <f t="shared" si="197"/>
        <v>35</v>
      </c>
      <c r="I707" s="42">
        <f t="shared" si="198"/>
        <v>70</v>
      </c>
      <c r="J707" s="15">
        <f>کارون!J9</f>
        <v>2000</v>
      </c>
      <c r="K707" s="43">
        <f t="shared" si="199"/>
        <v>20</v>
      </c>
      <c r="L707" s="44">
        <f t="shared" si="200"/>
        <v>40</v>
      </c>
      <c r="M707" s="10" t="str">
        <f>کارون!M9</f>
        <v>61-80</v>
      </c>
      <c r="N707" s="45">
        <f t="shared" si="201"/>
        <v>70</v>
      </c>
      <c r="O707" s="46">
        <f t="shared" si="202"/>
        <v>140</v>
      </c>
      <c r="P707" s="12" t="str">
        <f>کارون!P9</f>
        <v>71-90</v>
      </c>
      <c r="Q707" s="47">
        <f t="shared" si="203"/>
        <v>70</v>
      </c>
      <c r="R707" s="48">
        <f t="shared" si="204"/>
        <v>140</v>
      </c>
      <c r="S707" s="13" t="str">
        <f>کارون!S9</f>
        <v>80-100</v>
      </c>
      <c r="T707" s="49">
        <f t="shared" si="205"/>
        <v>100</v>
      </c>
      <c r="U707" s="50">
        <f t="shared" si="206"/>
        <v>100</v>
      </c>
      <c r="V707" s="18">
        <f>کارون!V9</f>
        <v>2</v>
      </c>
      <c r="W707" s="51">
        <f t="shared" si="207"/>
        <v>10</v>
      </c>
      <c r="X707" s="52">
        <f t="shared" si="208"/>
        <v>10</v>
      </c>
      <c r="Y707" s="14" t="str">
        <f>کارون!Y9</f>
        <v>فاقد تذکر</v>
      </c>
      <c r="Z707" s="53">
        <f t="shared" si="209"/>
        <v>0</v>
      </c>
      <c r="AA707" s="54">
        <f t="shared" si="210"/>
        <v>0</v>
      </c>
      <c r="AB707" s="55">
        <v>1000</v>
      </c>
      <c r="AC707" s="125">
        <f t="shared" si="196"/>
        <v>500</v>
      </c>
      <c r="AD707" s="19" t="str">
        <f>کارون!AD9</f>
        <v>451-500</v>
      </c>
      <c r="AE707" s="148" t="str">
        <f t="shared" si="211"/>
        <v>ب-چهارم</v>
      </c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</row>
    <row r="708" spans="1:47" ht="21.95" customHeight="1">
      <c r="A708" s="16">
        <f t="shared" si="195"/>
        <v>705</v>
      </c>
      <c r="B708" s="171" t="str">
        <f>کارون!B10</f>
        <v>کارون</v>
      </c>
      <c r="C708" s="171" t="str">
        <f>کارون!C10</f>
        <v>لاله زاگرس</v>
      </c>
      <c r="D708" s="171" t="str">
        <f>کارون!D10</f>
        <v>لیلا کیانی کیا</v>
      </c>
      <c r="E708" s="171">
        <f>کارون!E10</f>
        <v>1971509345</v>
      </c>
      <c r="F708" s="171" t="str">
        <f>کارون!F10</f>
        <v>گردشگری</v>
      </c>
      <c r="G708" s="11" t="s">
        <v>32</v>
      </c>
      <c r="H708" s="41">
        <f t="shared" si="197"/>
        <v>100</v>
      </c>
      <c r="I708" s="42">
        <f t="shared" si="198"/>
        <v>200</v>
      </c>
      <c r="J708" s="15">
        <f>کارون!J10</f>
        <v>10000</v>
      </c>
      <c r="K708" s="43">
        <f t="shared" si="199"/>
        <v>100</v>
      </c>
      <c r="L708" s="44">
        <f t="shared" si="200"/>
        <v>200</v>
      </c>
      <c r="M708" s="10" t="str">
        <f>کارون!M10</f>
        <v>81-100</v>
      </c>
      <c r="N708" s="45">
        <f t="shared" si="201"/>
        <v>100</v>
      </c>
      <c r="O708" s="46">
        <f t="shared" si="202"/>
        <v>200</v>
      </c>
      <c r="P708" s="12" t="str">
        <f>کارون!P10</f>
        <v>91-100</v>
      </c>
      <c r="Q708" s="47">
        <f t="shared" si="203"/>
        <v>100</v>
      </c>
      <c r="R708" s="48">
        <f t="shared" si="204"/>
        <v>200</v>
      </c>
      <c r="S708" s="13" t="str">
        <f>کارون!S10</f>
        <v>80-100</v>
      </c>
      <c r="T708" s="49">
        <f t="shared" si="205"/>
        <v>100</v>
      </c>
      <c r="U708" s="50">
        <f t="shared" si="206"/>
        <v>100</v>
      </c>
      <c r="V708" s="18">
        <f>کارون!V10</f>
        <v>1</v>
      </c>
      <c r="W708" s="51">
        <f t="shared" si="207"/>
        <v>5</v>
      </c>
      <c r="X708" s="52">
        <f t="shared" si="208"/>
        <v>5</v>
      </c>
      <c r="Y708" s="14" t="str">
        <f>کارون!Y10</f>
        <v>فاقد تذکر</v>
      </c>
      <c r="Z708" s="53">
        <f t="shared" si="209"/>
        <v>0</v>
      </c>
      <c r="AA708" s="54">
        <f t="shared" si="210"/>
        <v>0</v>
      </c>
      <c r="AB708" s="55">
        <v>1000</v>
      </c>
      <c r="AC708" s="125">
        <f t="shared" si="196"/>
        <v>905</v>
      </c>
      <c r="AD708" s="19" t="s">
        <v>18</v>
      </c>
      <c r="AE708" s="148" t="str">
        <f t="shared" si="211"/>
        <v>ب-یک</v>
      </c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</row>
    <row r="709" spans="1:47" ht="21.95" customHeight="1">
      <c r="A709" s="16">
        <f t="shared" si="195"/>
        <v>706</v>
      </c>
      <c r="B709" s="171" t="str">
        <f>کارون!B11</f>
        <v>کارون</v>
      </c>
      <c r="C709" s="171" t="str">
        <f>کارون!C11</f>
        <v>ندا</v>
      </c>
      <c r="D709" s="171" t="str">
        <f>کارون!D11</f>
        <v>نادیا فرحانی</v>
      </c>
      <c r="E709" s="171">
        <f>کارون!E11</f>
        <v>1829138952</v>
      </c>
      <c r="F709" s="171" t="str">
        <f>کارون!F11</f>
        <v>مراقبت و زیبایی</v>
      </c>
      <c r="G709" s="11" t="str">
        <f>کارون!G11</f>
        <v>41-60</v>
      </c>
      <c r="H709" s="41">
        <f t="shared" si="197"/>
        <v>50</v>
      </c>
      <c r="I709" s="42">
        <f t="shared" si="198"/>
        <v>100</v>
      </c>
      <c r="J709" s="15">
        <f>کارون!J11</f>
        <v>6000</v>
      </c>
      <c r="K709" s="43">
        <f t="shared" si="199"/>
        <v>60</v>
      </c>
      <c r="L709" s="44">
        <f t="shared" si="200"/>
        <v>120</v>
      </c>
      <c r="M709" s="10" t="str">
        <f>کارون!M11</f>
        <v>81-100</v>
      </c>
      <c r="N709" s="45">
        <f t="shared" si="201"/>
        <v>100</v>
      </c>
      <c r="O709" s="46">
        <f t="shared" si="202"/>
        <v>200</v>
      </c>
      <c r="P709" s="12" t="str">
        <f>کارون!P11</f>
        <v>91-100</v>
      </c>
      <c r="Q709" s="47">
        <f t="shared" si="203"/>
        <v>100</v>
      </c>
      <c r="R709" s="48">
        <f t="shared" si="204"/>
        <v>200</v>
      </c>
      <c r="S709" s="13" t="str">
        <f>کارون!S11</f>
        <v>61-80</v>
      </c>
      <c r="T709" s="49">
        <f t="shared" si="205"/>
        <v>70</v>
      </c>
      <c r="U709" s="50">
        <f t="shared" si="206"/>
        <v>70</v>
      </c>
      <c r="V709" s="18">
        <f>کارون!V11</f>
        <v>2</v>
      </c>
      <c r="W709" s="51">
        <f t="shared" si="207"/>
        <v>10</v>
      </c>
      <c r="X709" s="52">
        <f t="shared" si="208"/>
        <v>10</v>
      </c>
      <c r="Y709" s="14" t="str">
        <f>کارون!Y11</f>
        <v>فاقد تذکر</v>
      </c>
      <c r="Z709" s="53">
        <f t="shared" si="209"/>
        <v>0</v>
      </c>
      <c r="AA709" s="54">
        <f t="shared" si="210"/>
        <v>0</v>
      </c>
      <c r="AB709" s="55">
        <v>1000</v>
      </c>
      <c r="AC709" s="125">
        <f t="shared" si="196"/>
        <v>700</v>
      </c>
      <c r="AD709" s="19" t="str">
        <f>کارون!AD11</f>
        <v>651-700</v>
      </c>
      <c r="AE709" s="148" t="str">
        <f t="shared" si="211"/>
        <v>الف-سوم</v>
      </c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</row>
    <row r="710" spans="1:47" ht="21.95" customHeight="1">
      <c r="A710" s="16">
        <f t="shared" si="195"/>
        <v>707</v>
      </c>
      <c r="B710" s="172" t="str">
        <f>هندیجان!B4</f>
        <v>هندیجان</v>
      </c>
      <c r="C710" s="172" t="str">
        <f>هندیجان!C4</f>
        <v>کاربران</v>
      </c>
      <c r="D710" s="172" t="str">
        <f>هندیجان!D4</f>
        <v>طاهره شولی</v>
      </c>
      <c r="E710" s="172">
        <f>هندیجان!E4</f>
        <v>66198339533</v>
      </c>
      <c r="F710" s="172" t="str">
        <f>هندیجان!F4</f>
        <v>کاربرICDL</v>
      </c>
      <c r="G710" s="11" t="str">
        <f>هندیجان!G4</f>
        <v>0-40</v>
      </c>
      <c r="H710" s="41">
        <f t="shared" si="197"/>
        <v>35</v>
      </c>
      <c r="I710" s="42">
        <f t="shared" si="198"/>
        <v>70</v>
      </c>
      <c r="J710" s="15">
        <f>هندیجان!J4</f>
        <v>3000</v>
      </c>
      <c r="K710" s="43">
        <f t="shared" si="199"/>
        <v>30</v>
      </c>
      <c r="L710" s="44">
        <f t="shared" si="200"/>
        <v>60</v>
      </c>
      <c r="M710" s="10" t="str">
        <f>هندیجان!M4</f>
        <v>61-80</v>
      </c>
      <c r="N710" s="45">
        <f t="shared" si="201"/>
        <v>70</v>
      </c>
      <c r="O710" s="46">
        <f t="shared" si="202"/>
        <v>140</v>
      </c>
      <c r="P710" s="12">
        <f>هندیجان!P4</f>
        <v>0</v>
      </c>
      <c r="Q710" s="47">
        <f t="shared" si="203"/>
        <v>0</v>
      </c>
      <c r="R710" s="48">
        <f t="shared" si="204"/>
        <v>0</v>
      </c>
      <c r="S710" s="13" t="str">
        <f>هندیجان!S4</f>
        <v>0-40</v>
      </c>
      <c r="T710" s="49">
        <f t="shared" si="205"/>
        <v>35</v>
      </c>
      <c r="U710" s="50">
        <f t="shared" si="206"/>
        <v>35</v>
      </c>
      <c r="V710" s="18">
        <f>هندیجان!V4</f>
        <v>19</v>
      </c>
      <c r="W710" s="51">
        <f t="shared" si="207"/>
        <v>95</v>
      </c>
      <c r="X710" s="52">
        <f t="shared" si="208"/>
        <v>95</v>
      </c>
      <c r="Y710" s="14" t="str">
        <f>هندیجان!Y4</f>
        <v>فاقد تذکر</v>
      </c>
      <c r="Z710" s="53">
        <f t="shared" si="209"/>
        <v>0</v>
      </c>
      <c r="AA710" s="54">
        <f t="shared" si="210"/>
        <v>0</v>
      </c>
      <c r="AB710" s="55">
        <v>1000</v>
      </c>
      <c r="AC710" s="125">
        <f t="shared" si="196"/>
        <v>400</v>
      </c>
      <c r="AD710" s="19" t="str">
        <f>هندیجان!AD4</f>
        <v>0-400</v>
      </c>
      <c r="AE710" s="148" t="str">
        <f t="shared" si="211"/>
        <v>بدون درجه</v>
      </c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</row>
    <row r="711" spans="1:47" ht="21.95" customHeight="1">
      <c r="A711" s="16">
        <f t="shared" ref="A711" si="212">A710+1</f>
        <v>708</v>
      </c>
      <c r="B711" s="172" t="str">
        <f>هندیجان!B5</f>
        <v>هندیجان</v>
      </c>
      <c r="C711" s="172" t="str">
        <f>هندیجان!C5</f>
        <v>مهرخ ناز</v>
      </c>
      <c r="D711" s="172" t="str">
        <f>هندیجان!D5</f>
        <v>ندا قنواتی</v>
      </c>
      <c r="E711" s="172">
        <f>هندیجان!E5</f>
        <v>1950644650</v>
      </c>
      <c r="F711" s="172" t="str">
        <f>هندیجان!F5</f>
        <v>آرایشگر وپیرایشگر زنانه</v>
      </c>
      <c r="G711" s="11" t="str">
        <f>هندیجان!G5</f>
        <v>41-60</v>
      </c>
      <c r="H711" s="41">
        <f t="shared" si="197"/>
        <v>50</v>
      </c>
      <c r="I711" s="42">
        <f t="shared" si="198"/>
        <v>100</v>
      </c>
      <c r="J711" s="15">
        <f>هندیجان!J5</f>
        <v>2000</v>
      </c>
      <c r="K711" s="43">
        <f t="shared" si="199"/>
        <v>20</v>
      </c>
      <c r="L711" s="44">
        <f t="shared" si="200"/>
        <v>40</v>
      </c>
      <c r="M711" s="10" t="str">
        <f>هندیجان!M5</f>
        <v>81-100</v>
      </c>
      <c r="N711" s="45">
        <f t="shared" si="201"/>
        <v>100</v>
      </c>
      <c r="O711" s="46">
        <f t="shared" si="202"/>
        <v>200</v>
      </c>
      <c r="P711" s="12" t="str">
        <f>هندیجان!P5</f>
        <v>71-90</v>
      </c>
      <c r="Q711" s="47">
        <f t="shared" si="203"/>
        <v>70</v>
      </c>
      <c r="R711" s="48">
        <f t="shared" si="204"/>
        <v>140</v>
      </c>
      <c r="S711" s="13" t="str">
        <f>هندیجان!S5</f>
        <v>80-100</v>
      </c>
      <c r="T711" s="49">
        <f t="shared" si="205"/>
        <v>100</v>
      </c>
      <c r="U711" s="50">
        <f t="shared" si="206"/>
        <v>100</v>
      </c>
      <c r="V711" s="18">
        <f>هندیجان!V5</f>
        <v>15</v>
      </c>
      <c r="W711" s="51">
        <f t="shared" si="207"/>
        <v>75</v>
      </c>
      <c r="X711" s="52">
        <f t="shared" si="208"/>
        <v>75</v>
      </c>
      <c r="Y711" s="14" t="str">
        <f>هندیجان!Y5</f>
        <v>فاقد تذکر</v>
      </c>
      <c r="Z711" s="53">
        <f t="shared" si="209"/>
        <v>0</v>
      </c>
      <c r="AA711" s="54">
        <f t="shared" si="210"/>
        <v>0</v>
      </c>
      <c r="AB711" s="55">
        <v>1000</v>
      </c>
      <c r="AC711" s="125">
        <f t="shared" si="196"/>
        <v>655</v>
      </c>
      <c r="AD711" s="19" t="str">
        <f>هندیجان!AD5</f>
        <v>651-700</v>
      </c>
      <c r="AE711" s="148" t="str">
        <f t="shared" si="211"/>
        <v>الف-سوم</v>
      </c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</row>
  </sheetData>
  <sheetProtection algorithmName="SHA-512" hashValue="R2JAoNoXajdT9hHTB2jLlKVG76HLSa+KFAxdIQiow9mE8/zdayBf0blUsqdKDKSGakES4n3fuauwgy0SKkDEaA==" saltValue="NpU926FkQXKuMjts4her0Q==" spinCount="100000" sheet="1" objects="1" scenarios="1"/>
  <autoFilter ref="A3:AY711" xr:uid="{00000000-0001-0000-0100-000000000000}"/>
  <mergeCells count="24"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  <mergeCell ref="AD2:AD3"/>
    <mergeCell ref="AE2:AE3"/>
    <mergeCell ref="P2:R2"/>
    <mergeCell ref="S2:U2"/>
    <mergeCell ref="V2:X2"/>
    <mergeCell ref="Y2:AA2"/>
    <mergeCell ref="AB2:AB3"/>
    <mergeCell ref="AC2:AC3"/>
  </mergeCells>
  <conditionalFormatting sqref="AC4:AC711">
    <cfRule type="cellIs" dxfId="1553" priority="131" operator="between">
      <formula>951</formula>
      <formula>1000</formula>
    </cfRule>
    <cfRule type="cellIs" dxfId="1552" priority="132" operator="between">
      <formula>901</formula>
      <formula>950</formula>
    </cfRule>
    <cfRule type="cellIs" dxfId="1551" priority="133" operator="between">
      <formula>851</formula>
      <formula>900</formula>
    </cfRule>
    <cfRule type="cellIs" dxfId="1550" priority="134" operator="between">
      <formula>801</formula>
      <formula>850</formula>
    </cfRule>
    <cfRule type="cellIs" dxfId="1549" priority="135" operator="between">
      <formula>751</formula>
      <formula>800</formula>
    </cfRule>
    <cfRule type="cellIs" dxfId="1548" priority="136" operator="between">
      <formula>701</formula>
      <formula>750</formula>
    </cfRule>
    <cfRule type="cellIs" dxfId="1547" priority="137" operator="between">
      <formula>651</formula>
      <formula>700</formula>
    </cfRule>
    <cfRule type="cellIs" dxfId="1546" priority="138" operator="between">
      <formula>601</formula>
      <formula>650</formula>
    </cfRule>
    <cfRule type="cellIs" dxfId="1545" priority="139" operator="between">
      <formula>551</formula>
      <formula>600</formula>
    </cfRule>
    <cfRule type="cellIs" dxfId="1544" priority="140" operator="between">
      <formula>501</formula>
      <formula>550</formula>
    </cfRule>
    <cfRule type="cellIs" dxfId="1543" priority="141" operator="between">
      <formula>451</formula>
      <formula>500</formula>
    </cfRule>
    <cfRule type="cellIs" dxfId="1542" priority="142" operator="between">
      <formula>401</formula>
      <formula>450</formula>
    </cfRule>
    <cfRule type="cellIs" dxfId="1541" priority="143" operator="between">
      <formula>0</formula>
      <formula>400</formula>
    </cfRule>
  </conditionalFormatting>
  <conditionalFormatting sqref="AD4:AD123">
    <cfRule type="cellIs" dxfId="1540" priority="147" operator="equal">
      <formula>"801-850"</formula>
    </cfRule>
    <cfRule type="cellIs" dxfId="1539" priority="148" operator="equal">
      <formula>"751-800"</formula>
    </cfRule>
    <cfRule type="cellIs" dxfId="1538" priority="150" operator="equal">
      <formula>"651-700"</formula>
    </cfRule>
    <cfRule type="cellIs" dxfId="1537" priority="151" operator="equal">
      <formula>"601-650"</formula>
    </cfRule>
    <cfRule type="cellIs" dxfId="1536" priority="152" operator="equal">
      <formula>"551-600"</formula>
    </cfRule>
    <cfRule type="cellIs" dxfId="1535" priority="153" operator="equal">
      <formula>"501-550"</formula>
    </cfRule>
    <cfRule type="cellIs" dxfId="1534" priority="155" operator="equal">
      <formula>"401-450"</formula>
    </cfRule>
    <cfRule type="cellIs" dxfId="1533" priority="156" operator="equal">
      <formula>"0-400"</formula>
    </cfRule>
  </conditionalFormatting>
  <conditionalFormatting sqref="AD4:AD127 AD129:AD194">
    <cfRule type="cellIs" dxfId="1532" priority="149" operator="equal">
      <formula>"701-750"</formula>
    </cfRule>
  </conditionalFormatting>
  <conditionalFormatting sqref="AD4:AD127 AD129:AD711">
    <cfRule type="cellIs" dxfId="1531" priority="144" operator="equal">
      <formula>"951-1000"</formula>
    </cfRule>
    <cfRule type="cellIs" dxfId="1530" priority="145" operator="equal">
      <formula>"901-950"</formula>
    </cfRule>
    <cfRule type="cellIs" dxfId="1529" priority="146" operator="equal">
      <formula>"851-900"</formula>
    </cfRule>
    <cfRule type="cellIs" dxfId="1528" priority="154" operator="equal">
      <formula>"451-500"</formula>
    </cfRule>
  </conditionalFormatting>
  <conditionalFormatting sqref="AD124:AD127 AD129:AD194">
    <cfRule type="cellIs" dxfId="1527" priority="183" operator="equal">
      <formula>"801-850"</formula>
    </cfRule>
    <cfRule type="cellIs" dxfId="1526" priority="184" operator="equal">
      <formula>"751-800"</formula>
    </cfRule>
    <cfRule type="cellIs" dxfId="1525" priority="185" operator="equal">
      <formula>"651-700"</formula>
    </cfRule>
    <cfRule type="cellIs" dxfId="1524" priority="186" operator="equal">
      <formula>"551-650"</formula>
    </cfRule>
    <cfRule type="cellIs" dxfId="1523" priority="187" operator="equal">
      <formula>"501-550"</formula>
    </cfRule>
    <cfRule type="cellIs" dxfId="1522" priority="188" operator="equal">
      <formula>"401-450"</formula>
    </cfRule>
    <cfRule type="cellIs" dxfId="1521" priority="189" operator="equal">
      <formula>"351-400"</formula>
    </cfRule>
    <cfRule type="cellIs" dxfId="1520" priority="190" operator="equal">
      <formula>"0-350"</formula>
    </cfRule>
  </conditionalFormatting>
  <conditionalFormatting sqref="AD128">
    <cfRule type="cellIs" dxfId="1519" priority="118" operator="between">
      <formula>951</formula>
      <formula>1000</formula>
    </cfRule>
    <cfRule type="cellIs" dxfId="1518" priority="119" operator="between">
      <formula>901</formula>
      <formula>950</formula>
    </cfRule>
    <cfRule type="cellIs" dxfId="1517" priority="120" operator="between">
      <formula>851</formula>
      <formula>900</formula>
    </cfRule>
    <cfRule type="cellIs" dxfId="1516" priority="121" operator="between">
      <formula>801</formula>
      <formula>850</formula>
    </cfRule>
    <cfRule type="cellIs" dxfId="1515" priority="122" operator="between">
      <formula>751</formula>
      <formula>800</formula>
    </cfRule>
    <cfRule type="cellIs" dxfId="1514" priority="123" operator="between">
      <formula>701</formula>
      <formula>750</formula>
    </cfRule>
    <cfRule type="cellIs" dxfId="1513" priority="124" operator="between">
      <formula>651</formula>
      <formula>700</formula>
    </cfRule>
    <cfRule type="cellIs" dxfId="1512" priority="125" operator="between">
      <formula>601</formula>
      <formula>650</formula>
    </cfRule>
    <cfRule type="cellIs" dxfId="1511" priority="126" operator="between">
      <formula>551</formula>
      <formula>600</formula>
    </cfRule>
    <cfRule type="cellIs" dxfId="1510" priority="127" operator="between">
      <formula>501</formula>
      <formula>550</formula>
    </cfRule>
    <cfRule type="cellIs" dxfId="1509" priority="128" operator="between">
      <formula>451</formula>
      <formula>500</formula>
    </cfRule>
    <cfRule type="cellIs" dxfId="1508" priority="129" operator="between">
      <formula>401</formula>
      <formula>450</formula>
    </cfRule>
    <cfRule type="cellIs" dxfId="1507" priority="130" operator="between">
      <formula>0</formula>
      <formula>400</formula>
    </cfRule>
  </conditionalFormatting>
  <conditionalFormatting sqref="AD195:AD261 AD359:AD382">
    <cfRule type="cellIs" dxfId="1506" priority="45667" operator="equal">
      <formula>"701-750"</formula>
    </cfRule>
    <cfRule type="cellIs" dxfId="1505" priority="45671" operator="equal">
      <formula>"501-550"</formula>
    </cfRule>
    <cfRule type="cellIs" dxfId="1504" priority="45674" operator="equal">
      <formula>"0-400"</formula>
    </cfRule>
  </conditionalFormatting>
  <conditionalFormatting sqref="AD195:AD382">
    <cfRule type="cellIs" dxfId="1503" priority="2291" operator="equal">
      <formula>"801-850"</formula>
    </cfRule>
    <cfRule type="cellIs" dxfId="1502" priority="2292" operator="equal">
      <formula>"751-800"</formula>
    </cfRule>
  </conditionalFormatting>
  <conditionalFormatting sqref="AD195:AD582">
    <cfRule type="cellIs" dxfId="1501" priority="2190" operator="equal">
      <formula>"651-700"</formula>
    </cfRule>
    <cfRule type="cellIs" dxfId="1500" priority="2191" operator="equal">
      <formula>"601-650"</formula>
    </cfRule>
    <cfRule type="cellIs" dxfId="1499" priority="2192" operator="equal">
      <formula>"551-600"</formula>
    </cfRule>
    <cfRule type="cellIs" dxfId="1498" priority="2195" operator="equal">
      <formula>"401-450"</formula>
    </cfRule>
  </conditionalFormatting>
  <conditionalFormatting sqref="AD262:AD358">
    <cfRule type="cellIs" dxfId="1497" priority="2293" operator="equal">
      <formula>"701-750"</formula>
    </cfRule>
    <cfRule type="cellIs" dxfId="1496" priority="2297" operator="equal">
      <formula>"501-550"</formula>
    </cfRule>
    <cfRule type="cellIs" dxfId="1495" priority="2300" operator="equal">
      <formula>"0-400"</formula>
    </cfRule>
  </conditionalFormatting>
  <conditionalFormatting sqref="AD383:AD426">
    <cfRule type="cellIs" dxfId="1494" priority="2730" operator="equal">
      <formula>"0-400"</formula>
    </cfRule>
  </conditionalFormatting>
  <conditionalFormatting sqref="AD383:AD449">
    <cfRule type="cellIs" dxfId="1493" priority="2695" operator="equal">
      <formula>"801-850"</formula>
    </cfRule>
    <cfRule type="cellIs" dxfId="1492" priority="2696" operator="equal">
      <formula>"751-800"</formula>
    </cfRule>
    <cfRule type="cellIs" dxfId="1491" priority="2697" operator="equal">
      <formula>"701-750"</formula>
    </cfRule>
  </conditionalFormatting>
  <conditionalFormatting sqref="AD383:AD582">
    <cfRule type="cellIs" dxfId="1490" priority="2193" operator="equal">
      <formula>"501-550"</formula>
    </cfRule>
  </conditionalFormatting>
  <conditionalFormatting sqref="AD427:AD438">
    <cfRule type="cellIs" dxfId="1489" priority="2717" operator="equal">
      <formula>"0-400"</formula>
    </cfRule>
  </conditionalFormatting>
  <conditionalFormatting sqref="AD439:AD476">
    <cfRule type="cellIs" dxfId="1488" priority="2691" operator="equal">
      <formula>"0-400"</formula>
    </cfRule>
  </conditionalFormatting>
  <conditionalFormatting sqref="AD450:AD538">
    <cfRule type="cellIs" dxfId="1487" priority="2278" operator="equal">
      <formula>"801-850"</formula>
    </cfRule>
    <cfRule type="cellIs" dxfId="1486" priority="2279" operator="equal">
      <formula>"751-800"</formula>
    </cfRule>
    <cfRule type="cellIs" dxfId="1485" priority="2280" operator="equal">
      <formula>"701-750"</formula>
    </cfRule>
  </conditionalFormatting>
  <conditionalFormatting sqref="AD477:AD518 AD592:AD662">
    <cfRule type="cellIs" dxfId="1484" priority="2287" operator="equal">
      <formula>"0-400"</formula>
    </cfRule>
  </conditionalFormatting>
  <conditionalFormatting sqref="AD519:AD538">
    <cfRule type="cellIs" dxfId="1483" priority="2743" operator="equal">
      <formula>"0-400"</formula>
    </cfRule>
  </conditionalFormatting>
  <conditionalFormatting sqref="AD539:AD540">
    <cfRule type="cellIs" dxfId="1482" priority="2239" operator="equal">
      <formula>"801-850"</formula>
    </cfRule>
    <cfRule type="cellIs" dxfId="1481" priority="2240" operator="equal">
      <formula>"751-800"</formula>
    </cfRule>
    <cfRule type="cellIs" dxfId="1480" priority="2241" operator="equal">
      <formula>"701-750"</formula>
    </cfRule>
    <cfRule type="cellIs" dxfId="1479" priority="2248" operator="equal">
      <formula>"0-400"</formula>
    </cfRule>
  </conditionalFormatting>
  <conditionalFormatting sqref="AD541:AD557">
    <cfRule type="cellIs" dxfId="1478" priority="2235" operator="equal">
      <formula>"0-400"</formula>
    </cfRule>
  </conditionalFormatting>
  <conditionalFormatting sqref="AD541:AD582">
    <cfRule type="cellIs" dxfId="1477" priority="2187" operator="equal">
      <formula>"801-850"</formula>
    </cfRule>
    <cfRule type="cellIs" dxfId="1476" priority="2188" operator="equal">
      <formula>"751-800"</formula>
    </cfRule>
    <cfRule type="cellIs" dxfId="1475" priority="2189" operator="equal">
      <formula>"701-750"</formula>
    </cfRule>
  </conditionalFormatting>
  <conditionalFormatting sqref="AD558:AD566">
    <cfRule type="cellIs" dxfId="1474" priority="2222" operator="equal">
      <formula>"0-400"</formula>
    </cfRule>
  </conditionalFormatting>
  <conditionalFormatting sqref="AD567:AD582">
    <cfRule type="cellIs" dxfId="1473" priority="2196" operator="equal">
      <formula>"0-400"</formula>
    </cfRule>
  </conditionalFormatting>
  <conditionalFormatting sqref="AD583:AD591">
    <cfRule type="cellIs" dxfId="1472" priority="11667" operator="equal">
      <formula>"801-850"</formula>
    </cfRule>
    <cfRule type="cellIs" dxfId="1471" priority="11668" operator="equal">
      <formula>"751-800"</formula>
    </cfRule>
    <cfRule type="cellIs" dxfId="1470" priority="11669" operator="equal">
      <formula>"701-750"</formula>
    </cfRule>
    <cfRule type="cellIs" dxfId="1469" priority="11670" operator="equal">
      <formula>"651-700"</formula>
    </cfRule>
    <cfRule type="cellIs" dxfId="1468" priority="11671" operator="equal">
      <formula>"551-650"</formula>
    </cfRule>
    <cfRule type="cellIs" dxfId="1467" priority="11672" operator="equal">
      <formula>"501-550"</formula>
    </cfRule>
    <cfRule type="cellIs" dxfId="1466" priority="11674" operator="equal">
      <formula>"401-450"</formula>
    </cfRule>
    <cfRule type="cellIs" dxfId="1465" priority="11675" operator="equal">
      <formula>"351-400"</formula>
    </cfRule>
    <cfRule type="cellIs" dxfId="1464" priority="11676" operator="equal">
      <formula>"0-350"</formula>
    </cfRule>
  </conditionalFormatting>
  <conditionalFormatting sqref="AD592:AD618">
    <cfRule type="cellIs" dxfId="1463" priority="2200" operator="equal">
      <formula>"801-850"</formula>
    </cfRule>
    <cfRule type="cellIs" dxfId="1462" priority="2201" operator="equal">
      <formula>"751-800"</formula>
    </cfRule>
    <cfRule type="cellIs" dxfId="1461" priority="2202" operator="equal">
      <formula>"701-750"</formula>
    </cfRule>
  </conditionalFormatting>
  <conditionalFormatting sqref="AD592:AD711">
    <cfRule type="cellIs" dxfId="1460" priority="197" operator="equal">
      <formula>"651-700"</formula>
    </cfRule>
    <cfRule type="cellIs" dxfId="1459" priority="198" operator="equal">
      <formula>"601-650"</formula>
    </cfRule>
    <cfRule type="cellIs" dxfId="1458" priority="199" operator="equal">
      <formula>"551-600"</formula>
    </cfRule>
    <cfRule type="cellIs" dxfId="1457" priority="200" operator="equal">
      <formula>"501-550"</formula>
    </cfRule>
    <cfRule type="cellIs" dxfId="1456" priority="202" operator="equal">
      <formula>"401-450"</formula>
    </cfRule>
  </conditionalFormatting>
  <conditionalFormatting sqref="AD619:AD662">
    <cfRule type="cellIs" dxfId="1455" priority="194" operator="equal">
      <formula>"801-850"</formula>
    </cfRule>
    <cfRule type="cellIs" dxfId="1454" priority="195" operator="equal">
      <formula>"751-800"</formula>
    </cfRule>
    <cfRule type="cellIs" dxfId="1453" priority="196" operator="equal">
      <formula>"701-750"</formula>
    </cfRule>
  </conditionalFormatting>
  <conditionalFormatting sqref="AD663:AD680">
    <cfRule type="cellIs" dxfId="1452" priority="2183" operator="equal">
      <formula>"0-400"</formula>
    </cfRule>
  </conditionalFormatting>
  <conditionalFormatting sqref="AD663:AD711">
    <cfRule type="cellIs" dxfId="1451" priority="2174" operator="equal">
      <formula>"801-850"</formula>
    </cfRule>
    <cfRule type="cellIs" dxfId="1450" priority="2175" operator="equal">
      <formula>"751-800"</formula>
    </cfRule>
    <cfRule type="cellIs" dxfId="1449" priority="2176" operator="equal">
      <formula>"701-750"</formula>
    </cfRule>
  </conditionalFormatting>
  <conditionalFormatting sqref="AD681:AD711">
    <cfRule type="cellIs" dxfId="1448" priority="2756" operator="equal">
      <formula>"0-400"</formula>
    </cfRule>
  </conditionalFormatting>
  <conditionalFormatting sqref="AE419:AE427 AE4:AE195">
    <cfRule type="cellIs" dxfId="1447" priority="169" operator="equal">
      <formula>"بدون درجه"</formula>
    </cfRule>
  </conditionalFormatting>
  <conditionalFormatting sqref="AE4:AE711">
    <cfRule type="cellIs" dxfId="1446" priority="157" operator="equal">
      <formula>"الف-یک"</formula>
    </cfRule>
    <cfRule type="cellIs" dxfId="1445" priority="158" operator="equal">
      <formula>"ب-یک"</formula>
    </cfRule>
    <cfRule type="cellIs" dxfId="1444" priority="159" operator="equal">
      <formula>"ج-یک"</formula>
    </cfRule>
    <cfRule type="cellIs" dxfId="1443" priority="160" operator="equal">
      <formula>"الف-دو"</formula>
    </cfRule>
    <cfRule type="cellIs" dxfId="1442" priority="161" operator="equal">
      <formula>"ب-دو"</formula>
    </cfRule>
    <cfRule type="cellIs" dxfId="1441" priority="162" operator="equal">
      <formula>"ج-دو"</formula>
    </cfRule>
    <cfRule type="cellIs" dxfId="1440" priority="163" operator="equal">
      <formula>"الف-سوم"</formula>
    </cfRule>
    <cfRule type="cellIs" dxfId="1439" priority="164" operator="equal">
      <formula>"ب-سوم"</formula>
    </cfRule>
    <cfRule type="cellIs" dxfId="1438" priority="165" operator="equal">
      <formula>"ج-سوم"</formula>
    </cfRule>
    <cfRule type="cellIs" dxfId="1437" priority="166" operator="equal">
      <formula>"الف-چهارم"</formula>
    </cfRule>
    <cfRule type="cellIs" dxfId="1436" priority="167" operator="equal">
      <formula>"ب-چهارم"</formula>
    </cfRule>
    <cfRule type="cellIs" dxfId="1435" priority="168" operator="equal">
      <formula>"ج-چهارم"</formula>
    </cfRule>
  </conditionalFormatting>
  <conditionalFormatting sqref="AE196:AE198 AE200 AE203:AE204 AE206 AE208 AE212 AE214 AE216 AE221 AE239:AE240 AE243 AE246:AE248 AE251 AE254 AE360 AE401 AE403 AE408:AE409 AE412 AE414:AE415 AE417:AE418 AE428 AE433 AE437:AE438 AE444 AE447 AE451 AE456 AE460 AE468 AE519 AE521:AE522 AE524 AE528 AE530 AE532:AE533 AE536:AE537 AE544 AE546:AE548 AE550 AE596 AE606:AE607 AE613:AE618 AE643 AE645 AE651 AE653:AE654 AE657 AE659:AE660 AE703 AE710">
    <cfRule type="cellIs" dxfId="1434" priority="45531" operator="equal">
      <formula>"بدون درجه"</formula>
    </cfRule>
  </conditionalFormatting>
  <conditionalFormatting sqref="AE199">
    <cfRule type="cellIs" dxfId="1433" priority="31621" operator="equal">
      <formula>"بدون درجه"</formula>
    </cfRule>
  </conditionalFormatting>
  <conditionalFormatting sqref="AE201:AE202">
    <cfRule type="cellIs" dxfId="1432" priority="31515" operator="equal">
      <formula>"بدون درجه"</formula>
    </cfRule>
  </conditionalFormatting>
  <conditionalFormatting sqref="AE205">
    <cfRule type="cellIs" dxfId="1431" priority="31423" operator="equal">
      <formula>"بدون درجه"</formula>
    </cfRule>
  </conditionalFormatting>
  <conditionalFormatting sqref="AE207">
    <cfRule type="cellIs" dxfId="1430" priority="31357" operator="equal">
      <formula>"بدون درجه"</formula>
    </cfRule>
  </conditionalFormatting>
  <conditionalFormatting sqref="AE209:AE211">
    <cfRule type="cellIs" dxfId="1429" priority="31225" operator="equal">
      <formula>"بدون درجه"</formula>
    </cfRule>
  </conditionalFormatting>
  <conditionalFormatting sqref="AE213">
    <cfRule type="cellIs" dxfId="1428" priority="31159" operator="equal">
      <formula>"بدون درجه"</formula>
    </cfRule>
  </conditionalFormatting>
  <conditionalFormatting sqref="AE215">
    <cfRule type="cellIs" dxfId="1427" priority="31093" operator="equal">
      <formula>"بدون درجه"</formula>
    </cfRule>
  </conditionalFormatting>
  <conditionalFormatting sqref="AE217:AE220">
    <cfRule type="cellIs" dxfId="1426" priority="30921" operator="equal">
      <formula>"بدون درجه"</formula>
    </cfRule>
  </conditionalFormatting>
  <conditionalFormatting sqref="AE222:AE238">
    <cfRule type="cellIs" dxfId="1425" priority="30327" operator="equal">
      <formula>"بدون درجه"</formula>
    </cfRule>
  </conditionalFormatting>
  <conditionalFormatting sqref="AE241:AE242">
    <cfRule type="cellIs" dxfId="1424" priority="30195" operator="equal">
      <formula>"بدون درجه"</formula>
    </cfRule>
  </conditionalFormatting>
  <conditionalFormatting sqref="AE244:AE245">
    <cfRule type="cellIs" dxfId="1423" priority="30103" operator="equal">
      <formula>"بدون درجه"</formula>
    </cfRule>
  </conditionalFormatting>
  <conditionalFormatting sqref="AE249:AE250">
    <cfRule type="cellIs" dxfId="1422" priority="29931" operator="equal">
      <formula>"بدون درجه"</formula>
    </cfRule>
  </conditionalFormatting>
  <conditionalFormatting sqref="AE252:AE253">
    <cfRule type="cellIs" dxfId="1421" priority="29839" operator="equal">
      <formula>"بدون درجه"</formula>
    </cfRule>
  </conditionalFormatting>
  <conditionalFormatting sqref="AE255:AE359 AE551:AE595">
    <cfRule type="cellIs" dxfId="1420" priority="45557" operator="equal">
      <formula>"بدون درجه"</formula>
    </cfRule>
  </conditionalFormatting>
  <conditionalFormatting sqref="AE361:AE400">
    <cfRule type="cellIs" dxfId="1419" priority="310" operator="equal">
      <formula>"بدون درجه"</formula>
    </cfRule>
  </conditionalFormatting>
  <conditionalFormatting sqref="AE402">
    <cfRule type="cellIs" dxfId="1418" priority="23239" operator="equal">
      <formula>"بدون درجه"</formula>
    </cfRule>
  </conditionalFormatting>
  <conditionalFormatting sqref="AE404:AE407">
    <cfRule type="cellIs" dxfId="1417" priority="23067" operator="equal">
      <formula>"بدون درجه"</formula>
    </cfRule>
  </conditionalFormatting>
  <conditionalFormatting sqref="AE410:AE411">
    <cfRule type="cellIs" dxfId="1416" priority="22935" operator="equal">
      <formula>"بدون درجه"</formula>
    </cfRule>
  </conditionalFormatting>
  <conditionalFormatting sqref="AE413">
    <cfRule type="cellIs" dxfId="1415" priority="22869" operator="equal">
      <formula>"بدون درجه"</formula>
    </cfRule>
  </conditionalFormatting>
  <conditionalFormatting sqref="AE416">
    <cfRule type="cellIs" dxfId="1414" priority="22777" operator="equal">
      <formula>"بدون درجه"</formula>
    </cfRule>
  </conditionalFormatting>
  <conditionalFormatting sqref="AE429:AE432">
    <cfRule type="cellIs" dxfId="1413" priority="22473" operator="equal">
      <formula>"بدون درجه"</formula>
    </cfRule>
  </conditionalFormatting>
  <conditionalFormatting sqref="AE434:AE436">
    <cfRule type="cellIs" dxfId="1412" priority="22341" operator="equal">
      <formula>"بدون درجه"</formula>
    </cfRule>
  </conditionalFormatting>
  <conditionalFormatting sqref="AE439:AE443">
    <cfRule type="cellIs" dxfId="1411" priority="22117" operator="equal">
      <formula>"بدون درجه"</formula>
    </cfRule>
  </conditionalFormatting>
  <conditionalFormatting sqref="AE445:AE446">
    <cfRule type="cellIs" dxfId="1410" priority="22011" operator="equal">
      <formula>"بدون درجه"</formula>
    </cfRule>
  </conditionalFormatting>
  <conditionalFormatting sqref="AE448:AE450">
    <cfRule type="cellIs" dxfId="1409" priority="21879" operator="equal">
      <formula>"بدون درجه"</formula>
    </cfRule>
  </conditionalFormatting>
  <conditionalFormatting sqref="AE452:AE455">
    <cfRule type="cellIs" dxfId="1408" priority="21721" operator="equal">
      <formula>"بدون درجه"</formula>
    </cfRule>
  </conditionalFormatting>
  <conditionalFormatting sqref="AE457:AE459">
    <cfRule type="cellIs" dxfId="1407" priority="21589" operator="equal">
      <formula>"بدون درجه"</formula>
    </cfRule>
  </conditionalFormatting>
  <conditionalFormatting sqref="AE461:AE467">
    <cfRule type="cellIs" dxfId="1406" priority="21325" operator="equal">
      <formula>"بدون درجه"</formula>
    </cfRule>
  </conditionalFormatting>
  <conditionalFormatting sqref="AE469:AE518">
    <cfRule type="cellIs" dxfId="1405" priority="19411" operator="equal">
      <formula>"بدون درجه"</formula>
    </cfRule>
  </conditionalFormatting>
  <conditionalFormatting sqref="AE520">
    <cfRule type="cellIs" dxfId="1404" priority="18355" operator="equal">
      <formula>"بدون درجه"</formula>
    </cfRule>
  </conditionalFormatting>
  <conditionalFormatting sqref="AE523">
    <cfRule type="cellIs" dxfId="1403" priority="18249" operator="equal">
      <formula>"بدون درجه"</formula>
    </cfRule>
  </conditionalFormatting>
  <conditionalFormatting sqref="AE525:AE527">
    <cfRule type="cellIs" dxfId="1402" priority="18117" operator="equal">
      <formula>"بدون درجه"</formula>
    </cfRule>
  </conditionalFormatting>
  <conditionalFormatting sqref="AE529">
    <cfRule type="cellIs" dxfId="1401" priority="18051" operator="equal">
      <formula>"بدون درجه"</formula>
    </cfRule>
  </conditionalFormatting>
  <conditionalFormatting sqref="AE531">
    <cfRule type="cellIs" dxfId="1400" priority="17985" operator="equal">
      <formula>"بدون درجه"</formula>
    </cfRule>
  </conditionalFormatting>
  <conditionalFormatting sqref="AE534:AE535">
    <cfRule type="cellIs" dxfId="1399" priority="17853" operator="equal">
      <formula>"بدون درجه"</formula>
    </cfRule>
  </conditionalFormatting>
  <conditionalFormatting sqref="AE538:AE543">
    <cfRule type="cellIs" dxfId="1398" priority="13703" operator="equal">
      <formula>"بدون درجه"</formula>
    </cfRule>
  </conditionalFormatting>
  <conditionalFormatting sqref="AE545">
    <cfRule type="cellIs" dxfId="1397" priority="13623" operator="equal">
      <formula>"بدون درجه"</formula>
    </cfRule>
  </conditionalFormatting>
  <conditionalFormatting sqref="AE549">
    <cfRule type="cellIs" dxfId="1396" priority="13463" operator="equal">
      <formula>"بدون درجه"</formula>
    </cfRule>
  </conditionalFormatting>
  <conditionalFormatting sqref="AE597:AE605">
    <cfRule type="cellIs" dxfId="1395" priority="10783" operator="equal">
      <formula>"بدون درجه"</formula>
    </cfRule>
  </conditionalFormatting>
  <conditionalFormatting sqref="AE608:AE612">
    <cfRule type="cellIs" dxfId="1394" priority="10503" operator="equal">
      <formula>"بدون درجه"</formula>
    </cfRule>
  </conditionalFormatting>
  <conditionalFormatting sqref="AE619:AE642">
    <cfRule type="cellIs" dxfId="1393" priority="9503" operator="equal">
      <formula>"بدون درجه"</formula>
    </cfRule>
  </conditionalFormatting>
  <conditionalFormatting sqref="AE644">
    <cfRule type="cellIs" dxfId="1392" priority="9423" operator="equal">
      <formula>"بدون درجه"</formula>
    </cfRule>
  </conditionalFormatting>
  <conditionalFormatting sqref="AE646:AE650">
    <cfRule type="cellIs" dxfId="1391" priority="9183" operator="equal">
      <formula>"بدون درجه"</formula>
    </cfRule>
  </conditionalFormatting>
  <conditionalFormatting sqref="AE652">
    <cfRule type="cellIs" dxfId="1390" priority="9103" operator="equal">
      <formula>"بدون درجه"</formula>
    </cfRule>
  </conditionalFormatting>
  <conditionalFormatting sqref="AE655:AE656">
    <cfRule type="cellIs" dxfId="1389" priority="8943" operator="equal">
      <formula>"بدون درجه"</formula>
    </cfRule>
  </conditionalFormatting>
  <conditionalFormatting sqref="AE658">
    <cfRule type="cellIs" dxfId="1388" priority="8863" operator="equal">
      <formula>"بدون درجه"</formula>
    </cfRule>
  </conditionalFormatting>
  <conditionalFormatting sqref="AE661:AE702">
    <cfRule type="cellIs" dxfId="1387" priority="4183" operator="equal">
      <formula>"بدون درجه"</formula>
    </cfRule>
  </conditionalFormatting>
  <conditionalFormatting sqref="AE704:AE709">
    <cfRule type="cellIs" dxfId="1386" priority="3903" operator="equal">
      <formula>"بدون درجه"</formula>
    </cfRule>
  </conditionalFormatting>
  <conditionalFormatting sqref="AE711">
    <cfRule type="cellIs" dxfId="1385" priority="3823" operator="equal">
      <formula>"بدون درجه"</formula>
    </cfRule>
  </conditionalFormatting>
  <conditionalFormatting sqref="AL24">
    <cfRule type="cellIs" dxfId="1384" priority="47275" operator="equal">
      <formula>"الف- یک"</formula>
    </cfRule>
    <cfRule type="cellIs" dxfId="1383" priority="47276" operator="equal">
      <formula>"بدون درجه"</formula>
    </cfRule>
  </conditionalFormatting>
  <conditionalFormatting sqref="AL22:AM22">
    <cfRule type="dataBar" priority="472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{F45C61F4-FD01-4BBF-859B-F45804D64CC2}</x14:id>
        </ext>
      </extLst>
    </cfRule>
    <cfRule type="notContainsBlanks" dxfId="1382" priority="47278">
      <formula>LEN(TRIM(AL22))&gt;0</formula>
    </cfRule>
  </conditionalFormatting>
  <dataValidations count="8">
    <dataValidation type="list" allowBlank="1" showInputMessage="1" showErrorMessage="1" sqref="J4:J711" xr:uid="{00000000-0002-0000-0100-000000000000}">
      <formula1>$AI$2:$AI$12</formula1>
    </dataValidation>
    <dataValidation type="list" allowBlank="1" showInputMessage="1" showErrorMessage="1" sqref="P4:P711" xr:uid="{00000000-0002-0000-0100-000001000000}">
      <formula1>$AM$2:$AM$5</formula1>
    </dataValidation>
    <dataValidation type="list" allowBlank="1" showInputMessage="1" showErrorMessage="1" sqref="V4:V711" xr:uid="{00000000-0002-0000-0100-000002000000}">
      <formula1>$AQ$2:$AQ$22</formula1>
    </dataValidation>
    <dataValidation type="list" allowBlank="1" showInputMessage="1" showErrorMessage="1" sqref="S4:S711" xr:uid="{00000000-0002-0000-0100-000003000000}">
      <formula1>$AO$2:$AO$6</formula1>
    </dataValidation>
    <dataValidation type="list" allowBlank="1" showInputMessage="1" showErrorMessage="1" sqref="M4:M711" xr:uid="{00000000-0002-0000-0100-000004000000}">
      <formula1>$AK$2:$AK$4</formula1>
    </dataValidation>
    <dataValidation type="list" allowBlank="1" showInputMessage="1" showErrorMessage="1" sqref="AD4:AD711" xr:uid="{00000000-0002-0000-0100-000005000000}">
      <formula1>$AL$8:$AL$21</formula1>
    </dataValidation>
    <dataValidation type="list" allowBlank="1" showInputMessage="1" showErrorMessage="1" sqref="G4:G711" xr:uid="{00000000-0002-0000-0100-000006000000}">
      <formula1>$AG$2:$AG$6</formula1>
    </dataValidation>
    <dataValidation type="list" allowBlank="1" showInputMessage="1" showErrorMessage="1" sqref="Y4:Y711" xr:uid="{00000000-0002-0000-0100-000007000000}">
      <formula1>$AS$2:$AS$8</formula1>
    </dataValidation>
  </dataValidations>
  <pageMargins left="0" right="0" top="0" bottom="0" header="0" footer="0"/>
  <pageSetup paperSize="9" scale="6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5C61F4-FD01-4BBF-859B-F45804D64C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tabColor rgb="FFB08600"/>
  </sheetPr>
  <dimension ref="A1:AV75"/>
  <sheetViews>
    <sheetView rightToLeft="1" topLeftCell="A28" workbookViewId="0">
      <selection activeCell="A13" sqref="A13:AE13"/>
    </sheetView>
  </sheetViews>
  <sheetFormatPr defaultRowHeight="15"/>
  <cols>
    <col min="1" max="1" width="4.85546875" customWidth="1"/>
    <col min="2" max="2" width="15.140625" customWidth="1"/>
    <col min="3" max="3" width="13.85546875" customWidth="1"/>
    <col min="4" max="4" width="17.5703125" customWidth="1"/>
    <col min="5" max="5" width="15.42578125" customWidth="1"/>
    <col min="6" max="6" width="22.14062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4.7109375" bestFit="1" customWidth="1"/>
    <col min="18" max="18" width="5.85546875" bestFit="1" customWidth="1"/>
    <col min="20" max="20" width="6" bestFit="1" customWidth="1"/>
    <col min="21" max="21" width="5" bestFit="1" customWidth="1"/>
    <col min="22" max="22" width="3.85546875" bestFit="1" customWidth="1"/>
    <col min="23" max="23" width="4.7109375" bestFit="1" customWidth="1"/>
    <col min="24" max="24" width="5" bestFit="1" customWidth="1"/>
    <col min="26" max="26" width="4.7109375" bestFit="1" customWidth="1"/>
    <col min="27" max="27" width="5" bestFit="1" customWidth="1"/>
    <col min="32" max="47" width="9.140625" style="58"/>
  </cols>
  <sheetData>
    <row r="1" spans="1:48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8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8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8" ht="21">
      <c r="A4" s="16">
        <v>1</v>
      </c>
      <c r="B4" s="17" t="s">
        <v>356</v>
      </c>
      <c r="C4" s="17" t="s">
        <v>357</v>
      </c>
      <c r="D4" s="17" t="s">
        <v>358</v>
      </c>
      <c r="E4" s="17">
        <v>1950448861</v>
      </c>
      <c r="F4" s="17" t="s">
        <v>359</v>
      </c>
      <c r="G4" s="11" t="s">
        <v>28</v>
      </c>
      <c r="H4" s="41">
        <f t="shared" ref="H4:H47" si="0">IFERROR(VLOOKUP(G4,$AG$2:$AH$6,2,FALSE),0)</f>
        <v>35</v>
      </c>
      <c r="I4" s="42">
        <f t="shared" ref="I4:I47" si="1">H4*2</f>
        <v>70</v>
      </c>
      <c r="J4" s="15">
        <v>6000</v>
      </c>
      <c r="K4" s="43">
        <f t="shared" ref="K4:K47" si="2">IFERROR(VLOOKUP(J4,$AI$2:$AJ$12,2,FALSE),0)</f>
        <v>60</v>
      </c>
      <c r="L4" s="44">
        <f t="shared" ref="L4:L47" si="3">K4*2</f>
        <v>120</v>
      </c>
      <c r="M4" s="10" t="s">
        <v>31</v>
      </c>
      <c r="N4" s="45">
        <f t="shared" ref="N4:N47" si="4">IFERROR(VLOOKUP(M4,$AK$2:$AL$4,2,FALSE),0)</f>
        <v>70</v>
      </c>
      <c r="O4" s="46">
        <f t="shared" ref="O4:O47" si="5">N4*2</f>
        <v>140</v>
      </c>
      <c r="P4" s="12" t="s">
        <v>12</v>
      </c>
      <c r="Q4" s="47">
        <f t="shared" ref="Q4:Q47" si="6">IFERROR(VLOOKUP(P4,$AM$2:$AN$5,2,FALSE),0)</f>
        <v>100</v>
      </c>
      <c r="R4" s="48">
        <f t="shared" ref="R4:R47" si="7">Q4*2</f>
        <v>200</v>
      </c>
      <c r="S4" s="13" t="s">
        <v>28</v>
      </c>
      <c r="T4" s="49">
        <f t="shared" ref="T4:T47" si="8">IFERROR(VLOOKUP(S4,$AO$2:$AP$6,2,FALSE),0)</f>
        <v>35</v>
      </c>
      <c r="U4" s="50">
        <f t="shared" ref="U4:U47" si="9">T4*1</f>
        <v>35</v>
      </c>
      <c r="V4" s="18">
        <v>19</v>
      </c>
      <c r="W4" s="51">
        <f t="shared" ref="W4:W47" si="10">IFERROR(VLOOKUP(V4,$AQ$2:$AR$22,2,FALSE),0)</f>
        <v>95</v>
      </c>
      <c r="X4" s="52">
        <f t="shared" ref="X4:X47" si="11">W4*1</f>
        <v>95</v>
      </c>
      <c r="Y4" s="14" t="s">
        <v>37</v>
      </c>
      <c r="Z4" s="53">
        <f t="shared" ref="Z4:Z47" si="12">IFERROR(VLOOKUP(Y4,$AS$2:$AT$8,2,FALSE),0)</f>
        <v>0</v>
      </c>
      <c r="AA4" s="54">
        <f>Z4*1</f>
        <v>0</v>
      </c>
      <c r="AB4" s="55">
        <v>1000</v>
      </c>
      <c r="AC4" s="125">
        <f t="shared" ref="AC4:AC11" si="13">SUM(I4,L4,O4,R4,U4,X4,AA4)-Y486</f>
        <v>660</v>
      </c>
      <c r="AD4" s="19" t="s">
        <v>24</v>
      </c>
      <c r="AE4" s="57" t="str">
        <f t="shared" ref="AE4:AE47" si="14">IFERROR(VLOOKUP(AD4,$AL$8:$AM$20,2,FALSE),0)</f>
        <v>الف-سوم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  <c r="AV4" s="59"/>
    </row>
    <row r="5" spans="1:48" ht="21">
      <c r="A5" s="16">
        <f>A4+1</f>
        <v>2</v>
      </c>
      <c r="B5" s="17" t="s">
        <v>356</v>
      </c>
      <c r="C5" s="17" t="s">
        <v>357</v>
      </c>
      <c r="D5" s="17" t="s">
        <v>358</v>
      </c>
      <c r="E5" s="17">
        <v>1950448861</v>
      </c>
      <c r="F5" s="17" t="s">
        <v>360</v>
      </c>
      <c r="G5" s="11" t="s">
        <v>28</v>
      </c>
      <c r="H5" s="41">
        <f t="shared" si="0"/>
        <v>35</v>
      </c>
      <c r="I5" s="42">
        <f t="shared" si="1"/>
        <v>70</v>
      </c>
      <c r="J5" s="15">
        <v>10000</v>
      </c>
      <c r="K5" s="43">
        <f t="shared" si="2"/>
        <v>100</v>
      </c>
      <c r="L5" s="44">
        <f t="shared" si="3"/>
        <v>200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13</v>
      </c>
      <c r="Q5" s="47">
        <f t="shared" si="6"/>
        <v>70</v>
      </c>
      <c r="R5" s="48">
        <f t="shared" si="7"/>
        <v>140</v>
      </c>
      <c r="S5" s="13" t="s">
        <v>28</v>
      </c>
      <c r="T5" s="49">
        <f t="shared" si="8"/>
        <v>35</v>
      </c>
      <c r="U5" s="50">
        <f t="shared" si="9"/>
        <v>35</v>
      </c>
      <c r="V5" s="18">
        <v>19</v>
      </c>
      <c r="W5" s="51">
        <f t="shared" si="10"/>
        <v>95</v>
      </c>
      <c r="X5" s="52">
        <f t="shared" si="11"/>
        <v>95</v>
      </c>
      <c r="Y5" s="14" t="s">
        <v>37</v>
      </c>
      <c r="Z5" s="53">
        <f t="shared" si="12"/>
        <v>0</v>
      </c>
      <c r="AA5" s="54">
        <f t="shared" ref="AA5:AA47" si="15">Z5*1</f>
        <v>0</v>
      </c>
      <c r="AB5" s="55">
        <v>1000</v>
      </c>
      <c r="AC5" s="125">
        <f t="shared" si="13"/>
        <v>740</v>
      </c>
      <c r="AD5" s="19" t="s">
        <v>22</v>
      </c>
      <c r="AE5" s="57" t="str">
        <f t="shared" si="14"/>
        <v>ج-دو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  <c r="AV5" s="59"/>
    </row>
    <row r="6" spans="1:48" ht="28.5">
      <c r="A6" s="16">
        <f t="shared" ref="A6:A47" si="16">A5+1</f>
        <v>3</v>
      </c>
      <c r="B6" s="17" t="s">
        <v>356</v>
      </c>
      <c r="C6" s="17" t="s">
        <v>361</v>
      </c>
      <c r="D6" s="17" t="s">
        <v>362</v>
      </c>
      <c r="E6" s="17">
        <v>6619850715</v>
      </c>
      <c r="F6" s="17" t="s">
        <v>363</v>
      </c>
      <c r="G6" s="11" t="s">
        <v>29</v>
      </c>
      <c r="H6" s="41">
        <f t="shared" si="0"/>
        <v>50</v>
      </c>
      <c r="I6" s="42">
        <f t="shared" si="1"/>
        <v>100</v>
      </c>
      <c r="J6" s="15">
        <v>10000</v>
      </c>
      <c r="K6" s="43">
        <f t="shared" si="2"/>
        <v>100</v>
      </c>
      <c r="L6" s="44">
        <f t="shared" si="3"/>
        <v>200</v>
      </c>
      <c r="M6" s="10" t="s">
        <v>31</v>
      </c>
      <c r="N6" s="45">
        <f t="shared" si="4"/>
        <v>70</v>
      </c>
      <c r="O6" s="46">
        <f t="shared" si="5"/>
        <v>140</v>
      </c>
      <c r="P6" s="12" t="s">
        <v>13</v>
      </c>
      <c r="Q6" s="47">
        <f t="shared" si="6"/>
        <v>70</v>
      </c>
      <c r="R6" s="48">
        <f t="shared" si="7"/>
        <v>140</v>
      </c>
      <c r="S6" s="13" t="s">
        <v>28</v>
      </c>
      <c r="T6" s="49">
        <f t="shared" si="8"/>
        <v>35</v>
      </c>
      <c r="U6" s="50">
        <f t="shared" si="9"/>
        <v>35</v>
      </c>
      <c r="V6" s="18">
        <v>4</v>
      </c>
      <c r="W6" s="51">
        <f t="shared" si="10"/>
        <v>20</v>
      </c>
      <c r="X6" s="52">
        <f t="shared" si="11"/>
        <v>20</v>
      </c>
      <c r="Y6" s="14" t="s">
        <v>37</v>
      </c>
      <c r="Z6" s="53">
        <f t="shared" si="12"/>
        <v>0</v>
      </c>
      <c r="AA6" s="54">
        <f t="shared" si="15"/>
        <v>0</v>
      </c>
      <c r="AB6" s="55">
        <v>1000</v>
      </c>
      <c r="AC6" s="125">
        <f t="shared" si="13"/>
        <v>635</v>
      </c>
      <c r="AD6" s="19" t="s">
        <v>593</v>
      </c>
      <c r="AE6" s="57" t="str">
        <f t="shared" si="14"/>
        <v>ب-سوم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  <c r="AV6" s="59"/>
    </row>
    <row r="7" spans="1:48" ht="28.5">
      <c r="A7" s="16">
        <f t="shared" si="16"/>
        <v>4</v>
      </c>
      <c r="B7" s="17" t="s">
        <v>356</v>
      </c>
      <c r="C7" s="17" t="s">
        <v>364</v>
      </c>
      <c r="D7" s="17" t="s">
        <v>365</v>
      </c>
      <c r="E7" s="17" t="s">
        <v>366</v>
      </c>
      <c r="F7" s="17" t="s">
        <v>359</v>
      </c>
      <c r="G7" s="11" t="s">
        <v>28</v>
      </c>
      <c r="H7" s="41">
        <f t="shared" si="0"/>
        <v>35</v>
      </c>
      <c r="I7" s="42">
        <f t="shared" si="1"/>
        <v>70</v>
      </c>
      <c r="J7" s="15">
        <v>9000</v>
      </c>
      <c r="K7" s="43">
        <f t="shared" si="2"/>
        <v>90</v>
      </c>
      <c r="L7" s="44">
        <f t="shared" si="3"/>
        <v>180</v>
      </c>
      <c r="M7" s="10" t="s">
        <v>31</v>
      </c>
      <c r="N7" s="45">
        <f t="shared" si="4"/>
        <v>70</v>
      </c>
      <c r="O7" s="46">
        <f t="shared" si="5"/>
        <v>140</v>
      </c>
      <c r="P7" s="12" t="s">
        <v>13</v>
      </c>
      <c r="Q7" s="47">
        <f t="shared" si="6"/>
        <v>70</v>
      </c>
      <c r="R7" s="48">
        <f t="shared" si="7"/>
        <v>140</v>
      </c>
      <c r="S7" s="13" t="s">
        <v>28</v>
      </c>
      <c r="T7" s="49">
        <f t="shared" si="8"/>
        <v>35</v>
      </c>
      <c r="U7" s="50">
        <f t="shared" si="9"/>
        <v>35</v>
      </c>
      <c r="V7" s="18">
        <v>4</v>
      </c>
      <c r="W7" s="51">
        <f t="shared" si="10"/>
        <v>20</v>
      </c>
      <c r="X7" s="52">
        <f t="shared" si="11"/>
        <v>20</v>
      </c>
      <c r="Y7" s="14" t="s">
        <v>37</v>
      </c>
      <c r="Z7" s="53">
        <f t="shared" si="12"/>
        <v>0</v>
      </c>
      <c r="AA7" s="54">
        <f t="shared" si="15"/>
        <v>0</v>
      </c>
      <c r="AB7" s="55">
        <v>1000</v>
      </c>
      <c r="AC7" s="125">
        <f t="shared" si="13"/>
        <v>585</v>
      </c>
      <c r="AD7" s="19" t="s">
        <v>592</v>
      </c>
      <c r="AE7" s="57" t="str">
        <f t="shared" si="14"/>
        <v>ج-سوم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  <c r="AV7" s="59"/>
    </row>
    <row r="8" spans="1:48" ht="28.5">
      <c r="A8" s="16">
        <f t="shared" si="16"/>
        <v>5</v>
      </c>
      <c r="B8" s="17" t="s">
        <v>356</v>
      </c>
      <c r="C8" s="17" t="s">
        <v>367</v>
      </c>
      <c r="D8" s="17" t="s">
        <v>368</v>
      </c>
      <c r="E8" s="17" t="s">
        <v>369</v>
      </c>
      <c r="F8" s="17" t="s">
        <v>370</v>
      </c>
      <c r="G8" s="11" t="s">
        <v>28</v>
      </c>
      <c r="H8" s="41">
        <f t="shared" si="0"/>
        <v>35</v>
      </c>
      <c r="I8" s="42">
        <f t="shared" si="1"/>
        <v>70</v>
      </c>
      <c r="J8" s="15">
        <v>4000</v>
      </c>
      <c r="K8" s="43">
        <f t="shared" si="2"/>
        <v>40</v>
      </c>
      <c r="L8" s="44">
        <f t="shared" si="3"/>
        <v>80</v>
      </c>
      <c r="M8" s="10" t="s">
        <v>31</v>
      </c>
      <c r="N8" s="45">
        <f t="shared" si="4"/>
        <v>70</v>
      </c>
      <c r="O8" s="46">
        <f t="shared" si="5"/>
        <v>140</v>
      </c>
      <c r="P8" s="12" t="s">
        <v>13</v>
      </c>
      <c r="Q8" s="47">
        <f t="shared" si="6"/>
        <v>70</v>
      </c>
      <c r="R8" s="48">
        <f t="shared" si="7"/>
        <v>140</v>
      </c>
      <c r="S8" s="13" t="s">
        <v>28</v>
      </c>
      <c r="T8" s="49">
        <f t="shared" si="8"/>
        <v>35</v>
      </c>
      <c r="U8" s="50">
        <f t="shared" si="9"/>
        <v>35</v>
      </c>
      <c r="V8" s="18">
        <v>3</v>
      </c>
      <c r="W8" s="51">
        <f t="shared" si="10"/>
        <v>15</v>
      </c>
      <c r="X8" s="52">
        <f t="shared" si="11"/>
        <v>15</v>
      </c>
      <c r="Y8" s="14" t="s">
        <v>37</v>
      </c>
      <c r="Z8" s="53">
        <f t="shared" si="12"/>
        <v>0</v>
      </c>
      <c r="AA8" s="54">
        <f t="shared" si="15"/>
        <v>0</v>
      </c>
      <c r="AB8" s="55">
        <v>1000</v>
      </c>
      <c r="AC8" s="125">
        <f t="shared" si="13"/>
        <v>480</v>
      </c>
      <c r="AD8" s="19" t="s">
        <v>25</v>
      </c>
      <c r="AE8" s="57" t="str">
        <f t="shared" si="14"/>
        <v>ب-چهارم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  <c r="AV8" s="59"/>
    </row>
    <row r="9" spans="1:48" ht="21">
      <c r="A9" s="16">
        <f t="shared" si="16"/>
        <v>6</v>
      </c>
      <c r="B9" s="17" t="s">
        <v>356</v>
      </c>
      <c r="C9" s="17" t="s">
        <v>371</v>
      </c>
      <c r="D9" s="17" t="s">
        <v>372</v>
      </c>
      <c r="E9" s="17" t="s">
        <v>373</v>
      </c>
      <c r="F9" s="17" t="s">
        <v>359</v>
      </c>
      <c r="G9" s="11" t="s">
        <v>28</v>
      </c>
      <c r="H9" s="41">
        <f t="shared" si="0"/>
        <v>35</v>
      </c>
      <c r="I9" s="42">
        <f t="shared" si="1"/>
        <v>70</v>
      </c>
      <c r="J9" s="15">
        <v>5000</v>
      </c>
      <c r="K9" s="43">
        <f t="shared" si="2"/>
        <v>50</v>
      </c>
      <c r="L9" s="44">
        <f t="shared" si="3"/>
        <v>100</v>
      </c>
      <c r="M9" s="10" t="s">
        <v>31</v>
      </c>
      <c r="N9" s="45">
        <f t="shared" si="4"/>
        <v>70</v>
      </c>
      <c r="O9" s="46">
        <f t="shared" si="5"/>
        <v>140</v>
      </c>
      <c r="P9" s="12" t="s">
        <v>13</v>
      </c>
      <c r="Q9" s="47">
        <f t="shared" si="6"/>
        <v>70</v>
      </c>
      <c r="R9" s="48">
        <f t="shared" si="7"/>
        <v>140</v>
      </c>
      <c r="S9" s="13" t="s">
        <v>28</v>
      </c>
      <c r="T9" s="49">
        <f t="shared" si="8"/>
        <v>35</v>
      </c>
      <c r="U9" s="50">
        <f t="shared" si="9"/>
        <v>35</v>
      </c>
      <c r="V9" s="18">
        <v>17</v>
      </c>
      <c r="W9" s="51">
        <f t="shared" si="10"/>
        <v>85</v>
      </c>
      <c r="X9" s="52">
        <f t="shared" si="11"/>
        <v>85</v>
      </c>
      <c r="Y9" s="14" t="s">
        <v>37</v>
      </c>
      <c r="Z9" s="53">
        <f t="shared" si="12"/>
        <v>0</v>
      </c>
      <c r="AA9" s="54">
        <f t="shared" si="15"/>
        <v>0</v>
      </c>
      <c r="AB9" s="55">
        <v>1000</v>
      </c>
      <c r="AC9" s="125">
        <f t="shared" si="13"/>
        <v>570</v>
      </c>
      <c r="AD9" s="19" t="s">
        <v>592</v>
      </c>
      <c r="AE9" s="57" t="str">
        <f t="shared" si="14"/>
        <v>ج-سوم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  <c r="AV9" s="59"/>
    </row>
    <row r="10" spans="1:48" ht="21">
      <c r="A10" s="16">
        <f t="shared" si="16"/>
        <v>7</v>
      </c>
      <c r="B10" s="17" t="s">
        <v>356</v>
      </c>
      <c r="C10" s="17" t="s">
        <v>374</v>
      </c>
      <c r="D10" s="17" t="s">
        <v>375</v>
      </c>
      <c r="E10" s="17">
        <v>2295539471</v>
      </c>
      <c r="F10" s="17" t="s">
        <v>319</v>
      </c>
      <c r="G10" s="11" t="s">
        <v>32</v>
      </c>
      <c r="H10" s="41">
        <f t="shared" si="0"/>
        <v>100</v>
      </c>
      <c r="I10" s="42">
        <f t="shared" si="1"/>
        <v>200</v>
      </c>
      <c r="J10" s="15">
        <v>6000</v>
      </c>
      <c r="K10" s="43">
        <f t="shared" si="2"/>
        <v>60</v>
      </c>
      <c r="L10" s="44">
        <f t="shared" si="3"/>
        <v>120</v>
      </c>
      <c r="M10" s="10" t="s">
        <v>32</v>
      </c>
      <c r="N10" s="45">
        <f t="shared" si="4"/>
        <v>100</v>
      </c>
      <c r="O10" s="46">
        <f t="shared" si="5"/>
        <v>200</v>
      </c>
      <c r="P10" s="12" t="s">
        <v>13</v>
      </c>
      <c r="Q10" s="47">
        <f t="shared" si="6"/>
        <v>70</v>
      </c>
      <c r="R10" s="48">
        <f t="shared" si="7"/>
        <v>140</v>
      </c>
      <c r="S10" s="13" t="s">
        <v>29</v>
      </c>
      <c r="T10" s="49">
        <f t="shared" si="8"/>
        <v>50</v>
      </c>
      <c r="U10" s="50">
        <f t="shared" si="9"/>
        <v>50</v>
      </c>
      <c r="V10" s="18">
        <v>3</v>
      </c>
      <c r="W10" s="51">
        <f t="shared" si="10"/>
        <v>15</v>
      </c>
      <c r="X10" s="52">
        <f t="shared" si="11"/>
        <v>15</v>
      </c>
      <c r="Y10" s="14" t="s">
        <v>37</v>
      </c>
      <c r="Z10" s="53">
        <f t="shared" si="12"/>
        <v>0</v>
      </c>
      <c r="AA10" s="54">
        <f t="shared" si="15"/>
        <v>0</v>
      </c>
      <c r="AB10" s="55">
        <v>1000</v>
      </c>
      <c r="AC10" s="125">
        <f t="shared" si="13"/>
        <v>725</v>
      </c>
      <c r="AD10" s="19" t="s">
        <v>22</v>
      </c>
      <c r="AE10" s="57" t="str">
        <f t="shared" si="14"/>
        <v>ج-دو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  <c r="AV10" s="59"/>
    </row>
    <row r="11" spans="1:48" ht="21">
      <c r="A11" s="16">
        <f t="shared" si="16"/>
        <v>8</v>
      </c>
      <c r="B11" s="17" t="s">
        <v>356</v>
      </c>
      <c r="C11" s="17" t="s">
        <v>376</v>
      </c>
      <c r="D11" s="17" t="s">
        <v>377</v>
      </c>
      <c r="E11" s="17">
        <v>2295536855</v>
      </c>
      <c r="F11" s="17" t="s">
        <v>378</v>
      </c>
      <c r="G11" s="11" t="s">
        <v>29</v>
      </c>
      <c r="H11" s="41">
        <f t="shared" si="0"/>
        <v>50</v>
      </c>
      <c r="I11" s="42">
        <f t="shared" si="1"/>
        <v>100</v>
      </c>
      <c r="J11" s="15">
        <v>3000</v>
      </c>
      <c r="K11" s="43">
        <f t="shared" si="2"/>
        <v>30</v>
      </c>
      <c r="L11" s="44">
        <f t="shared" si="3"/>
        <v>60</v>
      </c>
      <c r="M11" s="10" t="s">
        <v>31</v>
      </c>
      <c r="N11" s="45">
        <f t="shared" si="4"/>
        <v>70</v>
      </c>
      <c r="O11" s="46">
        <f t="shared" si="5"/>
        <v>140</v>
      </c>
      <c r="P11" s="12" t="s">
        <v>13</v>
      </c>
      <c r="Q11" s="47">
        <f t="shared" si="6"/>
        <v>70</v>
      </c>
      <c r="R11" s="48">
        <f t="shared" si="7"/>
        <v>140</v>
      </c>
      <c r="S11" s="13" t="s">
        <v>29</v>
      </c>
      <c r="T11" s="49">
        <f t="shared" si="8"/>
        <v>50</v>
      </c>
      <c r="U11" s="50">
        <f t="shared" si="9"/>
        <v>50</v>
      </c>
      <c r="V11" s="18">
        <v>4</v>
      </c>
      <c r="W11" s="51">
        <f t="shared" si="10"/>
        <v>20</v>
      </c>
      <c r="X11" s="52">
        <f t="shared" si="11"/>
        <v>20</v>
      </c>
      <c r="Y11" s="14" t="s">
        <v>37</v>
      </c>
      <c r="Z11" s="53">
        <f t="shared" si="12"/>
        <v>0</v>
      </c>
      <c r="AA11" s="54">
        <f t="shared" si="15"/>
        <v>0</v>
      </c>
      <c r="AB11" s="55">
        <v>1000</v>
      </c>
      <c r="AC11" s="125">
        <f t="shared" si="13"/>
        <v>510</v>
      </c>
      <c r="AD11" s="19" t="s">
        <v>23</v>
      </c>
      <c r="AE11" s="57" t="str">
        <f t="shared" si="14"/>
        <v>الف-چهارم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  <c r="AV11" s="59"/>
    </row>
    <row r="12" spans="1:48" ht="21">
      <c r="A12" s="16">
        <f t="shared" si="16"/>
        <v>9</v>
      </c>
      <c r="B12" s="17" t="s">
        <v>356</v>
      </c>
      <c r="C12" s="17" t="s">
        <v>379</v>
      </c>
      <c r="D12" s="17" t="s">
        <v>380</v>
      </c>
      <c r="E12" s="17" t="s">
        <v>381</v>
      </c>
      <c r="F12" s="17" t="s">
        <v>359</v>
      </c>
      <c r="G12" s="11" t="s">
        <v>28</v>
      </c>
      <c r="H12" s="41">
        <f t="shared" si="0"/>
        <v>35</v>
      </c>
      <c r="I12" s="42">
        <f t="shared" si="1"/>
        <v>70</v>
      </c>
      <c r="J12" s="15">
        <v>1000</v>
      </c>
      <c r="K12" s="43">
        <f t="shared" si="2"/>
        <v>10</v>
      </c>
      <c r="L12" s="44">
        <f t="shared" si="3"/>
        <v>20</v>
      </c>
      <c r="M12" s="10" t="s">
        <v>31</v>
      </c>
      <c r="N12" s="45">
        <f t="shared" si="4"/>
        <v>70</v>
      </c>
      <c r="O12" s="46">
        <f t="shared" si="5"/>
        <v>140</v>
      </c>
      <c r="P12" s="12" t="s">
        <v>13</v>
      </c>
      <c r="Q12" s="47">
        <f t="shared" si="6"/>
        <v>70</v>
      </c>
      <c r="R12" s="48">
        <f t="shared" si="7"/>
        <v>140</v>
      </c>
      <c r="S12" s="13" t="s">
        <v>28</v>
      </c>
      <c r="T12" s="49">
        <f t="shared" si="8"/>
        <v>35</v>
      </c>
      <c r="U12" s="50">
        <f t="shared" si="9"/>
        <v>35</v>
      </c>
      <c r="V12" s="18">
        <v>20</v>
      </c>
      <c r="W12" s="51">
        <f t="shared" si="10"/>
        <v>100</v>
      </c>
      <c r="X12" s="52">
        <f t="shared" si="11"/>
        <v>100</v>
      </c>
      <c r="Y12" s="14" t="s">
        <v>37</v>
      </c>
      <c r="Z12" s="53">
        <f t="shared" si="12"/>
        <v>0</v>
      </c>
      <c r="AA12" s="54">
        <f t="shared" si="15"/>
        <v>0</v>
      </c>
      <c r="AB12" s="55">
        <v>1000</v>
      </c>
      <c r="AC12" s="125">
        <f t="shared" ref="AC12:AC47" si="17">SUM(I12,L12,O12,R12,U12,X12,AA12)-Y486</f>
        <v>505</v>
      </c>
      <c r="AD12" s="19" t="s">
        <v>23</v>
      </c>
      <c r="AE12" s="57" t="str">
        <f t="shared" si="14"/>
        <v>الف-چهارم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  <c r="AV12" s="59"/>
    </row>
    <row r="13" spans="1:48" ht="21">
      <c r="A13" s="16">
        <f t="shared" si="16"/>
        <v>10</v>
      </c>
      <c r="B13" s="17" t="s">
        <v>356</v>
      </c>
      <c r="C13" s="17" t="s">
        <v>382</v>
      </c>
      <c r="D13" s="17" t="s">
        <v>383</v>
      </c>
      <c r="E13" s="17" t="s">
        <v>384</v>
      </c>
      <c r="F13" s="17" t="s">
        <v>359</v>
      </c>
      <c r="G13" s="11" t="s">
        <v>28</v>
      </c>
      <c r="H13" s="41">
        <f t="shared" si="0"/>
        <v>35</v>
      </c>
      <c r="I13" s="42">
        <f t="shared" si="1"/>
        <v>70</v>
      </c>
      <c r="J13" s="15">
        <v>10000</v>
      </c>
      <c r="K13" s="43">
        <f t="shared" si="2"/>
        <v>100</v>
      </c>
      <c r="L13" s="44">
        <f t="shared" si="3"/>
        <v>200</v>
      </c>
      <c r="M13" s="10" t="s">
        <v>31</v>
      </c>
      <c r="N13" s="45">
        <f t="shared" si="4"/>
        <v>70</v>
      </c>
      <c r="O13" s="46">
        <f t="shared" si="5"/>
        <v>140</v>
      </c>
      <c r="P13" s="12" t="s">
        <v>13</v>
      </c>
      <c r="Q13" s="47">
        <f t="shared" si="6"/>
        <v>70</v>
      </c>
      <c r="R13" s="48">
        <f t="shared" si="7"/>
        <v>140</v>
      </c>
      <c r="S13" s="13" t="s">
        <v>28</v>
      </c>
      <c r="T13" s="49">
        <f t="shared" si="8"/>
        <v>35</v>
      </c>
      <c r="U13" s="50">
        <f t="shared" si="9"/>
        <v>35</v>
      </c>
      <c r="V13" s="18">
        <v>4</v>
      </c>
      <c r="W13" s="51">
        <f t="shared" si="10"/>
        <v>20</v>
      </c>
      <c r="X13" s="52">
        <f t="shared" si="11"/>
        <v>20</v>
      </c>
      <c r="Y13" s="14" t="s">
        <v>37</v>
      </c>
      <c r="Z13" s="53">
        <f t="shared" si="12"/>
        <v>0</v>
      </c>
      <c r="AA13" s="54">
        <f t="shared" si="15"/>
        <v>0</v>
      </c>
      <c r="AB13" s="55">
        <v>1000</v>
      </c>
      <c r="AC13" s="125">
        <f t="shared" si="17"/>
        <v>605</v>
      </c>
      <c r="AD13" s="19" t="s">
        <v>593</v>
      </c>
      <c r="AE13" s="57" t="str">
        <f t="shared" si="14"/>
        <v>ب-سوم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  <c r="AV13" s="59"/>
    </row>
    <row r="14" spans="1:48" ht="21">
      <c r="A14" s="16">
        <f t="shared" si="16"/>
        <v>11</v>
      </c>
      <c r="B14" s="17" t="s">
        <v>356</v>
      </c>
      <c r="C14" s="17" t="s">
        <v>385</v>
      </c>
      <c r="D14" s="17" t="s">
        <v>386</v>
      </c>
      <c r="E14" s="17">
        <v>2003222294</v>
      </c>
      <c r="F14" s="17" t="s">
        <v>387</v>
      </c>
      <c r="G14" s="11" t="s">
        <v>28</v>
      </c>
      <c r="H14" s="41">
        <f t="shared" si="0"/>
        <v>35</v>
      </c>
      <c r="I14" s="42">
        <f t="shared" si="1"/>
        <v>70</v>
      </c>
      <c r="J14" s="15">
        <v>8000</v>
      </c>
      <c r="K14" s="43">
        <f t="shared" si="2"/>
        <v>80</v>
      </c>
      <c r="L14" s="44">
        <f t="shared" si="3"/>
        <v>160</v>
      </c>
      <c r="M14" s="10" t="s">
        <v>31</v>
      </c>
      <c r="N14" s="45">
        <f t="shared" si="4"/>
        <v>70</v>
      </c>
      <c r="O14" s="46">
        <f t="shared" si="5"/>
        <v>140</v>
      </c>
      <c r="P14" s="12" t="s">
        <v>13</v>
      </c>
      <c r="Q14" s="47">
        <f t="shared" si="6"/>
        <v>70</v>
      </c>
      <c r="R14" s="48">
        <f t="shared" si="7"/>
        <v>140</v>
      </c>
      <c r="S14" s="13" t="s">
        <v>28</v>
      </c>
      <c r="T14" s="49">
        <f t="shared" si="8"/>
        <v>35</v>
      </c>
      <c r="U14" s="50">
        <f t="shared" si="9"/>
        <v>35</v>
      </c>
      <c r="V14" s="18">
        <v>3</v>
      </c>
      <c r="W14" s="51">
        <f t="shared" si="10"/>
        <v>15</v>
      </c>
      <c r="X14" s="52">
        <f t="shared" si="11"/>
        <v>15</v>
      </c>
      <c r="Y14" s="14" t="s">
        <v>37</v>
      </c>
      <c r="Z14" s="53">
        <f t="shared" si="12"/>
        <v>0</v>
      </c>
      <c r="AA14" s="54">
        <f t="shared" si="15"/>
        <v>0</v>
      </c>
      <c r="AB14" s="55">
        <v>1000</v>
      </c>
      <c r="AC14" s="125">
        <f t="shared" si="17"/>
        <v>560</v>
      </c>
      <c r="AD14" s="19" t="s">
        <v>592</v>
      </c>
      <c r="AE14" s="57" t="str">
        <f t="shared" si="14"/>
        <v>ج-سوم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  <c r="AV14" s="59"/>
    </row>
    <row r="15" spans="1:48" ht="21">
      <c r="A15" s="16">
        <f t="shared" si="16"/>
        <v>12</v>
      </c>
      <c r="B15" s="17" t="s">
        <v>356</v>
      </c>
      <c r="C15" s="17" t="s">
        <v>388</v>
      </c>
      <c r="D15" s="17" t="s">
        <v>389</v>
      </c>
      <c r="E15" s="17" t="s">
        <v>390</v>
      </c>
      <c r="F15" s="17" t="s">
        <v>359</v>
      </c>
      <c r="G15" s="11" t="s">
        <v>29</v>
      </c>
      <c r="H15" s="41">
        <f t="shared" si="0"/>
        <v>50</v>
      </c>
      <c r="I15" s="42">
        <f t="shared" si="1"/>
        <v>100</v>
      </c>
      <c r="J15" s="15">
        <v>10000</v>
      </c>
      <c r="K15" s="43">
        <f t="shared" si="2"/>
        <v>100</v>
      </c>
      <c r="L15" s="44">
        <f t="shared" si="3"/>
        <v>200</v>
      </c>
      <c r="M15" s="10" t="s">
        <v>31</v>
      </c>
      <c r="N15" s="45">
        <f t="shared" si="4"/>
        <v>70</v>
      </c>
      <c r="O15" s="46">
        <f t="shared" si="5"/>
        <v>140</v>
      </c>
      <c r="P15" s="12" t="s">
        <v>13</v>
      </c>
      <c r="Q15" s="47">
        <f t="shared" si="6"/>
        <v>70</v>
      </c>
      <c r="R15" s="48">
        <f t="shared" si="7"/>
        <v>140</v>
      </c>
      <c r="S15" s="13" t="s">
        <v>29</v>
      </c>
      <c r="T15" s="49">
        <f t="shared" si="8"/>
        <v>50</v>
      </c>
      <c r="U15" s="50">
        <f t="shared" si="9"/>
        <v>50</v>
      </c>
      <c r="V15" s="18">
        <v>18</v>
      </c>
      <c r="W15" s="51">
        <f t="shared" si="10"/>
        <v>90</v>
      </c>
      <c r="X15" s="52">
        <f t="shared" si="11"/>
        <v>90</v>
      </c>
      <c r="Y15" s="14" t="s">
        <v>37</v>
      </c>
      <c r="Z15" s="53">
        <f t="shared" si="12"/>
        <v>0</v>
      </c>
      <c r="AA15" s="54">
        <f t="shared" si="15"/>
        <v>0</v>
      </c>
      <c r="AB15" s="55">
        <v>1000</v>
      </c>
      <c r="AC15" s="125">
        <f t="shared" si="17"/>
        <v>720</v>
      </c>
      <c r="AD15" s="19" t="s">
        <v>22</v>
      </c>
      <c r="AE15" s="57" t="str">
        <f t="shared" si="14"/>
        <v>ج-دو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  <c r="AV15" s="59"/>
    </row>
    <row r="16" spans="1:48" ht="21">
      <c r="A16" s="16">
        <f t="shared" si="16"/>
        <v>13</v>
      </c>
      <c r="B16" s="17" t="s">
        <v>356</v>
      </c>
      <c r="C16" s="17" t="s">
        <v>391</v>
      </c>
      <c r="D16" s="17" t="s">
        <v>392</v>
      </c>
      <c r="E16" s="17" t="s">
        <v>393</v>
      </c>
      <c r="F16" s="17" t="s">
        <v>359</v>
      </c>
      <c r="G16" s="11" t="s">
        <v>28</v>
      </c>
      <c r="H16" s="41">
        <f t="shared" si="0"/>
        <v>35</v>
      </c>
      <c r="I16" s="42">
        <f t="shared" si="1"/>
        <v>70</v>
      </c>
      <c r="J16" s="15">
        <v>7000</v>
      </c>
      <c r="K16" s="43">
        <f t="shared" si="2"/>
        <v>70</v>
      </c>
      <c r="L16" s="44">
        <f t="shared" si="3"/>
        <v>140</v>
      </c>
      <c r="M16" s="10" t="s">
        <v>31</v>
      </c>
      <c r="N16" s="45">
        <f t="shared" si="4"/>
        <v>70</v>
      </c>
      <c r="O16" s="46">
        <f t="shared" si="5"/>
        <v>140</v>
      </c>
      <c r="P16" s="12" t="s">
        <v>14</v>
      </c>
      <c r="Q16" s="47">
        <f t="shared" si="6"/>
        <v>50</v>
      </c>
      <c r="R16" s="48">
        <f t="shared" si="7"/>
        <v>100</v>
      </c>
      <c r="S16" s="13" t="s">
        <v>28</v>
      </c>
      <c r="T16" s="49">
        <f t="shared" si="8"/>
        <v>35</v>
      </c>
      <c r="U16" s="50">
        <f t="shared" si="9"/>
        <v>35</v>
      </c>
      <c r="V16" s="18">
        <v>3</v>
      </c>
      <c r="W16" s="51">
        <f t="shared" si="10"/>
        <v>15</v>
      </c>
      <c r="X16" s="52">
        <f t="shared" si="11"/>
        <v>15</v>
      </c>
      <c r="Y16" s="14" t="s">
        <v>37</v>
      </c>
      <c r="Z16" s="53">
        <f t="shared" si="12"/>
        <v>0</v>
      </c>
      <c r="AA16" s="54">
        <f t="shared" si="15"/>
        <v>0</v>
      </c>
      <c r="AB16" s="55">
        <v>1000</v>
      </c>
      <c r="AC16" s="125">
        <f t="shared" si="17"/>
        <v>500</v>
      </c>
      <c r="AD16" s="19" t="s">
        <v>25</v>
      </c>
      <c r="AE16" s="57" t="str">
        <f t="shared" si="14"/>
        <v>ب-چهارم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  <c r="AV16" s="59"/>
    </row>
    <row r="17" spans="1:48" ht="21">
      <c r="A17" s="16">
        <f t="shared" si="16"/>
        <v>14</v>
      </c>
      <c r="B17" s="17" t="s">
        <v>356</v>
      </c>
      <c r="C17" s="17" t="s">
        <v>394</v>
      </c>
      <c r="D17" s="17" t="s">
        <v>395</v>
      </c>
      <c r="E17" s="17" t="s">
        <v>396</v>
      </c>
      <c r="F17" s="17" t="s">
        <v>359</v>
      </c>
      <c r="G17" s="11" t="s">
        <v>28</v>
      </c>
      <c r="H17" s="41">
        <f t="shared" si="0"/>
        <v>35</v>
      </c>
      <c r="I17" s="42">
        <f t="shared" si="1"/>
        <v>70</v>
      </c>
      <c r="J17" s="15">
        <v>6000</v>
      </c>
      <c r="K17" s="43">
        <f t="shared" si="2"/>
        <v>60</v>
      </c>
      <c r="L17" s="44">
        <f t="shared" si="3"/>
        <v>120</v>
      </c>
      <c r="M17" s="10" t="s">
        <v>31</v>
      </c>
      <c r="N17" s="45">
        <f t="shared" si="4"/>
        <v>70</v>
      </c>
      <c r="O17" s="46">
        <f t="shared" si="5"/>
        <v>140</v>
      </c>
      <c r="P17" s="12" t="s">
        <v>13</v>
      </c>
      <c r="Q17" s="47">
        <f t="shared" si="6"/>
        <v>70</v>
      </c>
      <c r="R17" s="48">
        <f t="shared" si="7"/>
        <v>140</v>
      </c>
      <c r="S17" s="13" t="s">
        <v>31</v>
      </c>
      <c r="T17" s="49">
        <f t="shared" si="8"/>
        <v>70</v>
      </c>
      <c r="U17" s="50">
        <f t="shared" si="9"/>
        <v>70</v>
      </c>
      <c r="V17" s="18">
        <v>3</v>
      </c>
      <c r="W17" s="51">
        <f t="shared" si="10"/>
        <v>15</v>
      </c>
      <c r="X17" s="52">
        <f t="shared" si="11"/>
        <v>15</v>
      </c>
      <c r="Y17" s="14" t="s">
        <v>37</v>
      </c>
      <c r="Z17" s="53">
        <f t="shared" si="12"/>
        <v>0</v>
      </c>
      <c r="AA17" s="54">
        <f t="shared" si="15"/>
        <v>0</v>
      </c>
      <c r="AB17" s="55">
        <v>1000</v>
      </c>
      <c r="AC17" s="125">
        <f t="shared" si="17"/>
        <v>555</v>
      </c>
      <c r="AD17" s="19" t="s">
        <v>592</v>
      </c>
      <c r="AE17" s="57" t="str">
        <f t="shared" si="14"/>
        <v>ج-سوم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  <c r="AV17" s="59"/>
    </row>
    <row r="18" spans="1:48" ht="21">
      <c r="A18" s="16">
        <f t="shared" si="16"/>
        <v>15</v>
      </c>
      <c r="B18" s="17" t="s">
        <v>356</v>
      </c>
      <c r="C18" s="17" t="s">
        <v>397</v>
      </c>
      <c r="D18" s="17" t="s">
        <v>398</v>
      </c>
      <c r="E18" s="17" t="s">
        <v>399</v>
      </c>
      <c r="F18" s="17" t="s">
        <v>400</v>
      </c>
      <c r="G18" s="11" t="s">
        <v>28</v>
      </c>
      <c r="H18" s="41">
        <f t="shared" si="0"/>
        <v>35</v>
      </c>
      <c r="I18" s="42">
        <f t="shared" si="1"/>
        <v>70</v>
      </c>
      <c r="J18" s="15">
        <v>4000</v>
      </c>
      <c r="K18" s="43">
        <f t="shared" si="2"/>
        <v>40</v>
      </c>
      <c r="L18" s="44">
        <f t="shared" si="3"/>
        <v>80</v>
      </c>
      <c r="M18" s="10" t="s">
        <v>31</v>
      </c>
      <c r="N18" s="45">
        <f t="shared" si="4"/>
        <v>70</v>
      </c>
      <c r="O18" s="46">
        <f t="shared" si="5"/>
        <v>140</v>
      </c>
      <c r="P18" s="12" t="s">
        <v>13</v>
      </c>
      <c r="Q18" s="47">
        <f t="shared" si="6"/>
        <v>70</v>
      </c>
      <c r="R18" s="48">
        <f t="shared" si="7"/>
        <v>140</v>
      </c>
      <c r="S18" s="13" t="s">
        <v>29</v>
      </c>
      <c r="T18" s="49">
        <f t="shared" si="8"/>
        <v>50</v>
      </c>
      <c r="U18" s="50">
        <f t="shared" si="9"/>
        <v>50</v>
      </c>
      <c r="V18" s="18">
        <v>4</v>
      </c>
      <c r="W18" s="51">
        <f t="shared" si="10"/>
        <v>20</v>
      </c>
      <c r="X18" s="52">
        <f t="shared" si="11"/>
        <v>20</v>
      </c>
      <c r="Y18" s="14" t="s">
        <v>37</v>
      </c>
      <c r="Z18" s="53">
        <f t="shared" si="12"/>
        <v>0</v>
      </c>
      <c r="AA18" s="54">
        <f t="shared" si="15"/>
        <v>0</v>
      </c>
      <c r="AB18" s="55">
        <v>1000</v>
      </c>
      <c r="AC18" s="125">
        <f t="shared" si="17"/>
        <v>500</v>
      </c>
      <c r="AD18" s="19" t="s">
        <v>25</v>
      </c>
      <c r="AE18" s="57" t="str">
        <f t="shared" si="14"/>
        <v>ب-چهارم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  <c r="AV18" s="59"/>
    </row>
    <row r="19" spans="1:48" ht="21">
      <c r="A19" s="16">
        <f t="shared" si="16"/>
        <v>16</v>
      </c>
      <c r="B19" s="17" t="s">
        <v>356</v>
      </c>
      <c r="C19" s="17" t="s">
        <v>401</v>
      </c>
      <c r="D19" s="17" t="s">
        <v>402</v>
      </c>
      <c r="E19" s="17" t="s">
        <v>403</v>
      </c>
      <c r="F19" s="17" t="s">
        <v>404</v>
      </c>
      <c r="G19" s="11" t="s">
        <v>29</v>
      </c>
      <c r="H19" s="41">
        <f t="shared" si="0"/>
        <v>50</v>
      </c>
      <c r="I19" s="42">
        <f t="shared" si="1"/>
        <v>100</v>
      </c>
      <c r="J19" s="15">
        <v>10000</v>
      </c>
      <c r="K19" s="43">
        <f t="shared" si="2"/>
        <v>100</v>
      </c>
      <c r="L19" s="44">
        <f t="shared" si="3"/>
        <v>200</v>
      </c>
      <c r="M19" s="10" t="s">
        <v>31</v>
      </c>
      <c r="N19" s="45">
        <f t="shared" si="4"/>
        <v>70</v>
      </c>
      <c r="O19" s="46">
        <f t="shared" si="5"/>
        <v>140</v>
      </c>
      <c r="P19" s="12" t="s">
        <v>13</v>
      </c>
      <c r="Q19" s="47">
        <f t="shared" si="6"/>
        <v>70</v>
      </c>
      <c r="R19" s="48">
        <f t="shared" si="7"/>
        <v>140</v>
      </c>
      <c r="S19" s="13" t="s">
        <v>28</v>
      </c>
      <c r="T19" s="49">
        <f t="shared" si="8"/>
        <v>35</v>
      </c>
      <c r="U19" s="50">
        <f t="shared" si="9"/>
        <v>35</v>
      </c>
      <c r="V19" s="18">
        <v>14</v>
      </c>
      <c r="W19" s="51">
        <f t="shared" si="10"/>
        <v>70</v>
      </c>
      <c r="X19" s="52">
        <f t="shared" si="11"/>
        <v>70</v>
      </c>
      <c r="Y19" s="14" t="s">
        <v>37</v>
      </c>
      <c r="Z19" s="53">
        <f t="shared" si="12"/>
        <v>0</v>
      </c>
      <c r="AA19" s="54">
        <f t="shared" si="15"/>
        <v>0</v>
      </c>
      <c r="AB19" s="55">
        <v>1000</v>
      </c>
      <c r="AC19" s="125">
        <f t="shared" si="17"/>
        <v>685</v>
      </c>
      <c r="AD19" s="19" t="s">
        <v>24</v>
      </c>
      <c r="AE19" s="57" t="str">
        <f t="shared" si="14"/>
        <v>الف-سوم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  <c r="AV19" s="59"/>
    </row>
    <row r="20" spans="1:48" ht="21">
      <c r="A20" s="16">
        <f t="shared" si="16"/>
        <v>17</v>
      </c>
      <c r="B20" s="17" t="s">
        <v>356</v>
      </c>
      <c r="C20" s="17" t="s">
        <v>405</v>
      </c>
      <c r="D20" s="17" t="s">
        <v>406</v>
      </c>
      <c r="E20" s="17" t="s">
        <v>407</v>
      </c>
      <c r="F20" s="17" t="s">
        <v>408</v>
      </c>
      <c r="G20" s="11" t="s">
        <v>28</v>
      </c>
      <c r="H20" s="41">
        <f t="shared" si="0"/>
        <v>35</v>
      </c>
      <c r="I20" s="42">
        <f t="shared" si="1"/>
        <v>70</v>
      </c>
      <c r="J20" s="15">
        <v>7000</v>
      </c>
      <c r="K20" s="43">
        <f t="shared" si="2"/>
        <v>70</v>
      </c>
      <c r="L20" s="44">
        <f t="shared" si="3"/>
        <v>140</v>
      </c>
      <c r="M20" s="10" t="s">
        <v>31</v>
      </c>
      <c r="N20" s="45">
        <f t="shared" si="4"/>
        <v>70</v>
      </c>
      <c r="O20" s="46">
        <f t="shared" si="5"/>
        <v>140</v>
      </c>
      <c r="P20" s="12" t="s">
        <v>13</v>
      </c>
      <c r="Q20" s="47">
        <f t="shared" si="6"/>
        <v>70</v>
      </c>
      <c r="R20" s="48">
        <f t="shared" si="7"/>
        <v>140</v>
      </c>
      <c r="S20" s="13" t="s">
        <v>28</v>
      </c>
      <c r="T20" s="49">
        <f t="shared" si="8"/>
        <v>35</v>
      </c>
      <c r="U20" s="50">
        <f t="shared" si="9"/>
        <v>35</v>
      </c>
      <c r="V20" s="18">
        <v>4</v>
      </c>
      <c r="W20" s="51">
        <f t="shared" si="10"/>
        <v>20</v>
      </c>
      <c r="X20" s="52">
        <f t="shared" si="11"/>
        <v>20</v>
      </c>
      <c r="Y20" s="14" t="s">
        <v>37</v>
      </c>
      <c r="Z20" s="53">
        <f t="shared" si="12"/>
        <v>0</v>
      </c>
      <c r="AA20" s="54">
        <f t="shared" si="15"/>
        <v>0</v>
      </c>
      <c r="AB20" s="55">
        <v>1000</v>
      </c>
      <c r="AC20" s="125">
        <f t="shared" si="17"/>
        <v>545</v>
      </c>
      <c r="AD20" s="19" t="s">
        <v>23</v>
      </c>
      <c r="AE20" s="57" t="str">
        <f t="shared" si="14"/>
        <v>الف-چهارم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  <c r="AV20" s="59"/>
    </row>
    <row r="21" spans="1:48" ht="21">
      <c r="A21" s="16">
        <f t="shared" si="16"/>
        <v>18</v>
      </c>
      <c r="B21" s="17" t="s">
        <v>356</v>
      </c>
      <c r="C21" s="17" t="s">
        <v>409</v>
      </c>
      <c r="D21" s="17" t="s">
        <v>410</v>
      </c>
      <c r="E21" s="17" t="s">
        <v>411</v>
      </c>
      <c r="F21" s="17" t="s">
        <v>412</v>
      </c>
      <c r="G21" s="11" t="s">
        <v>28</v>
      </c>
      <c r="H21" s="41">
        <f t="shared" si="0"/>
        <v>35</v>
      </c>
      <c r="I21" s="42">
        <f t="shared" si="1"/>
        <v>70</v>
      </c>
      <c r="J21" s="15">
        <v>7000</v>
      </c>
      <c r="K21" s="43">
        <f t="shared" si="2"/>
        <v>70</v>
      </c>
      <c r="L21" s="44">
        <f t="shared" si="3"/>
        <v>140</v>
      </c>
      <c r="M21" s="10" t="s">
        <v>31</v>
      </c>
      <c r="N21" s="45">
        <f t="shared" si="4"/>
        <v>70</v>
      </c>
      <c r="O21" s="46">
        <f t="shared" si="5"/>
        <v>140</v>
      </c>
      <c r="P21" s="12" t="s">
        <v>13</v>
      </c>
      <c r="Q21" s="47">
        <f t="shared" si="6"/>
        <v>70</v>
      </c>
      <c r="R21" s="48">
        <f t="shared" si="7"/>
        <v>140</v>
      </c>
      <c r="S21" s="13" t="s">
        <v>28</v>
      </c>
      <c r="T21" s="49">
        <f t="shared" si="8"/>
        <v>35</v>
      </c>
      <c r="U21" s="50">
        <f t="shared" si="9"/>
        <v>35</v>
      </c>
      <c r="V21" s="18">
        <v>12</v>
      </c>
      <c r="W21" s="51">
        <f t="shared" si="10"/>
        <v>60</v>
      </c>
      <c r="X21" s="52">
        <f t="shared" si="11"/>
        <v>60</v>
      </c>
      <c r="Y21" s="14" t="s">
        <v>37</v>
      </c>
      <c r="Z21" s="53">
        <f t="shared" si="12"/>
        <v>0</v>
      </c>
      <c r="AA21" s="54">
        <f t="shared" si="15"/>
        <v>0</v>
      </c>
      <c r="AB21" s="55">
        <v>1000</v>
      </c>
      <c r="AC21" s="125">
        <f t="shared" si="17"/>
        <v>585</v>
      </c>
      <c r="AD21" s="19" t="s">
        <v>592</v>
      </c>
      <c r="AE21" s="57" t="str">
        <f t="shared" si="14"/>
        <v>ج-سوم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  <c r="AV21" s="59"/>
    </row>
    <row r="22" spans="1:48" ht="21">
      <c r="A22" s="124">
        <f t="shared" si="16"/>
        <v>19</v>
      </c>
      <c r="B22" s="123" t="s">
        <v>356</v>
      </c>
      <c r="C22" s="123" t="s">
        <v>413</v>
      </c>
      <c r="D22" s="123" t="s">
        <v>414</v>
      </c>
      <c r="E22" s="123" t="s">
        <v>415</v>
      </c>
      <c r="F22" s="123" t="s">
        <v>412</v>
      </c>
      <c r="G22" s="11" t="s">
        <v>29</v>
      </c>
      <c r="H22" s="41">
        <f t="shared" si="0"/>
        <v>50</v>
      </c>
      <c r="I22" s="42">
        <f t="shared" si="1"/>
        <v>100</v>
      </c>
      <c r="J22" s="15">
        <v>10000</v>
      </c>
      <c r="K22" s="43">
        <f t="shared" si="2"/>
        <v>100</v>
      </c>
      <c r="L22" s="44">
        <f t="shared" si="3"/>
        <v>200</v>
      </c>
      <c r="M22" s="10" t="s">
        <v>31</v>
      </c>
      <c r="N22" s="45">
        <f t="shared" si="4"/>
        <v>70</v>
      </c>
      <c r="O22" s="46">
        <f t="shared" si="5"/>
        <v>140</v>
      </c>
      <c r="P22" s="12" t="s">
        <v>13</v>
      </c>
      <c r="Q22" s="47">
        <f t="shared" si="6"/>
        <v>70</v>
      </c>
      <c r="R22" s="48">
        <f t="shared" si="7"/>
        <v>140</v>
      </c>
      <c r="S22" s="13" t="s">
        <v>31</v>
      </c>
      <c r="T22" s="49">
        <f t="shared" si="8"/>
        <v>70</v>
      </c>
      <c r="U22" s="50">
        <f t="shared" si="9"/>
        <v>70</v>
      </c>
      <c r="V22" s="18">
        <v>12</v>
      </c>
      <c r="W22" s="51">
        <f t="shared" si="10"/>
        <v>60</v>
      </c>
      <c r="X22" s="52">
        <f t="shared" si="11"/>
        <v>60</v>
      </c>
      <c r="Y22" s="14" t="s">
        <v>37</v>
      </c>
      <c r="Z22" s="53">
        <f t="shared" si="12"/>
        <v>0</v>
      </c>
      <c r="AA22" s="54">
        <f t="shared" si="15"/>
        <v>0</v>
      </c>
      <c r="AB22" s="55">
        <v>1000</v>
      </c>
      <c r="AC22" s="125">
        <f t="shared" si="17"/>
        <v>710</v>
      </c>
      <c r="AD22" s="19" t="s">
        <v>22</v>
      </c>
      <c r="AE22" s="57" t="str">
        <f t="shared" si="14"/>
        <v>ج-دو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  <c r="AV22" s="59"/>
    </row>
    <row r="23" spans="1:48" ht="21">
      <c r="A23" s="16">
        <f t="shared" si="16"/>
        <v>20</v>
      </c>
      <c r="B23" s="17" t="s">
        <v>356</v>
      </c>
      <c r="C23" s="17" t="s">
        <v>416</v>
      </c>
      <c r="D23" s="17" t="s">
        <v>414</v>
      </c>
      <c r="E23" s="17" t="s">
        <v>415</v>
      </c>
      <c r="F23" s="17" t="s">
        <v>412</v>
      </c>
      <c r="G23" s="11" t="s">
        <v>29</v>
      </c>
      <c r="H23" s="41">
        <f t="shared" si="0"/>
        <v>50</v>
      </c>
      <c r="I23" s="42">
        <f t="shared" si="1"/>
        <v>100</v>
      </c>
      <c r="J23" s="15">
        <v>10000</v>
      </c>
      <c r="K23" s="43">
        <f t="shared" si="2"/>
        <v>100</v>
      </c>
      <c r="L23" s="44">
        <f t="shared" si="3"/>
        <v>200</v>
      </c>
      <c r="M23" s="10" t="s">
        <v>31</v>
      </c>
      <c r="N23" s="45">
        <f t="shared" si="4"/>
        <v>70</v>
      </c>
      <c r="O23" s="46">
        <f t="shared" si="5"/>
        <v>140</v>
      </c>
      <c r="P23" s="12" t="s">
        <v>13</v>
      </c>
      <c r="Q23" s="47">
        <f t="shared" si="6"/>
        <v>70</v>
      </c>
      <c r="R23" s="48">
        <f t="shared" si="7"/>
        <v>140</v>
      </c>
      <c r="S23" s="13" t="s">
        <v>31</v>
      </c>
      <c r="T23" s="49">
        <f t="shared" si="8"/>
        <v>70</v>
      </c>
      <c r="U23" s="50">
        <f t="shared" si="9"/>
        <v>70</v>
      </c>
      <c r="V23" s="18">
        <v>2</v>
      </c>
      <c r="W23" s="51">
        <f t="shared" si="10"/>
        <v>10</v>
      </c>
      <c r="X23" s="52">
        <f t="shared" si="11"/>
        <v>10</v>
      </c>
      <c r="Y23" s="14" t="s">
        <v>37</v>
      </c>
      <c r="Z23" s="53">
        <f t="shared" si="12"/>
        <v>0</v>
      </c>
      <c r="AA23" s="54">
        <f t="shared" si="15"/>
        <v>0</v>
      </c>
      <c r="AB23" s="55">
        <v>1000</v>
      </c>
      <c r="AC23" s="125">
        <f t="shared" si="17"/>
        <v>660</v>
      </c>
      <c r="AD23" s="19" t="s">
        <v>24</v>
      </c>
      <c r="AE23" s="57" t="str">
        <f t="shared" si="14"/>
        <v>الف-سوم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59"/>
    </row>
    <row r="24" spans="1:48" ht="21">
      <c r="A24" s="16">
        <f t="shared" si="16"/>
        <v>21</v>
      </c>
      <c r="B24" s="17" t="s">
        <v>356</v>
      </c>
      <c r="C24" s="17" t="s">
        <v>417</v>
      </c>
      <c r="D24" s="17" t="s">
        <v>418</v>
      </c>
      <c r="E24" s="17" t="s">
        <v>419</v>
      </c>
      <c r="F24" s="17" t="s">
        <v>80</v>
      </c>
      <c r="G24" s="11" t="s">
        <v>28</v>
      </c>
      <c r="H24" s="41">
        <f t="shared" si="0"/>
        <v>35</v>
      </c>
      <c r="I24" s="42">
        <f t="shared" si="1"/>
        <v>70</v>
      </c>
      <c r="J24" s="15">
        <v>3000</v>
      </c>
      <c r="K24" s="43">
        <f t="shared" si="2"/>
        <v>30</v>
      </c>
      <c r="L24" s="44">
        <f t="shared" si="3"/>
        <v>60</v>
      </c>
      <c r="M24" s="10" t="s">
        <v>31</v>
      </c>
      <c r="N24" s="45">
        <f t="shared" si="4"/>
        <v>70</v>
      </c>
      <c r="O24" s="46">
        <f t="shared" si="5"/>
        <v>140</v>
      </c>
      <c r="P24" s="12" t="s">
        <v>13</v>
      </c>
      <c r="Q24" s="47">
        <f t="shared" si="6"/>
        <v>70</v>
      </c>
      <c r="R24" s="48">
        <f t="shared" si="7"/>
        <v>140</v>
      </c>
      <c r="S24" s="13" t="s">
        <v>28</v>
      </c>
      <c r="T24" s="49">
        <f t="shared" si="8"/>
        <v>35</v>
      </c>
      <c r="U24" s="50">
        <f t="shared" si="9"/>
        <v>35</v>
      </c>
      <c r="V24" s="18">
        <v>20</v>
      </c>
      <c r="W24" s="51">
        <f t="shared" si="10"/>
        <v>100</v>
      </c>
      <c r="X24" s="52">
        <f t="shared" si="11"/>
        <v>100</v>
      </c>
      <c r="Y24" s="14" t="s">
        <v>37</v>
      </c>
      <c r="Z24" s="53">
        <f t="shared" si="12"/>
        <v>0</v>
      </c>
      <c r="AA24" s="54">
        <f t="shared" si="15"/>
        <v>0</v>
      </c>
      <c r="AB24" s="55">
        <v>1000</v>
      </c>
      <c r="AC24" s="125">
        <f t="shared" si="17"/>
        <v>545</v>
      </c>
      <c r="AD24" s="19" t="s">
        <v>23</v>
      </c>
      <c r="AE24" s="57" t="str">
        <f t="shared" si="14"/>
        <v>الف-چهارم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59"/>
    </row>
    <row r="25" spans="1:48" ht="21">
      <c r="A25" s="16">
        <f t="shared" si="16"/>
        <v>22</v>
      </c>
      <c r="B25" s="17" t="s">
        <v>356</v>
      </c>
      <c r="C25" s="17" t="s">
        <v>420</v>
      </c>
      <c r="D25" s="17" t="s">
        <v>421</v>
      </c>
      <c r="E25" s="17">
        <v>1950722104</v>
      </c>
      <c r="F25" s="17" t="s">
        <v>422</v>
      </c>
      <c r="G25" s="11" t="s">
        <v>28</v>
      </c>
      <c r="H25" s="41">
        <f t="shared" si="0"/>
        <v>35</v>
      </c>
      <c r="I25" s="42">
        <f t="shared" si="1"/>
        <v>70</v>
      </c>
      <c r="J25" s="15">
        <v>6000</v>
      </c>
      <c r="K25" s="43">
        <f t="shared" si="2"/>
        <v>60</v>
      </c>
      <c r="L25" s="44">
        <f t="shared" si="3"/>
        <v>120</v>
      </c>
      <c r="M25" s="10" t="s">
        <v>31</v>
      </c>
      <c r="N25" s="45">
        <f t="shared" si="4"/>
        <v>70</v>
      </c>
      <c r="O25" s="46">
        <f t="shared" si="5"/>
        <v>140</v>
      </c>
      <c r="P25" s="12" t="s">
        <v>13</v>
      </c>
      <c r="Q25" s="47">
        <f t="shared" si="6"/>
        <v>70</v>
      </c>
      <c r="R25" s="48">
        <f t="shared" si="7"/>
        <v>140</v>
      </c>
      <c r="S25" s="13" t="s">
        <v>28</v>
      </c>
      <c r="T25" s="49">
        <f t="shared" si="8"/>
        <v>35</v>
      </c>
      <c r="U25" s="50">
        <f t="shared" si="9"/>
        <v>35</v>
      </c>
      <c r="V25" s="18">
        <v>2</v>
      </c>
      <c r="W25" s="51">
        <f t="shared" si="10"/>
        <v>10</v>
      </c>
      <c r="X25" s="52">
        <f t="shared" si="11"/>
        <v>10</v>
      </c>
      <c r="Y25" s="14" t="s">
        <v>37</v>
      </c>
      <c r="Z25" s="53">
        <f t="shared" si="12"/>
        <v>0</v>
      </c>
      <c r="AA25" s="54">
        <f t="shared" si="15"/>
        <v>0</v>
      </c>
      <c r="AB25" s="55">
        <v>1000</v>
      </c>
      <c r="AC25" s="125">
        <f t="shared" si="17"/>
        <v>515</v>
      </c>
      <c r="AD25" s="19" t="s">
        <v>23</v>
      </c>
      <c r="AE25" s="57" t="str">
        <f t="shared" si="14"/>
        <v>الف-چهارم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59"/>
    </row>
    <row r="26" spans="1:48" ht="21">
      <c r="A26" s="16">
        <f t="shared" si="16"/>
        <v>23</v>
      </c>
      <c r="B26" s="17" t="s">
        <v>356</v>
      </c>
      <c r="C26" s="17" t="s">
        <v>423</v>
      </c>
      <c r="D26" s="17" t="s">
        <v>424</v>
      </c>
      <c r="E26" s="17" t="s">
        <v>425</v>
      </c>
      <c r="F26" s="17" t="s">
        <v>426</v>
      </c>
      <c r="G26" s="11" t="s">
        <v>28</v>
      </c>
      <c r="H26" s="41">
        <f t="shared" si="0"/>
        <v>35</v>
      </c>
      <c r="I26" s="42">
        <f t="shared" si="1"/>
        <v>70</v>
      </c>
      <c r="J26" s="15">
        <v>4000</v>
      </c>
      <c r="K26" s="43">
        <f t="shared" si="2"/>
        <v>40</v>
      </c>
      <c r="L26" s="44">
        <f t="shared" si="3"/>
        <v>80</v>
      </c>
      <c r="M26" s="10" t="s">
        <v>31</v>
      </c>
      <c r="N26" s="45">
        <f t="shared" si="4"/>
        <v>70</v>
      </c>
      <c r="O26" s="46">
        <f t="shared" si="5"/>
        <v>140</v>
      </c>
      <c r="P26" s="12" t="s">
        <v>13</v>
      </c>
      <c r="Q26" s="47">
        <f t="shared" si="6"/>
        <v>70</v>
      </c>
      <c r="R26" s="48">
        <f t="shared" si="7"/>
        <v>140</v>
      </c>
      <c r="S26" s="13" t="s">
        <v>28</v>
      </c>
      <c r="T26" s="49">
        <f t="shared" si="8"/>
        <v>35</v>
      </c>
      <c r="U26" s="50">
        <f t="shared" si="9"/>
        <v>35</v>
      </c>
      <c r="V26" s="18">
        <v>3</v>
      </c>
      <c r="W26" s="51">
        <f t="shared" si="10"/>
        <v>15</v>
      </c>
      <c r="X26" s="52">
        <f t="shared" si="11"/>
        <v>15</v>
      </c>
      <c r="Y26" s="14" t="s">
        <v>37</v>
      </c>
      <c r="Z26" s="53">
        <f t="shared" si="12"/>
        <v>0</v>
      </c>
      <c r="AA26" s="54">
        <f t="shared" si="15"/>
        <v>0</v>
      </c>
      <c r="AB26" s="55">
        <v>1000</v>
      </c>
      <c r="AC26" s="125">
        <f t="shared" si="17"/>
        <v>480</v>
      </c>
      <c r="AD26" s="19" t="s">
        <v>25</v>
      </c>
      <c r="AE26" s="57" t="str">
        <f t="shared" si="14"/>
        <v>ب-چهارم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59"/>
    </row>
    <row r="27" spans="1:48" ht="21">
      <c r="A27" s="16">
        <f t="shared" si="16"/>
        <v>24</v>
      </c>
      <c r="B27" s="17" t="s">
        <v>356</v>
      </c>
      <c r="C27" s="17" t="s">
        <v>427</v>
      </c>
      <c r="D27" s="17" t="s">
        <v>428</v>
      </c>
      <c r="E27" s="17">
        <v>1910502758</v>
      </c>
      <c r="F27" s="17" t="s">
        <v>80</v>
      </c>
      <c r="G27" s="11" t="s">
        <v>28</v>
      </c>
      <c r="H27" s="41">
        <f t="shared" si="0"/>
        <v>35</v>
      </c>
      <c r="I27" s="42">
        <f t="shared" si="1"/>
        <v>70</v>
      </c>
      <c r="J27" s="15">
        <v>3000</v>
      </c>
      <c r="K27" s="43">
        <f t="shared" si="2"/>
        <v>30</v>
      </c>
      <c r="L27" s="44">
        <f t="shared" si="3"/>
        <v>60</v>
      </c>
      <c r="M27" s="10" t="s">
        <v>31</v>
      </c>
      <c r="N27" s="45">
        <f t="shared" si="4"/>
        <v>70</v>
      </c>
      <c r="O27" s="46">
        <f t="shared" si="5"/>
        <v>140</v>
      </c>
      <c r="P27" s="12" t="s">
        <v>13</v>
      </c>
      <c r="Q27" s="47">
        <f t="shared" si="6"/>
        <v>70</v>
      </c>
      <c r="R27" s="48">
        <f t="shared" si="7"/>
        <v>140</v>
      </c>
      <c r="S27" s="13" t="s">
        <v>28</v>
      </c>
      <c r="T27" s="49">
        <f t="shared" si="8"/>
        <v>35</v>
      </c>
      <c r="U27" s="50">
        <f t="shared" si="9"/>
        <v>35</v>
      </c>
      <c r="V27" s="18">
        <v>16</v>
      </c>
      <c r="W27" s="51">
        <f t="shared" si="10"/>
        <v>80</v>
      </c>
      <c r="X27" s="52">
        <f t="shared" si="11"/>
        <v>80</v>
      </c>
      <c r="Y27" s="14" t="s">
        <v>37</v>
      </c>
      <c r="Z27" s="53">
        <f t="shared" si="12"/>
        <v>0</v>
      </c>
      <c r="AA27" s="54">
        <f t="shared" si="15"/>
        <v>0</v>
      </c>
      <c r="AB27" s="55">
        <v>1000</v>
      </c>
      <c r="AC27" s="125">
        <f t="shared" si="17"/>
        <v>525</v>
      </c>
      <c r="AD27" s="19" t="s">
        <v>23</v>
      </c>
      <c r="AE27" s="57" t="str">
        <f t="shared" si="14"/>
        <v>الف-چهارم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59"/>
    </row>
    <row r="28" spans="1:48" ht="21">
      <c r="A28" s="16">
        <f t="shared" si="16"/>
        <v>25</v>
      </c>
      <c r="B28" s="17" t="s">
        <v>356</v>
      </c>
      <c r="C28" s="17" t="s">
        <v>429</v>
      </c>
      <c r="D28" s="17" t="s">
        <v>430</v>
      </c>
      <c r="E28" s="17" t="s">
        <v>431</v>
      </c>
      <c r="F28" s="17" t="s">
        <v>426</v>
      </c>
      <c r="G28" s="11" t="s">
        <v>28</v>
      </c>
      <c r="H28" s="41">
        <f t="shared" si="0"/>
        <v>35</v>
      </c>
      <c r="I28" s="42">
        <f t="shared" si="1"/>
        <v>70</v>
      </c>
      <c r="J28" s="15">
        <v>2000</v>
      </c>
      <c r="K28" s="43">
        <f t="shared" si="2"/>
        <v>20</v>
      </c>
      <c r="L28" s="44">
        <f t="shared" si="3"/>
        <v>40</v>
      </c>
      <c r="M28" s="10" t="s">
        <v>31</v>
      </c>
      <c r="N28" s="45">
        <f t="shared" si="4"/>
        <v>70</v>
      </c>
      <c r="O28" s="46">
        <f t="shared" si="5"/>
        <v>140</v>
      </c>
      <c r="P28" s="12" t="s">
        <v>13</v>
      </c>
      <c r="Q28" s="47">
        <f t="shared" si="6"/>
        <v>70</v>
      </c>
      <c r="R28" s="48">
        <f t="shared" si="7"/>
        <v>140</v>
      </c>
      <c r="S28" s="13" t="s">
        <v>28</v>
      </c>
      <c r="T28" s="49">
        <f t="shared" si="8"/>
        <v>35</v>
      </c>
      <c r="U28" s="50">
        <f t="shared" si="9"/>
        <v>35</v>
      </c>
      <c r="V28" s="18">
        <v>3</v>
      </c>
      <c r="W28" s="51">
        <f t="shared" si="10"/>
        <v>15</v>
      </c>
      <c r="X28" s="52">
        <f t="shared" si="11"/>
        <v>15</v>
      </c>
      <c r="Y28" s="14" t="s">
        <v>37</v>
      </c>
      <c r="Z28" s="53">
        <f t="shared" si="12"/>
        <v>0</v>
      </c>
      <c r="AA28" s="54">
        <f t="shared" si="15"/>
        <v>0</v>
      </c>
      <c r="AB28" s="55">
        <v>1000</v>
      </c>
      <c r="AC28" s="125">
        <f t="shared" si="17"/>
        <v>440</v>
      </c>
      <c r="AD28" s="19" t="s">
        <v>594</v>
      </c>
      <c r="AE28" s="57" t="str">
        <f t="shared" si="14"/>
        <v>بدون درجه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59"/>
    </row>
    <row r="29" spans="1:48" ht="21">
      <c r="A29" s="16">
        <f t="shared" si="16"/>
        <v>26</v>
      </c>
      <c r="B29" s="17" t="s">
        <v>356</v>
      </c>
      <c r="C29" s="17" t="s">
        <v>432</v>
      </c>
      <c r="D29" s="17" t="s">
        <v>433</v>
      </c>
      <c r="E29" s="17" t="s">
        <v>434</v>
      </c>
      <c r="F29" s="17" t="s">
        <v>98</v>
      </c>
      <c r="G29" s="11" t="s">
        <v>29</v>
      </c>
      <c r="H29" s="41">
        <f t="shared" si="0"/>
        <v>50</v>
      </c>
      <c r="I29" s="42">
        <f t="shared" si="1"/>
        <v>100</v>
      </c>
      <c r="J29" s="15">
        <v>2000</v>
      </c>
      <c r="K29" s="43">
        <f t="shared" si="2"/>
        <v>20</v>
      </c>
      <c r="L29" s="44">
        <f t="shared" si="3"/>
        <v>40</v>
      </c>
      <c r="M29" s="10" t="s">
        <v>31</v>
      </c>
      <c r="N29" s="45">
        <f t="shared" si="4"/>
        <v>70</v>
      </c>
      <c r="O29" s="46">
        <f t="shared" si="5"/>
        <v>140</v>
      </c>
      <c r="P29" s="12" t="s">
        <v>13</v>
      </c>
      <c r="Q29" s="47">
        <f t="shared" si="6"/>
        <v>70</v>
      </c>
      <c r="R29" s="48">
        <f t="shared" si="7"/>
        <v>140</v>
      </c>
      <c r="S29" s="13" t="s">
        <v>29</v>
      </c>
      <c r="T29" s="49">
        <f t="shared" si="8"/>
        <v>50</v>
      </c>
      <c r="U29" s="50">
        <f t="shared" si="9"/>
        <v>50</v>
      </c>
      <c r="V29" s="18">
        <v>15</v>
      </c>
      <c r="W29" s="51">
        <f t="shared" si="10"/>
        <v>75</v>
      </c>
      <c r="X29" s="52">
        <f t="shared" si="11"/>
        <v>75</v>
      </c>
      <c r="Y29" s="14" t="s">
        <v>37</v>
      </c>
      <c r="Z29" s="53">
        <f t="shared" si="12"/>
        <v>0</v>
      </c>
      <c r="AA29" s="54">
        <f t="shared" si="15"/>
        <v>0</v>
      </c>
      <c r="AB29" s="55">
        <v>1000</v>
      </c>
      <c r="AC29" s="125">
        <f t="shared" si="17"/>
        <v>545</v>
      </c>
      <c r="AD29" s="19" t="s">
        <v>23</v>
      </c>
      <c r="AE29" s="57" t="str">
        <f t="shared" si="14"/>
        <v>الف-چهارم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59"/>
    </row>
    <row r="30" spans="1:48" ht="21">
      <c r="A30" s="16">
        <f t="shared" si="16"/>
        <v>27</v>
      </c>
      <c r="B30" s="17" t="s">
        <v>356</v>
      </c>
      <c r="C30" s="17" t="s">
        <v>435</v>
      </c>
      <c r="D30" s="17" t="s">
        <v>406</v>
      </c>
      <c r="E30" s="17" t="s">
        <v>407</v>
      </c>
      <c r="F30" s="17" t="s">
        <v>436</v>
      </c>
      <c r="G30" s="11" t="s">
        <v>28</v>
      </c>
      <c r="H30" s="41">
        <f t="shared" si="0"/>
        <v>35</v>
      </c>
      <c r="I30" s="42">
        <f t="shared" si="1"/>
        <v>70</v>
      </c>
      <c r="J30" s="15">
        <v>5000</v>
      </c>
      <c r="K30" s="43">
        <f t="shared" si="2"/>
        <v>50</v>
      </c>
      <c r="L30" s="44">
        <f t="shared" si="3"/>
        <v>100</v>
      </c>
      <c r="M30" s="10">
        <v>0</v>
      </c>
      <c r="N30" s="45">
        <f t="shared" si="4"/>
        <v>0</v>
      </c>
      <c r="O30" s="46">
        <f t="shared" si="5"/>
        <v>0</v>
      </c>
      <c r="P30" s="12" t="s">
        <v>14</v>
      </c>
      <c r="Q30" s="47">
        <f t="shared" si="6"/>
        <v>50</v>
      </c>
      <c r="R30" s="48">
        <f t="shared" si="7"/>
        <v>100</v>
      </c>
      <c r="S30" s="13" t="s">
        <v>28</v>
      </c>
      <c r="T30" s="49">
        <f t="shared" si="8"/>
        <v>35</v>
      </c>
      <c r="U30" s="50">
        <f t="shared" si="9"/>
        <v>35</v>
      </c>
      <c r="V30" s="18">
        <v>2</v>
      </c>
      <c r="W30" s="51">
        <f t="shared" si="10"/>
        <v>10</v>
      </c>
      <c r="X30" s="52">
        <f t="shared" si="11"/>
        <v>10</v>
      </c>
      <c r="Y30" s="14" t="s">
        <v>37</v>
      </c>
      <c r="Z30" s="53">
        <f t="shared" si="12"/>
        <v>0</v>
      </c>
      <c r="AA30" s="54">
        <f t="shared" si="15"/>
        <v>0</v>
      </c>
      <c r="AB30" s="55">
        <v>1000</v>
      </c>
      <c r="AC30" s="125">
        <f t="shared" si="17"/>
        <v>315</v>
      </c>
      <c r="AD30" s="19" t="s">
        <v>594</v>
      </c>
      <c r="AE30" s="57" t="str">
        <f t="shared" si="14"/>
        <v>بدون درجه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59"/>
    </row>
    <row r="31" spans="1:48" ht="21">
      <c r="A31" s="16">
        <f t="shared" si="16"/>
        <v>28</v>
      </c>
      <c r="B31" s="17" t="s">
        <v>356</v>
      </c>
      <c r="C31" s="17" t="s">
        <v>437</v>
      </c>
      <c r="D31" s="17" t="s">
        <v>438</v>
      </c>
      <c r="E31" s="17" t="s">
        <v>439</v>
      </c>
      <c r="F31" s="17" t="s">
        <v>80</v>
      </c>
      <c r="G31" s="11" t="s">
        <v>28</v>
      </c>
      <c r="H31" s="41">
        <f t="shared" si="0"/>
        <v>35</v>
      </c>
      <c r="I31" s="42">
        <f t="shared" si="1"/>
        <v>70</v>
      </c>
      <c r="J31" s="15">
        <v>4000</v>
      </c>
      <c r="K31" s="43">
        <f t="shared" si="2"/>
        <v>40</v>
      </c>
      <c r="L31" s="44">
        <f t="shared" si="3"/>
        <v>80</v>
      </c>
      <c r="M31" s="10" t="s">
        <v>31</v>
      </c>
      <c r="N31" s="45">
        <f t="shared" si="4"/>
        <v>70</v>
      </c>
      <c r="O31" s="46">
        <f t="shared" si="5"/>
        <v>140</v>
      </c>
      <c r="P31" s="12" t="s">
        <v>13</v>
      </c>
      <c r="Q31" s="47">
        <f t="shared" si="6"/>
        <v>70</v>
      </c>
      <c r="R31" s="48">
        <f t="shared" si="7"/>
        <v>140</v>
      </c>
      <c r="S31" s="13" t="s">
        <v>28</v>
      </c>
      <c r="T31" s="49">
        <f t="shared" si="8"/>
        <v>35</v>
      </c>
      <c r="U31" s="50">
        <f t="shared" si="9"/>
        <v>35</v>
      </c>
      <c r="V31" s="18">
        <v>11</v>
      </c>
      <c r="W31" s="51">
        <f t="shared" si="10"/>
        <v>55</v>
      </c>
      <c r="X31" s="52">
        <f t="shared" si="11"/>
        <v>55</v>
      </c>
      <c r="Y31" s="14" t="s">
        <v>37</v>
      </c>
      <c r="Z31" s="53">
        <f t="shared" si="12"/>
        <v>0</v>
      </c>
      <c r="AA31" s="54">
        <f t="shared" si="15"/>
        <v>0</v>
      </c>
      <c r="AB31" s="55">
        <v>1000</v>
      </c>
      <c r="AC31" s="125">
        <f t="shared" si="17"/>
        <v>520</v>
      </c>
      <c r="AD31" s="19" t="s">
        <v>23</v>
      </c>
      <c r="AE31" s="57" t="str">
        <f t="shared" si="14"/>
        <v>الف-چهارم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59"/>
    </row>
    <row r="32" spans="1:48" ht="21">
      <c r="A32" s="16">
        <f t="shared" si="16"/>
        <v>29</v>
      </c>
      <c r="B32" s="17" t="s">
        <v>356</v>
      </c>
      <c r="C32" s="17" t="s">
        <v>440</v>
      </c>
      <c r="D32" s="17" t="s">
        <v>441</v>
      </c>
      <c r="E32" s="17">
        <v>1950979881</v>
      </c>
      <c r="F32" s="17" t="s">
        <v>442</v>
      </c>
      <c r="G32" s="11" t="s">
        <v>28</v>
      </c>
      <c r="H32" s="41">
        <f t="shared" si="0"/>
        <v>35</v>
      </c>
      <c r="I32" s="42">
        <f t="shared" si="1"/>
        <v>70</v>
      </c>
      <c r="J32" s="15">
        <v>10000</v>
      </c>
      <c r="K32" s="43">
        <f t="shared" si="2"/>
        <v>100</v>
      </c>
      <c r="L32" s="44">
        <f t="shared" si="3"/>
        <v>200</v>
      </c>
      <c r="M32" s="10" t="s">
        <v>31</v>
      </c>
      <c r="N32" s="45">
        <f t="shared" si="4"/>
        <v>70</v>
      </c>
      <c r="O32" s="46">
        <f t="shared" si="5"/>
        <v>140</v>
      </c>
      <c r="P32" s="12" t="s">
        <v>12</v>
      </c>
      <c r="Q32" s="47">
        <f t="shared" si="6"/>
        <v>100</v>
      </c>
      <c r="R32" s="48">
        <f t="shared" si="7"/>
        <v>200</v>
      </c>
      <c r="S32" s="13" t="s">
        <v>31</v>
      </c>
      <c r="T32" s="49">
        <f t="shared" si="8"/>
        <v>70</v>
      </c>
      <c r="U32" s="50">
        <f t="shared" si="9"/>
        <v>70</v>
      </c>
      <c r="V32" s="18">
        <v>4</v>
      </c>
      <c r="W32" s="51">
        <f t="shared" si="10"/>
        <v>20</v>
      </c>
      <c r="X32" s="52">
        <f t="shared" si="11"/>
        <v>20</v>
      </c>
      <c r="Y32" s="14" t="s">
        <v>37</v>
      </c>
      <c r="Z32" s="53">
        <f t="shared" si="12"/>
        <v>0</v>
      </c>
      <c r="AA32" s="54">
        <f t="shared" si="15"/>
        <v>0</v>
      </c>
      <c r="AB32" s="55">
        <v>1000</v>
      </c>
      <c r="AC32" s="125">
        <f t="shared" si="17"/>
        <v>700</v>
      </c>
      <c r="AD32" s="19" t="s">
        <v>24</v>
      </c>
      <c r="AE32" s="57" t="str">
        <f t="shared" si="14"/>
        <v>الف-سوم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59"/>
    </row>
    <row r="33" spans="1:48" ht="21">
      <c r="A33" s="16">
        <f t="shared" si="16"/>
        <v>30</v>
      </c>
      <c r="B33" s="17" t="s">
        <v>356</v>
      </c>
      <c r="C33" s="17" t="s">
        <v>443</v>
      </c>
      <c r="D33" s="17" t="s">
        <v>444</v>
      </c>
      <c r="E33" s="17" t="s">
        <v>445</v>
      </c>
      <c r="F33" s="17" t="s">
        <v>80</v>
      </c>
      <c r="G33" s="11" t="s">
        <v>28</v>
      </c>
      <c r="H33" s="41">
        <f t="shared" si="0"/>
        <v>35</v>
      </c>
      <c r="I33" s="42">
        <f t="shared" si="1"/>
        <v>70</v>
      </c>
      <c r="J33" s="15">
        <v>10000</v>
      </c>
      <c r="K33" s="43">
        <f t="shared" si="2"/>
        <v>100</v>
      </c>
      <c r="L33" s="44">
        <f t="shared" si="3"/>
        <v>200</v>
      </c>
      <c r="M33" s="10" t="s">
        <v>31</v>
      </c>
      <c r="N33" s="45">
        <f t="shared" si="4"/>
        <v>70</v>
      </c>
      <c r="O33" s="46">
        <f t="shared" si="5"/>
        <v>140</v>
      </c>
      <c r="P33" s="12" t="s">
        <v>13</v>
      </c>
      <c r="Q33" s="47">
        <f t="shared" si="6"/>
        <v>70</v>
      </c>
      <c r="R33" s="48">
        <f t="shared" si="7"/>
        <v>140</v>
      </c>
      <c r="S33" s="13" t="s">
        <v>28</v>
      </c>
      <c r="T33" s="49">
        <f t="shared" si="8"/>
        <v>35</v>
      </c>
      <c r="U33" s="50">
        <f t="shared" si="9"/>
        <v>35</v>
      </c>
      <c r="V33" s="18">
        <v>20</v>
      </c>
      <c r="W33" s="51">
        <f t="shared" si="10"/>
        <v>100</v>
      </c>
      <c r="X33" s="52">
        <f t="shared" si="11"/>
        <v>100</v>
      </c>
      <c r="Y33" s="14" t="s">
        <v>37</v>
      </c>
      <c r="Z33" s="53">
        <f t="shared" si="12"/>
        <v>0</v>
      </c>
      <c r="AA33" s="54">
        <f t="shared" si="15"/>
        <v>0</v>
      </c>
      <c r="AB33" s="55">
        <v>1000</v>
      </c>
      <c r="AC33" s="125">
        <f t="shared" si="17"/>
        <v>685</v>
      </c>
      <c r="AD33" s="19" t="s">
        <v>24</v>
      </c>
      <c r="AE33" s="57" t="str">
        <f t="shared" si="14"/>
        <v>الف-سوم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59"/>
    </row>
    <row r="34" spans="1:48" ht="21">
      <c r="A34" s="16">
        <f t="shared" si="16"/>
        <v>31</v>
      </c>
      <c r="B34" s="17" t="s">
        <v>356</v>
      </c>
      <c r="C34" s="17" t="s">
        <v>446</v>
      </c>
      <c r="D34" s="17" t="s">
        <v>446</v>
      </c>
      <c r="E34" s="17">
        <v>1870262948</v>
      </c>
      <c r="F34" s="17" t="s">
        <v>426</v>
      </c>
      <c r="G34" s="11" t="s">
        <v>28</v>
      </c>
      <c r="H34" s="41">
        <f t="shared" si="0"/>
        <v>35</v>
      </c>
      <c r="I34" s="42">
        <f t="shared" si="1"/>
        <v>70</v>
      </c>
      <c r="J34" s="15">
        <v>10000</v>
      </c>
      <c r="K34" s="43">
        <f t="shared" si="2"/>
        <v>100</v>
      </c>
      <c r="L34" s="44">
        <f t="shared" si="3"/>
        <v>200</v>
      </c>
      <c r="M34" s="10" t="s">
        <v>31</v>
      </c>
      <c r="N34" s="45">
        <f t="shared" si="4"/>
        <v>70</v>
      </c>
      <c r="O34" s="46">
        <f t="shared" si="5"/>
        <v>140</v>
      </c>
      <c r="P34" s="12" t="s">
        <v>13</v>
      </c>
      <c r="Q34" s="47">
        <f t="shared" si="6"/>
        <v>70</v>
      </c>
      <c r="R34" s="48">
        <f t="shared" si="7"/>
        <v>140</v>
      </c>
      <c r="S34" s="13" t="s">
        <v>28</v>
      </c>
      <c r="T34" s="49">
        <f t="shared" si="8"/>
        <v>35</v>
      </c>
      <c r="U34" s="50">
        <f t="shared" si="9"/>
        <v>35</v>
      </c>
      <c r="V34" s="18">
        <v>2</v>
      </c>
      <c r="W34" s="51">
        <f t="shared" si="10"/>
        <v>10</v>
      </c>
      <c r="X34" s="52">
        <f t="shared" si="11"/>
        <v>10</v>
      </c>
      <c r="Y34" s="14" t="s">
        <v>37</v>
      </c>
      <c r="Z34" s="53">
        <f t="shared" si="12"/>
        <v>0</v>
      </c>
      <c r="AA34" s="54">
        <f t="shared" si="15"/>
        <v>0</v>
      </c>
      <c r="AB34" s="55">
        <v>1000</v>
      </c>
      <c r="AC34" s="125">
        <f t="shared" si="17"/>
        <v>595</v>
      </c>
      <c r="AD34" s="19" t="s">
        <v>592</v>
      </c>
      <c r="AE34" s="57" t="str">
        <f t="shared" si="14"/>
        <v>ج-سوم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59"/>
    </row>
    <row r="35" spans="1:48" ht="21">
      <c r="A35" s="16">
        <f t="shared" si="16"/>
        <v>32</v>
      </c>
      <c r="B35" s="17" t="s">
        <v>356</v>
      </c>
      <c r="C35" s="17" t="s">
        <v>447</v>
      </c>
      <c r="D35" s="17" t="s">
        <v>448</v>
      </c>
      <c r="E35" s="17" t="s">
        <v>449</v>
      </c>
      <c r="F35" s="17" t="s">
        <v>98</v>
      </c>
      <c r="G35" s="11" t="s">
        <v>28</v>
      </c>
      <c r="H35" s="41">
        <f t="shared" si="0"/>
        <v>35</v>
      </c>
      <c r="I35" s="42">
        <f t="shared" si="1"/>
        <v>70</v>
      </c>
      <c r="J35" s="15">
        <v>10000</v>
      </c>
      <c r="K35" s="43">
        <f t="shared" si="2"/>
        <v>100</v>
      </c>
      <c r="L35" s="44">
        <f t="shared" si="3"/>
        <v>200</v>
      </c>
      <c r="M35" s="10" t="s">
        <v>31</v>
      </c>
      <c r="N35" s="45">
        <f t="shared" si="4"/>
        <v>70</v>
      </c>
      <c r="O35" s="46">
        <f t="shared" si="5"/>
        <v>140</v>
      </c>
      <c r="P35" s="12" t="s">
        <v>13</v>
      </c>
      <c r="Q35" s="47">
        <f t="shared" si="6"/>
        <v>70</v>
      </c>
      <c r="R35" s="48">
        <f t="shared" si="7"/>
        <v>140</v>
      </c>
      <c r="S35" s="13" t="s">
        <v>28</v>
      </c>
      <c r="T35" s="49">
        <f t="shared" si="8"/>
        <v>35</v>
      </c>
      <c r="U35" s="50">
        <f t="shared" si="9"/>
        <v>35</v>
      </c>
      <c r="V35" s="18">
        <v>4</v>
      </c>
      <c r="W35" s="51">
        <f t="shared" si="10"/>
        <v>20</v>
      </c>
      <c r="X35" s="52">
        <f t="shared" si="11"/>
        <v>20</v>
      </c>
      <c r="Y35" s="14" t="s">
        <v>37</v>
      </c>
      <c r="Z35" s="53">
        <f t="shared" si="12"/>
        <v>0</v>
      </c>
      <c r="AA35" s="54">
        <f t="shared" si="15"/>
        <v>0</v>
      </c>
      <c r="AB35" s="55">
        <v>1000</v>
      </c>
      <c r="AC35" s="125">
        <f t="shared" si="17"/>
        <v>605</v>
      </c>
      <c r="AD35" s="19" t="s">
        <v>593</v>
      </c>
      <c r="AE35" s="57" t="str">
        <f t="shared" si="14"/>
        <v>ب-سوم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59"/>
    </row>
    <row r="36" spans="1:48" ht="21">
      <c r="A36" s="16">
        <f t="shared" si="16"/>
        <v>33</v>
      </c>
      <c r="B36" s="17" t="s">
        <v>356</v>
      </c>
      <c r="C36" s="17" t="s">
        <v>450</v>
      </c>
      <c r="D36" s="17" t="s">
        <v>451</v>
      </c>
      <c r="E36" s="17">
        <v>2063409651</v>
      </c>
      <c r="F36" s="17" t="s">
        <v>452</v>
      </c>
      <c r="G36" s="11" t="s">
        <v>28</v>
      </c>
      <c r="H36" s="41">
        <f t="shared" si="0"/>
        <v>35</v>
      </c>
      <c r="I36" s="42">
        <f t="shared" si="1"/>
        <v>70</v>
      </c>
      <c r="J36" s="15">
        <v>2000</v>
      </c>
      <c r="K36" s="43">
        <f t="shared" si="2"/>
        <v>20</v>
      </c>
      <c r="L36" s="44">
        <f t="shared" si="3"/>
        <v>40</v>
      </c>
      <c r="M36" s="10" t="s">
        <v>31</v>
      </c>
      <c r="N36" s="45">
        <f t="shared" si="4"/>
        <v>70</v>
      </c>
      <c r="O36" s="46">
        <f t="shared" si="5"/>
        <v>140</v>
      </c>
      <c r="P36" s="12" t="s">
        <v>14</v>
      </c>
      <c r="Q36" s="47">
        <f t="shared" si="6"/>
        <v>50</v>
      </c>
      <c r="R36" s="48">
        <f t="shared" si="7"/>
        <v>100</v>
      </c>
      <c r="S36" s="13" t="s">
        <v>28</v>
      </c>
      <c r="T36" s="49">
        <f t="shared" si="8"/>
        <v>35</v>
      </c>
      <c r="U36" s="50">
        <f t="shared" si="9"/>
        <v>35</v>
      </c>
      <c r="V36" s="18">
        <v>2</v>
      </c>
      <c r="W36" s="51">
        <f t="shared" si="10"/>
        <v>10</v>
      </c>
      <c r="X36" s="52">
        <f t="shared" si="11"/>
        <v>10</v>
      </c>
      <c r="Y36" s="14" t="s">
        <v>37</v>
      </c>
      <c r="Z36" s="53">
        <f t="shared" si="12"/>
        <v>0</v>
      </c>
      <c r="AA36" s="54">
        <f t="shared" si="15"/>
        <v>0</v>
      </c>
      <c r="AB36" s="55">
        <v>1000</v>
      </c>
      <c r="AC36" s="125">
        <f t="shared" si="17"/>
        <v>395</v>
      </c>
      <c r="AD36" s="19" t="s">
        <v>594</v>
      </c>
      <c r="AE36" s="57" t="str">
        <f t="shared" si="14"/>
        <v>بدون درجه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59"/>
    </row>
    <row r="37" spans="1:48" ht="21">
      <c r="A37" s="16">
        <f t="shared" si="16"/>
        <v>34</v>
      </c>
      <c r="B37" s="17" t="s">
        <v>356</v>
      </c>
      <c r="C37" s="17" t="s">
        <v>453</v>
      </c>
      <c r="D37" s="17" t="s">
        <v>454</v>
      </c>
      <c r="E37" s="17" t="s">
        <v>455</v>
      </c>
      <c r="F37" s="17" t="s">
        <v>456</v>
      </c>
      <c r="G37" s="11" t="s">
        <v>29</v>
      </c>
      <c r="H37" s="41">
        <f t="shared" si="0"/>
        <v>50</v>
      </c>
      <c r="I37" s="42">
        <f t="shared" si="1"/>
        <v>100</v>
      </c>
      <c r="J37" s="15">
        <v>10000</v>
      </c>
      <c r="K37" s="43">
        <f t="shared" si="2"/>
        <v>100</v>
      </c>
      <c r="L37" s="44">
        <f t="shared" si="3"/>
        <v>200</v>
      </c>
      <c r="M37" s="10" t="s">
        <v>31</v>
      </c>
      <c r="N37" s="45">
        <f t="shared" si="4"/>
        <v>70</v>
      </c>
      <c r="O37" s="46">
        <f t="shared" si="5"/>
        <v>140</v>
      </c>
      <c r="P37" s="12" t="s">
        <v>14</v>
      </c>
      <c r="Q37" s="47">
        <f t="shared" si="6"/>
        <v>50</v>
      </c>
      <c r="R37" s="48">
        <f t="shared" si="7"/>
        <v>100</v>
      </c>
      <c r="S37" s="13" t="s">
        <v>28</v>
      </c>
      <c r="T37" s="49">
        <f t="shared" si="8"/>
        <v>35</v>
      </c>
      <c r="U37" s="50">
        <f t="shared" si="9"/>
        <v>35</v>
      </c>
      <c r="V37" s="18">
        <v>3</v>
      </c>
      <c r="W37" s="51">
        <f t="shared" si="10"/>
        <v>15</v>
      </c>
      <c r="X37" s="52">
        <f t="shared" si="11"/>
        <v>15</v>
      </c>
      <c r="Y37" s="14" t="s">
        <v>37</v>
      </c>
      <c r="Z37" s="53">
        <f t="shared" si="12"/>
        <v>0</v>
      </c>
      <c r="AA37" s="54">
        <f t="shared" si="15"/>
        <v>0</v>
      </c>
      <c r="AB37" s="55">
        <v>1000</v>
      </c>
      <c r="AC37" s="125">
        <f t="shared" si="17"/>
        <v>590</v>
      </c>
      <c r="AD37" s="19" t="s">
        <v>592</v>
      </c>
      <c r="AE37" s="57" t="str">
        <f t="shared" si="14"/>
        <v>ج-سوم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59"/>
    </row>
    <row r="38" spans="1:48" ht="21">
      <c r="A38" s="16">
        <f t="shared" si="16"/>
        <v>35</v>
      </c>
      <c r="B38" s="17" t="s">
        <v>356</v>
      </c>
      <c r="C38" s="17" t="s">
        <v>457</v>
      </c>
      <c r="D38" s="17" t="s">
        <v>458</v>
      </c>
      <c r="E38" s="17">
        <v>1950817423</v>
      </c>
      <c r="F38" s="17" t="s">
        <v>412</v>
      </c>
      <c r="G38" s="11" t="s">
        <v>28</v>
      </c>
      <c r="H38" s="41">
        <f t="shared" si="0"/>
        <v>35</v>
      </c>
      <c r="I38" s="42">
        <f t="shared" si="1"/>
        <v>70</v>
      </c>
      <c r="J38" s="15">
        <v>2000</v>
      </c>
      <c r="K38" s="43">
        <f t="shared" si="2"/>
        <v>20</v>
      </c>
      <c r="L38" s="44">
        <f t="shared" si="3"/>
        <v>40</v>
      </c>
      <c r="M38" s="10" t="s">
        <v>31</v>
      </c>
      <c r="N38" s="45">
        <f t="shared" si="4"/>
        <v>70</v>
      </c>
      <c r="O38" s="46">
        <f t="shared" si="5"/>
        <v>140</v>
      </c>
      <c r="P38" s="12" t="s">
        <v>13</v>
      </c>
      <c r="Q38" s="47">
        <f t="shared" si="6"/>
        <v>70</v>
      </c>
      <c r="R38" s="48">
        <f t="shared" si="7"/>
        <v>140</v>
      </c>
      <c r="S38" s="13" t="s">
        <v>28</v>
      </c>
      <c r="T38" s="49">
        <f t="shared" si="8"/>
        <v>35</v>
      </c>
      <c r="U38" s="50">
        <f t="shared" si="9"/>
        <v>35</v>
      </c>
      <c r="V38" s="18">
        <v>2</v>
      </c>
      <c r="W38" s="51">
        <f t="shared" si="10"/>
        <v>10</v>
      </c>
      <c r="X38" s="52">
        <f t="shared" si="11"/>
        <v>10</v>
      </c>
      <c r="Y38" s="14" t="s">
        <v>37</v>
      </c>
      <c r="Z38" s="53">
        <f t="shared" si="12"/>
        <v>0</v>
      </c>
      <c r="AA38" s="54">
        <f t="shared" si="15"/>
        <v>0</v>
      </c>
      <c r="AB38" s="55">
        <v>1000</v>
      </c>
      <c r="AC38" s="125">
        <f t="shared" si="17"/>
        <v>435</v>
      </c>
      <c r="AD38" s="19" t="s">
        <v>594</v>
      </c>
      <c r="AE38" s="57" t="str">
        <f t="shared" si="14"/>
        <v>بدون درجه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59"/>
    </row>
    <row r="39" spans="1:48" ht="21">
      <c r="A39" s="16">
        <f t="shared" si="16"/>
        <v>36</v>
      </c>
      <c r="B39" s="17" t="s">
        <v>356</v>
      </c>
      <c r="C39" s="17" t="s">
        <v>459</v>
      </c>
      <c r="D39" s="17" t="s">
        <v>460</v>
      </c>
      <c r="E39" s="17">
        <v>1940407941</v>
      </c>
      <c r="F39" s="17" t="s">
        <v>359</v>
      </c>
      <c r="G39" s="11" t="s">
        <v>28</v>
      </c>
      <c r="H39" s="41">
        <f t="shared" si="0"/>
        <v>35</v>
      </c>
      <c r="I39" s="42">
        <f t="shared" si="1"/>
        <v>70</v>
      </c>
      <c r="J39" s="15">
        <v>2000</v>
      </c>
      <c r="K39" s="43">
        <f t="shared" si="2"/>
        <v>20</v>
      </c>
      <c r="L39" s="44">
        <f t="shared" si="3"/>
        <v>40</v>
      </c>
      <c r="M39" s="10">
        <v>0</v>
      </c>
      <c r="N39" s="45">
        <f t="shared" si="4"/>
        <v>0</v>
      </c>
      <c r="O39" s="46">
        <f t="shared" si="5"/>
        <v>0</v>
      </c>
      <c r="P39" s="12" t="s">
        <v>13</v>
      </c>
      <c r="Q39" s="47">
        <f t="shared" si="6"/>
        <v>70</v>
      </c>
      <c r="R39" s="48">
        <f t="shared" si="7"/>
        <v>140</v>
      </c>
      <c r="S39" s="13" t="s">
        <v>28</v>
      </c>
      <c r="T39" s="49">
        <f t="shared" si="8"/>
        <v>35</v>
      </c>
      <c r="U39" s="50">
        <f t="shared" si="9"/>
        <v>35</v>
      </c>
      <c r="V39" s="18">
        <v>14</v>
      </c>
      <c r="W39" s="51">
        <f t="shared" si="10"/>
        <v>70</v>
      </c>
      <c r="X39" s="52">
        <f t="shared" si="11"/>
        <v>70</v>
      </c>
      <c r="Y39" s="14" t="s">
        <v>37</v>
      </c>
      <c r="Z39" s="53">
        <f t="shared" si="12"/>
        <v>0</v>
      </c>
      <c r="AA39" s="54">
        <f t="shared" si="15"/>
        <v>0</v>
      </c>
      <c r="AB39" s="55">
        <v>1000</v>
      </c>
      <c r="AC39" s="125">
        <f t="shared" si="17"/>
        <v>355</v>
      </c>
      <c r="AD39" s="19" t="s">
        <v>594</v>
      </c>
      <c r="AE39" s="57" t="str">
        <f t="shared" si="14"/>
        <v>بدون درجه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59"/>
    </row>
    <row r="40" spans="1:48" ht="21">
      <c r="A40" s="16">
        <f t="shared" si="16"/>
        <v>37</v>
      </c>
      <c r="B40" s="17" t="s">
        <v>356</v>
      </c>
      <c r="C40" s="17" t="s">
        <v>461</v>
      </c>
      <c r="D40" s="17" t="s">
        <v>462</v>
      </c>
      <c r="E40" s="17">
        <v>1841878261</v>
      </c>
      <c r="F40" s="17" t="s">
        <v>98</v>
      </c>
      <c r="G40" s="11" t="s">
        <v>28</v>
      </c>
      <c r="H40" s="41">
        <f t="shared" si="0"/>
        <v>35</v>
      </c>
      <c r="I40" s="42">
        <f t="shared" si="1"/>
        <v>70</v>
      </c>
      <c r="J40" s="15">
        <v>8000</v>
      </c>
      <c r="K40" s="43">
        <f t="shared" si="2"/>
        <v>80</v>
      </c>
      <c r="L40" s="44">
        <f t="shared" si="3"/>
        <v>160</v>
      </c>
      <c r="M40" s="10" t="s">
        <v>31</v>
      </c>
      <c r="N40" s="45">
        <f t="shared" si="4"/>
        <v>70</v>
      </c>
      <c r="O40" s="46">
        <f t="shared" si="5"/>
        <v>140</v>
      </c>
      <c r="P40" s="12" t="s">
        <v>13</v>
      </c>
      <c r="Q40" s="47">
        <f t="shared" si="6"/>
        <v>70</v>
      </c>
      <c r="R40" s="48">
        <f t="shared" si="7"/>
        <v>140</v>
      </c>
      <c r="S40" s="13" t="s">
        <v>29</v>
      </c>
      <c r="T40" s="49">
        <f t="shared" si="8"/>
        <v>50</v>
      </c>
      <c r="U40" s="50">
        <f t="shared" si="9"/>
        <v>50</v>
      </c>
      <c r="V40" s="18">
        <v>2</v>
      </c>
      <c r="W40" s="51">
        <f t="shared" si="10"/>
        <v>10</v>
      </c>
      <c r="X40" s="52">
        <f t="shared" si="11"/>
        <v>10</v>
      </c>
      <c r="Y40" s="14" t="s">
        <v>37</v>
      </c>
      <c r="Z40" s="53">
        <f t="shared" si="12"/>
        <v>0</v>
      </c>
      <c r="AA40" s="54">
        <f t="shared" si="15"/>
        <v>0</v>
      </c>
      <c r="AB40" s="55">
        <v>1000</v>
      </c>
      <c r="AC40" s="125">
        <f t="shared" si="17"/>
        <v>570</v>
      </c>
      <c r="AD40" s="19" t="s">
        <v>592</v>
      </c>
      <c r="AE40" s="57" t="str">
        <f t="shared" si="14"/>
        <v>ج-سوم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59"/>
    </row>
    <row r="41" spans="1:48" ht="21">
      <c r="A41" s="16">
        <f t="shared" si="16"/>
        <v>38</v>
      </c>
      <c r="B41" s="17" t="s">
        <v>356</v>
      </c>
      <c r="C41" s="17" t="s">
        <v>463</v>
      </c>
      <c r="D41" s="17" t="s">
        <v>464</v>
      </c>
      <c r="E41" s="17">
        <v>1950495639</v>
      </c>
      <c r="F41" s="17" t="s">
        <v>359</v>
      </c>
      <c r="G41" s="11" t="s">
        <v>29</v>
      </c>
      <c r="H41" s="41">
        <f t="shared" si="0"/>
        <v>50</v>
      </c>
      <c r="I41" s="42">
        <f t="shared" si="1"/>
        <v>100</v>
      </c>
      <c r="J41" s="15">
        <v>10000</v>
      </c>
      <c r="K41" s="43">
        <f t="shared" si="2"/>
        <v>100</v>
      </c>
      <c r="L41" s="44">
        <f t="shared" si="3"/>
        <v>200</v>
      </c>
      <c r="M41" s="10" t="s">
        <v>31</v>
      </c>
      <c r="N41" s="45">
        <f t="shared" si="4"/>
        <v>70</v>
      </c>
      <c r="O41" s="46">
        <f t="shared" si="5"/>
        <v>140</v>
      </c>
      <c r="P41" s="12" t="s">
        <v>13</v>
      </c>
      <c r="Q41" s="47">
        <f t="shared" si="6"/>
        <v>70</v>
      </c>
      <c r="R41" s="48">
        <f t="shared" si="7"/>
        <v>140</v>
      </c>
      <c r="S41" s="13" t="s">
        <v>29</v>
      </c>
      <c r="T41" s="49">
        <f t="shared" si="8"/>
        <v>50</v>
      </c>
      <c r="U41" s="50">
        <f t="shared" si="9"/>
        <v>50</v>
      </c>
      <c r="V41" s="18">
        <v>20</v>
      </c>
      <c r="W41" s="51">
        <f t="shared" si="10"/>
        <v>100</v>
      </c>
      <c r="X41" s="52">
        <f t="shared" si="11"/>
        <v>100</v>
      </c>
      <c r="Y41" s="14" t="s">
        <v>37</v>
      </c>
      <c r="Z41" s="53">
        <f t="shared" si="12"/>
        <v>0</v>
      </c>
      <c r="AA41" s="54">
        <f t="shared" si="15"/>
        <v>0</v>
      </c>
      <c r="AB41" s="55">
        <v>1000</v>
      </c>
      <c r="AC41" s="125">
        <f t="shared" si="17"/>
        <v>730</v>
      </c>
      <c r="AD41" s="19" t="s">
        <v>22</v>
      </c>
      <c r="AE41" s="57" t="str">
        <f t="shared" si="14"/>
        <v>ج-دو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59"/>
    </row>
    <row r="42" spans="1:48" ht="21">
      <c r="A42" s="16">
        <f t="shared" si="16"/>
        <v>39</v>
      </c>
      <c r="B42" s="17" t="s">
        <v>356</v>
      </c>
      <c r="C42" s="17" t="s">
        <v>465</v>
      </c>
      <c r="D42" s="17" t="s">
        <v>466</v>
      </c>
      <c r="E42" s="17">
        <v>1950565874</v>
      </c>
      <c r="F42" s="17" t="s">
        <v>359</v>
      </c>
      <c r="G42" s="11" t="s">
        <v>28</v>
      </c>
      <c r="H42" s="41">
        <f t="shared" si="0"/>
        <v>35</v>
      </c>
      <c r="I42" s="42">
        <f t="shared" si="1"/>
        <v>70</v>
      </c>
      <c r="J42" s="15">
        <v>2000</v>
      </c>
      <c r="K42" s="43">
        <f t="shared" si="2"/>
        <v>20</v>
      </c>
      <c r="L42" s="44">
        <f t="shared" si="3"/>
        <v>40</v>
      </c>
      <c r="M42" s="10" t="s">
        <v>31</v>
      </c>
      <c r="N42" s="45">
        <f t="shared" si="4"/>
        <v>70</v>
      </c>
      <c r="O42" s="46">
        <f t="shared" si="5"/>
        <v>140</v>
      </c>
      <c r="P42" s="12" t="s">
        <v>13</v>
      </c>
      <c r="Q42" s="47">
        <f t="shared" si="6"/>
        <v>70</v>
      </c>
      <c r="R42" s="48">
        <f t="shared" si="7"/>
        <v>140</v>
      </c>
      <c r="S42" s="13" t="s">
        <v>28</v>
      </c>
      <c r="T42" s="49">
        <f t="shared" si="8"/>
        <v>35</v>
      </c>
      <c r="U42" s="50">
        <f t="shared" si="9"/>
        <v>35</v>
      </c>
      <c r="V42" s="18">
        <v>2</v>
      </c>
      <c r="W42" s="51">
        <f t="shared" si="10"/>
        <v>10</v>
      </c>
      <c r="X42" s="52">
        <f t="shared" si="11"/>
        <v>10</v>
      </c>
      <c r="Y42" s="14" t="s">
        <v>37</v>
      </c>
      <c r="Z42" s="53">
        <f t="shared" si="12"/>
        <v>0</v>
      </c>
      <c r="AA42" s="54">
        <f t="shared" si="15"/>
        <v>0</v>
      </c>
      <c r="AB42" s="55">
        <v>1000</v>
      </c>
      <c r="AC42" s="125">
        <f t="shared" si="17"/>
        <v>435</v>
      </c>
      <c r="AD42" s="19" t="s">
        <v>594</v>
      </c>
      <c r="AE42" s="57" t="str">
        <f t="shared" si="14"/>
        <v>بدون درجه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59"/>
    </row>
    <row r="43" spans="1:48" ht="21">
      <c r="A43" s="16">
        <f t="shared" si="16"/>
        <v>40</v>
      </c>
      <c r="B43" s="17" t="s">
        <v>356</v>
      </c>
      <c r="C43" s="17" t="s">
        <v>467</v>
      </c>
      <c r="D43" s="17" t="s">
        <v>468</v>
      </c>
      <c r="E43" s="17">
        <v>1971681318</v>
      </c>
      <c r="F43" s="17" t="s">
        <v>98</v>
      </c>
      <c r="G43" s="11" t="s">
        <v>32</v>
      </c>
      <c r="H43" s="41">
        <f t="shared" si="0"/>
        <v>100</v>
      </c>
      <c r="I43" s="42">
        <f t="shared" si="1"/>
        <v>200</v>
      </c>
      <c r="J43" s="15">
        <v>9000</v>
      </c>
      <c r="K43" s="43">
        <f t="shared" si="2"/>
        <v>90</v>
      </c>
      <c r="L43" s="44">
        <f t="shared" si="3"/>
        <v>180</v>
      </c>
      <c r="M43" s="10" t="s">
        <v>31</v>
      </c>
      <c r="N43" s="45">
        <f t="shared" si="4"/>
        <v>70</v>
      </c>
      <c r="O43" s="46">
        <f t="shared" si="5"/>
        <v>140</v>
      </c>
      <c r="P43" s="12" t="s">
        <v>13</v>
      </c>
      <c r="Q43" s="47">
        <f t="shared" si="6"/>
        <v>70</v>
      </c>
      <c r="R43" s="48">
        <f t="shared" si="7"/>
        <v>140</v>
      </c>
      <c r="S43" s="13" t="s">
        <v>29</v>
      </c>
      <c r="T43" s="49">
        <f t="shared" si="8"/>
        <v>50</v>
      </c>
      <c r="U43" s="50">
        <f t="shared" si="9"/>
        <v>50</v>
      </c>
      <c r="V43" s="18">
        <v>2</v>
      </c>
      <c r="W43" s="51">
        <f t="shared" si="10"/>
        <v>10</v>
      </c>
      <c r="X43" s="52">
        <f t="shared" si="11"/>
        <v>10</v>
      </c>
      <c r="Y43" s="14" t="s">
        <v>37</v>
      </c>
      <c r="Z43" s="53">
        <f t="shared" si="12"/>
        <v>0</v>
      </c>
      <c r="AA43" s="54">
        <f t="shared" si="15"/>
        <v>0</v>
      </c>
      <c r="AB43" s="55">
        <v>1000</v>
      </c>
      <c r="AC43" s="125">
        <f t="shared" si="17"/>
        <v>720</v>
      </c>
      <c r="AD43" s="19" t="s">
        <v>22</v>
      </c>
      <c r="AE43" s="57" t="str">
        <f t="shared" si="14"/>
        <v>ج-دو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59"/>
    </row>
    <row r="44" spans="1:48" ht="21">
      <c r="A44" s="16">
        <f t="shared" si="16"/>
        <v>41</v>
      </c>
      <c r="B44" s="17" t="s">
        <v>356</v>
      </c>
      <c r="C44" s="17" t="s">
        <v>469</v>
      </c>
      <c r="D44" s="17" t="s">
        <v>469</v>
      </c>
      <c r="E44" s="17">
        <v>1819619192</v>
      </c>
      <c r="F44" s="17" t="s">
        <v>359</v>
      </c>
      <c r="G44" s="11" t="s">
        <v>28</v>
      </c>
      <c r="H44" s="41">
        <f t="shared" si="0"/>
        <v>35</v>
      </c>
      <c r="I44" s="42">
        <f t="shared" si="1"/>
        <v>70</v>
      </c>
      <c r="J44" s="15">
        <v>1000</v>
      </c>
      <c r="K44" s="43">
        <f t="shared" si="2"/>
        <v>10</v>
      </c>
      <c r="L44" s="44">
        <f t="shared" si="3"/>
        <v>20</v>
      </c>
      <c r="M44" s="10">
        <v>0</v>
      </c>
      <c r="N44" s="45">
        <f t="shared" si="4"/>
        <v>0</v>
      </c>
      <c r="O44" s="46">
        <f t="shared" si="5"/>
        <v>0</v>
      </c>
      <c r="P44" s="12" t="s">
        <v>13</v>
      </c>
      <c r="Q44" s="47">
        <f t="shared" si="6"/>
        <v>70</v>
      </c>
      <c r="R44" s="48">
        <f t="shared" si="7"/>
        <v>140</v>
      </c>
      <c r="S44" s="13" t="s">
        <v>28</v>
      </c>
      <c r="T44" s="49">
        <f t="shared" si="8"/>
        <v>35</v>
      </c>
      <c r="U44" s="50">
        <f t="shared" si="9"/>
        <v>35</v>
      </c>
      <c r="V44" s="18">
        <v>2</v>
      </c>
      <c r="W44" s="51">
        <f t="shared" si="10"/>
        <v>10</v>
      </c>
      <c r="X44" s="52">
        <f t="shared" si="11"/>
        <v>10</v>
      </c>
      <c r="Y44" s="14" t="s">
        <v>37</v>
      </c>
      <c r="Z44" s="53">
        <f t="shared" si="12"/>
        <v>0</v>
      </c>
      <c r="AA44" s="54">
        <f t="shared" si="15"/>
        <v>0</v>
      </c>
      <c r="AB44" s="55">
        <v>1000</v>
      </c>
      <c r="AC44" s="125">
        <f t="shared" si="17"/>
        <v>275</v>
      </c>
      <c r="AD44" s="19" t="s">
        <v>594</v>
      </c>
      <c r="AE44" s="57" t="str">
        <f t="shared" si="14"/>
        <v>بدون درجه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59"/>
    </row>
    <row r="45" spans="1:48" ht="21">
      <c r="A45" s="16">
        <f t="shared" si="16"/>
        <v>42</v>
      </c>
      <c r="B45" s="17" t="s">
        <v>356</v>
      </c>
      <c r="C45" s="17" t="s">
        <v>470</v>
      </c>
      <c r="D45" s="17" t="s">
        <v>471</v>
      </c>
      <c r="E45" s="17">
        <v>1819422631</v>
      </c>
      <c r="F45" s="17" t="s">
        <v>359</v>
      </c>
      <c r="G45" s="11" t="s">
        <v>28</v>
      </c>
      <c r="H45" s="41">
        <f t="shared" si="0"/>
        <v>35</v>
      </c>
      <c r="I45" s="42">
        <f t="shared" si="1"/>
        <v>70</v>
      </c>
      <c r="J45" s="15">
        <v>2000</v>
      </c>
      <c r="K45" s="43">
        <f t="shared" si="2"/>
        <v>20</v>
      </c>
      <c r="L45" s="44">
        <f t="shared" si="3"/>
        <v>40</v>
      </c>
      <c r="M45" s="10" t="s">
        <v>31</v>
      </c>
      <c r="N45" s="45">
        <f t="shared" si="4"/>
        <v>70</v>
      </c>
      <c r="O45" s="46">
        <f t="shared" si="5"/>
        <v>140</v>
      </c>
      <c r="P45" s="12" t="s">
        <v>13</v>
      </c>
      <c r="Q45" s="47">
        <f t="shared" si="6"/>
        <v>70</v>
      </c>
      <c r="R45" s="48">
        <f t="shared" si="7"/>
        <v>140</v>
      </c>
      <c r="S45" s="13" t="s">
        <v>29</v>
      </c>
      <c r="T45" s="49">
        <f t="shared" si="8"/>
        <v>50</v>
      </c>
      <c r="U45" s="50">
        <f t="shared" si="9"/>
        <v>50</v>
      </c>
      <c r="V45" s="18">
        <v>2</v>
      </c>
      <c r="W45" s="51">
        <f t="shared" si="10"/>
        <v>10</v>
      </c>
      <c r="X45" s="52">
        <f t="shared" si="11"/>
        <v>10</v>
      </c>
      <c r="Y45" s="14" t="s">
        <v>37</v>
      </c>
      <c r="Z45" s="53">
        <f t="shared" si="12"/>
        <v>0</v>
      </c>
      <c r="AA45" s="54">
        <f t="shared" si="15"/>
        <v>0</v>
      </c>
      <c r="AB45" s="55">
        <v>1000</v>
      </c>
      <c r="AC45" s="125">
        <f t="shared" si="17"/>
        <v>450</v>
      </c>
      <c r="AD45" s="19" t="s">
        <v>594</v>
      </c>
      <c r="AE45" s="57" t="str">
        <f t="shared" si="14"/>
        <v>بدون درجه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59"/>
    </row>
    <row r="46" spans="1:48" ht="21">
      <c r="A46" s="16">
        <f t="shared" si="16"/>
        <v>43</v>
      </c>
      <c r="B46" s="17" t="s">
        <v>356</v>
      </c>
      <c r="C46" s="17" t="s">
        <v>472</v>
      </c>
      <c r="D46" s="17" t="s">
        <v>472</v>
      </c>
      <c r="E46" s="17">
        <v>1940495261</v>
      </c>
      <c r="F46" s="17" t="s">
        <v>359</v>
      </c>
      <c r="G46" s="11" t="s">
        <v>32</v>
      </c>
      <c r="H46" s="41">
        <f t="shared" si="0"/>
        <v>100</v>
      </c>
      <c r="I46" s="42">
        <f t="shared" si="1"/>
        <v>200</v>
      </c>
      <c r="J46" s="15">
        <v>2000</v>
      </c>
      <c r="K46" s="43">
        <f t="shared" si="2"/>
        <v>20</v>
      </c>
      <c r="L46" s="44">
        <f t="shared" si="3"/>
        <v>40</v>
      </c>
      <c r="M46" s="10" t="s">
        <v>31</v>
      </c>
      <c r="N46" s="45">
        <f t="shared" si="4"/>
        <v>70</v>
      </c>
      <c r="O46" s="46">
        <f t="shared" si="5"/>
        <v>140</v>
      </c>
      <c r="P46" s="12" t="s">
        <v>13</v>
      </c>
      <c r="Q46" s="47">
        <f t="shared" si="6"/>
        <v>70</v>
      </c>
      <c r="R46" s="48">
        <f t="shared" si="7"/>
        <v>140</v>
      </c>
      <c r="S46" s="13" t="s">
        <v>29</v>
      </c>
      <c r="T46" s="49">
        <f t="shared" si="8"/>
        <v>50</v>
      </c>
      <c r="U46" s="50">
        <f t="shared" si="9"/>
        <v>50</v>
      </c>
      <c r="V46" s="18">
        <v>2</v>
      </c>
      <c r="W46" s="51">
        <f t="shared" si="10"/>
        <v>10</v>
      </c>
      <c r="X46" s="52">
        <f t="shared" si="11"/>
        <v>10</v>
      </c>
      <c r="Y46" s="14" t="s">
        <v>37</v>
      </c>
      <c r="Z46" s="53">
        <f t="shared" si="12"/>
        <v>0</v>
      </c>
      <c r="AA46" s="54">
        <f t="shared" si="15"/>
        <v>0</v>
      </c>
      <c r="AB46" s="55">
        <v>1000</v>
      </c>
      <c r="AC46" s="125">
        <f t="shared" si="17"/>
        <v>580</v>
      </c>
      <c r="AD46" s="19" t="s">
        <v>592</v>
      </c>
      <c r="AE46" s="57" t="str">
        <f t="shared" si="14"/>
        <v>ج-سوم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59"/>
    </row>
    <row r="47" spans="1:48" ht="21">
      <c r="A47" s="16">
        <f t="shared" si="16"/>
        <v>44</v>
      </c>
      <c r="B47" s="17" t="s">
        <v>356</v>
      </c>
      <c r="C47" s="17" t="s">
        <v>473</v>
      </c>
      <c r="D47" s="17" t="s">
        <v>474</v>
      </c>
      <c r="E47" s="17" t="s">
        <v>475</v>
      </c>
      <c r="F47" s="17" t="s">
        <v>476</v>
      </c>
      <c r="G47" s="11" t="s">
        <v>28</v>
      </c>
      <c r="H47" s="41">
        <f t="shared" si="0"/>
        <v>35</v>
      </c>
      <c r="I47" s="42">
        <f t="shared" si="1"/>
        <v>70</v>
      </c>
      <c r="J47" s="15">
        <v>10000</v>
      </c>
      <c r="K47" s="43">
        <f t="shared" si="2"/>
        <v>100</v>
      </c>
      <c r="L47" s="44">
        <f t="shared" si="3"/>
        <v>200</v>
      </c>
      <c r="M47" s="10" t="s">
        <v>31</v>
      </c>
      <c r="N47" s="45">
        <f t="shared" si="4"/>
        <v>70</v>
      </c>
      <c r="O47" s="46">
        <f t="shared" si="5"/>
        <v>140</v>
      </c>
      <c r="P47" s="12" t="s">
        <v>14</v>
      </c>
      <c r="Q47" s="47">
        <f t="shared" si="6"/>
        <v>50</v>
      </c>
      <c r="R47" s="48">
        <f t="shared" si="7"/>
        <v>100</v>
      </c>
      <c r="S47" s="13" t="s">
        <v>28</v>
      </c>
      <c r="T47" s="49">
        <f t="shared" si="8"/>
        <v>35</v>
      </c>
      <c r="U47" s="50">
        <f t="shared" si="9"/>
        <v>35</v>
      </c>
      <c r="V47" s="18">
        <v>20</v>
      </c>
      <c r="W47" s="51">
        <f t="shared" si="10"/>
        <v>100</v>
      </c>
      <c r="X47" s="52">
        <f t="shared" si="11"/>
        <v>100</v>
      </c>
      <c r="Y47" s="14" t="s">
        <v>37</v>
      </c>
      <c r="Z47" s="53">
        <f t="shared" si="12"/>
        <v>0</v>
      </c>
      <c r="AA47" s="54">
        <f t="shared" si="15"/>
        <v>0</v>
      </c>
      <c r="AB47" s="55">
        <v>1000</v>
      </c>
      <c r="AC47" s="125">
        <f t="shared" si="17"/>
        <v>645</v>
      </c>
      <c r="AD47" s="19" t="s">
        <v>593</v>
      </c>
      <c r="AE47" s="57" t="str">
        <f t="shared" si="14"/>
        <v>ب-سوم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59"/>
    </row>
    <row r="48" spans="1:48" ht="21.75">
      <c r="A48" s="219" t="s">
        <v>1525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20"/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32:47" ht="15.75"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32:47" ht="15.75"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32:47" ht="15.75"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32:47" ht="15.75"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32:47" ht="15.75"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32:47" ht="15.75"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32:47" ht="15.75"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32:47" ht="15.75"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32:47" ht="15.75"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32:47" ht="15.75"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32:47" ht="15.75"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32:47" ht="15.75"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32:47" ht="15.75"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32:47" ht="15.75"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32:47" ht="15.75"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32:47" ht="15.75"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32:47" ht="15.75"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32:47" ht="15.75"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32:47" ht="15.75"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32:47" ht="15.75"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32:47" ht="15.75"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32:47" ht="15.75"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32:47" ht="15.75"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32:47" ht="15.75"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32:47" ht="15.75"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32:47" ht="15.75"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32:47" ht="15.75"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</sheetData>
  <mergeCells count="25">
    <mergeCell ref="A48:AE48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47">
    <cfRule type="cellIs" dxfId="414" priority="19" operator="between">
      <formula>951</formula>
      <formula>1000</formula>
    </cfRule>
    <cfRule type="cellIs" dxfId="413" priority="20" operator="between">
      <formula>901</formula>
      <formula>950</formula>
    </cfRule>
    <cfRule type="cellIs" dxfId="412" priority="21" operator="between">
      <formula>851</formula>
      <formula>900</formula>
    </cfRule>
    <cfRule type="cellIs" dxfId="411" priority="22" operator="between">
      <formula>801</formula>
      <formula>850</formula>
    </cfRule>
    <cfRule type="cellIs" dxfId="410" priority="23" operator="between">
      <formula>751</formula>
      <formula>800</formula>
    </cfRule>
    <cfRule type="cellIs" dxfId="409" priority="24" operator="between">
      <formula>701</formula>
      <formula>750</formula>
    </cfRule>
    <cfRule type="cellIs" dxfId="408" priority="25" operator="between">
      <formula>651</formula>
      <formula>700</formula>
    </cfRule>
    <cfRule type="cellIs" dxfId="407" priority="26" operator="between">
      <formula>601</formula>
      <formula>650</formula>
    </cfRule>
    <cfRule type="cellIs" dxfId="406" priority="27" operator="between">
      <formula>551</formula>
      <formula>600</formula>
    </cfRule>
    <cfRule type="cellIs" dxfId="405" priority="28" operator="between">
      <formula>501</formula>
      <formula>550</formula>
    </cfRule>
    <cfRule type="cellIs" dxfId="404" priority="30" operator="between">
      <formula>451</formula>
      <formula>500</formula>
    </cfRule>
    <cfRule type="cellIs" dxfId="403" priority="31" operator="between">
      <formula>401</formula>
      <formula>450</formula>
    </cfRule>
    <cfRule type="cellIs" dxfId="402" priority="32" operator="between">
      <formula>0</formula>
      <formula>400</formula>
    </cfRule>
  </conditionalFormatting>
  <conditionalFormatting sqref="AD4:AD47">
    <cfRule type="cellIs" dxfId="401" priority="1" operator="equal">
      <formula>"951-1000"</formula>
    </cfRule>
    <cfRule type="cellIs" dxfId="400" priority="2" operator="equal">
      <formula>"901-950"</formula>
    </cfRule>
    <cfRule type="cellIs" dxfId="399" priority="3" operator="equal">
      <formula>"851-900"</formula>
    </cfRule>
    <cfRule type="cellIs" dxfId="398" priority="4" operator="equal">
      <formula>"801-850"</formula>
    </cfRule>
    <cfRule type="cellIs" dxfId="397" priority="5" operator="equal">
      <formula>"751-800"</formula>
    </cfRule>
    <cfRule type="cellIs" dxfId="396" priority="6" operator="equal">
      <formula>"701-750"</formula>
    </cfRule>
    <cfRule type="cellIs" dxfId="395" priority="7" operator="equal">
      <formula>"651-700"</formula>
    </cfRule>
    <cfRule type="cellIs" dxfId="394" priority="8" operator="equal">
      <formula>"601-650"</formula>
    </cfRule>
    <cfRule type="cellIs" dxfId="393" priority="9" operator="equal">
      <formula>"551-600"</formula>
    </cfRule>
    <cfRule type="cellIs" dxfId="392" priority="10" operator="equal">
      <formula>"501-550"</formula>
    </cfRule>
    <cfRule type="cellIs" dxfId="391" priority="11" operator="equal">
      <formula>"451-500"</formula>
    </cfRule>
    <cfRule type="cellIs" dxfId="390" priority="12" operator="equal">
      <formula>"401-450"</formula>
    </cfRule>
    <cfRule type="cellIs" dxfId="389" priority="13" operator="equal">
      <formula>"0-400"</formula>
    </cfRule>
  </conditionalFormatting>
  <conditionalFormatting sqref="AE4:AE47">
    <cfRule type="cellIs" dxfId="388" priority="33" operator="equal">
      <formula>"الف-یک"</formula>
    </cfRule>
    <cfRule type="cellIs" dxfId="387" priority="34" operator="equal">
      <formula>"ب-یک"</formula>
    </cfRule>
    <cfRule type="cellIs" dxfId="386" priority="35" operator="equal">
      <formula>"ج-یک"</formula>
    </cfRule>
    <cfRule type="cellIs" dxfId="385" priority="36" operator="equal">
      <formula>"الف-دو"</formula>
    </cfRule>
    <cfRule type="cellIs" dxfId="384" priority="37" operator="equal">
      <formula>"ب-دو"</formula>
    </cfRule>
    <cfRule type="cellIs" dxfId="383" priority="38" operator="equal">
      <formula>"ج-دو"</formula>
    </cfRule>
    <cfRule type="cellIs" dxfId="382" priority="39" operator="equal">
      <formula>"الف-سوم"</formula>
    </cfRule>
    <cfRule type="cellIs" dxfId="381" priority="40" operator="equal">
      <formula>"ب-سوم"</formula>
    </cfRule>
    <cfRule type="cellIs" dxfId="380" priority="41" operator="equal">
      <formula>"ج-سوم"</formula>
    </cfRule>
    <cfRule type="cellIs" dxfId="379" priority="42" operator="equal">
      <formula>"الف-چهارم"</formula>
    </cfRule>
    <cfRule type="cellIs" dxfId="378" priority="43" operator="equal">
      <formula>"ب-چهارم"</formula>
    </cfRule>
    <cfRule type="cellIs" dxfId="377" priority="44" operator="equal">
      <formula>"ج-چهارم"</formula>
    </cfRule>
    <cfRule type="cellIs" dxfId="376" priority="45" operator="equal">
      <formula>"بدون درجه"</formula>
    </cfRule>
  </conditionalFormatting>
  <conditionalFormatting sqref="AL24">
    <cfRule type="cellIs" dxfId="375" priority="14" operator="equal">
      <formula>"الف- یک"</formula>
    </cfRule>
    <cfRule type="cellIs" dxfId="374" priority="15" operator="equal">
      <formula>"بدون درجه"</formula>
    </cfRule>
  </conditionalFormatting>
  <conditionalFormatting sqref="AL22:AM22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{40B49032-CD9B-4979-B3FE-87F1A4F9F1A0}</x14:id>
        </ext>
      </extLst>
    </cfRule>
    <cfRule type="notContainsBlanks" dxfId="373" priority="17">
      <formula>LEN(TRIM(AL22))&gt;0</formula>
    </cfRule>
  </conditionalFormatting>
  <dataValidations count="8">
    <dataValidation type="list" allowBlank="1" showInputMessage="1" showErrorMessage="1" sqref="J4:J47" xr:uid="{00000000-0002-0000-1300-000000000000}">
      <formula1>$AI$2:$AI$12</formula1>
    </dataValidation>
    <dataValidation type="list" allowBlank="1" showInputMessage="1" showErrorMessage="1" sqref="P4:P47" xr:uid="{00000000-0002-0000-1300-000001000000}">
      <formula1>$AM$2:$AM$5</formula1>
    </dataValidation>
    <dataValidation type="list" allowBlank="1" showInputMessage="1" showErrorMessage="1" sqref="V4:V47" xr:uid="{00000000-0002-0000-1300-000002000000}">
      <formula1>$AQ$2:$AQ$22</formula1>
    </dataValidation>
    <dataValidation type="list" allowBlank="1" showInputMessage="1" showErrorMessage="1" sqref="S4:S47" xr:uid="{00000000-0002-0000-1300-000003000000}">
      <formula1>$AO$2:$AO$6</formula1>
    </dataValidation>
    <dataValidation type="list" allowBlank="1" showInputMessage="1" showErrorMessage="1" sqref="M4:M47" xr:uid="{00000000-0002-0000-1300-000004000000}">
      <formula1>$AK$2:$AK$4</formula1>
    </dataValidation>
    <dataValidation type="list" allowBlank="1" showInputMessage="1" showErrorMessage="1" sqref="AD4:AD47" xr:uid="{00000000-0002-0000-1300-000005000000}">
      <formula1>$AL$8:$AL$21</formula1>
    </dataValidation>
    <dataValidation type="list" allowBlank="1" showInputMessage="1" showErrorMessage="1" sqref="G4:G47" xr:uid="{00000000-0002-0000-1300-000006000000}">
      <formula1>$AG$2:$AG$6</formula1>
    </dataValidation>
    <dataValidation type="list" allowBlank="1" showInputMessage="1" showErrorMessage="1" sqref="Y4:Y47" xr:uid="{00000000-0002-0000-13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B49032-CD9B-4979-B3FE-87F1A4F9F1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tabColor rgb="FFC00000"/>
  </sheetPr>
  <dimension ref="A1:AU25"/>
  <sheetViews>
    <sheetView rightToLeft="1" topLeftCell="A7" workbookViewId="0">
      <selection activeCell="A13" sqref="A13:AE13"/>
    </sheetView>
  </sheetViews>
  <sheetFormatPr defaultRowHeight="15"/>
  <cols>
    <col min="1" max="1" width="5.140625" bestFit="1" customWidth="1"/>
    <col min="2" max="2" width="11.85546875" bestFit="1" customWidth="1"/>
    <col min="3" max="3" width="11.5703125" bestFit="1" customWidth="1"/>
    <col min="4" max="4" width="16.28515625" customWidth="1"/>
    <col min="5" max="5" width="13" bestFit="1" customWidth="1"/>
    <col min="6" max="6" width="17.140625" bestFit="1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2" max="22" width="6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28" max="28" width="8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591</v>
      </c>
      <c r="C4" s="17" t="s">
        <v>715</v>
      </c>
      <c r="D4" s="17" t="s">
        <v>716</v>
      </c>
      <c r="E4" s="17">
        <v>6339396208</v>
      </c>
      <c r="F4" s="17" t="s">
        <v>73</v>
      </c>
      <c r="G4" s="11" t="s">
        <v>29</v>
      </c>
      <c r="H4" s="41">
        <f t="shared" ref="H4:H21" si="0">IFERROR(VLOOKUP(G4,$AG$2:$AH$6,2,FALSE),0)</f>
        <v>50</v>
      </c>
      <c r="I4" s="42">
        <f t="shared" ref="I4:I21" si="1">H4*2</f>
        <v>100</v>
      </c>
      <c r="J4" s="15">
        <v>10000</v>
      </c>
      <c r="K4" s="43">
        <f t="shared" ref="K4:K21" si="2">IFERROR(VLOOKUP(J4,$AI$2:$AJ$12,2,FALSE),0)</f>
        <v>100</v>
      </c>
      <c r="L4" s="44">
        <f t="shared" ref="L4:L21" si="3">K4*2</f>
        <v>200</v>
      </c>
      <c r="M4" s="10" t="s">
        <v>32</v>
      </c>
      <c r="N4" s="45">
        <f t="shared" ref="N4:N21" si="4">IFERROR(VLOOKUP(M4,$AK$2:$AL$4,2,FALSE),0)</f>
        <v>100</v>
      </c>
      <c r="O4" s="46">
        <f t="shared" ref="O4:O21" si="5">N4*2</f>
        <v>200</v>
      </c>
      <c r="P4" s="12" t="s">
        <v>13</v>
      </c>
      <c r="Q4" s="47">
        <f t="shared" ref="Q4:Q21" si="6">IFERROR(VLOOKUP(P4,$AM$2:$AN$5,2,FALSE),0)</f>
        <v>70</v>
      </c>
      <c r="R4" s="48">
        <f t="shared" ref="R4:R21" si="7">Q4*2</f>
        <v>140</v>
      </c>
      <c r="S4" s="13" t="s">
        <v>31</v>
      </c>
      <c r="T4" s="49">
        <f t="shared" ref="T4:T21" si="8">IFERROR(VLOOKUP(S4,$AO$2:$AP$6,2,FALSE),0)</f>
        <v>70</v>
      </c>
      <c r="U4" s="50">
        <f t="shared" ref="U4:U21" si="9">T4*1</f>
        <v>70</v>
      </c>
      <c r="V4" s="18">
        <v>19</v>
      </c>
      <c r="W4" s="51">
        <f t="shared" ref="W4:W21" si="10">IFERROR(VLOOKUP(V4,$AQ$2:$AR$22,2,FALSE),0)</f>
        <v>95</v>
      </c>
      <c r="X4" s="52">
        <f t="shared" ref="X4:X21" si="11">W4*1</f>
        <v>95</v>
      </c>
      <c r="Y4" s="14" t="s">
        <v>37</v>
      </c>
      <c r="Z4" s="53">
        <f t="shared" ref="Z4:Z21" si="12">IFERROR(VLOOKUP(Y4,$AS$2:$AT$8,2,FALSE),0)</f>
        <v>0</v>
      </c>
      <c r="AA4" s="54">
        <f t="shared" ref="AA4:AA21" si="13">Z4*2</f>
        <v>0</v>
      </c>
      <c r="AB4" s="55">
        <v>1000</v>
      </c>
      <c r="AC4" s="125">
        <f t="shared" ref="AC4:AC11" si="14">SUM(I4,L4,O4,R4,U4,X4,AA4)-Y449</f>
        <v>805</v>
      </c>
      <c r="AD4" s="19" t="s">
        <v>20</v>
      </c>
      <c r="AE4" s="57" t="str">
        <f t="shared" ref="AE4:AE21" si="15">IFERROR(VLOOKUP(AD4,$AL$8:$AM$20,2,FALSE),0)</f>
        <v>الف-دو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591</v>
      </c>
      <c r="C5" s="17" t="s">
        <v>717</v>
      </c>
      <c r="D5" s="17" t="s">
        <v>718</v>
      </c>
      <c r="E5" s="17">
        <v>1971721204</v>
      </c>
      <c r="F5" s="17" t="s">
        <v>82</v>
      </c>
      <c r="G5" s="11" t="s">
        <v>28</v>
      </c>
      <c r="H5" s="41">
        <f t="shared" si="0"/>
        <v>35</v>
      </c>
      <c r="I5" s="42">
        <f t="shared" si="1"/>
        <v>70</v>
      </c>
      <c r="J5" s="15">
        <v>10000</v>
      </c>
      <c r="K5" s="43">
        <f t="shared" si="2"/>
        <v>100</v>
      </c>
      <c r="L5" s="44">
        <f t="shared" si="3"/>
        <v>200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13</v>
      </c>
      <c r="Q5" s="47">
        <f t="shared" si="6"/>
        <v>70</v>
      </c>
      <c r="R5" s="48">
        <f t="shared" si="7"/>
        <v>140</v>
      </c>
      <c r="S5" s="13" t="s">
        <v>28</v>
      </c>
      <c r="T5" s="49">
        <f t="shared" si="8"/>
        <v>35</v>
      </c>
      <c r="U5" s="50">
        <f t="shared" si="9"/>
        <v>35</v>
      </c>
      <c r="V5" s="18">
        <v>4</v>
      </c>
      <c r="W5" s="51">
        <f t="shared" si="10"/>
        <v>20</v>
      </c>
      <c r="X5" s="52">
        <f t="shared" si="11"/>
        <v>20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125">
        <f t="shared" si="14"/>
        <v>665</v>
      </c>
      <c r="AD5" s="19" t="s">
        <v>24</v>
      </c>
      <c r="AE5" s="57" t="str">
        <f t="shared" si="15"/>
        <v>الف-سوم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3.25" customHeight="1">
      <c r="A6" s="16">
        <f t="shared" ref="A6:A21" si="16">A5+1</f>
        <v>3</v>
      </c>
      <c r="B6" s="17" t="s">
        <v>591</v>
      </c>
      <c r="C6" s="17" t="s">
        <v>719</v>
      </c>
      <c r="D6" s="17" t="s">
        <v>720</v>
      </c>
      <c r="E6" s="17">
        <v>1970237597</v>
      </c>
      <c r="F6" s="17" t="s">
        <v>82</v>
      </c>
      <c r="G6" s="11" t="s">
        <v>29</v>
      </c>
      <c r="H6" s="41">
        <f t="shared" si="0"/>
        <v>50</v>
      </c>
      <c r="I6" s="42">
        <f t="shared" si="1"/>
        <v>100</v>
      </c>
      <c r="J6" s="15">
        <v>10000</v>
      </c>
      <c r="K6" s="43">
        <f t="shared" si="2"/>
        <v>100</v>
      </c>
      <c r="L6" s="44">
        <f t="shared" si="3"/>
        <v>200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13</v>
      </c>
      <c r="Q6" s="47">
        <f t="shared" si="6"/>
        <v>70</v>
      </c>
      <c r="R6" s="48">
        <f t="shared" si="7"/>
        <v>140</v>
      </c>
      <c r="S6" s="13" t="s">
        <v>31</v>
      </c>
      <c r="T6" s="49">
        <f t="shared" si="8"/>
        <v>70</v>
      </c>
      <c r="U6" s="50">
        <f t="shared" si="9"/>
        <v>70</v>
      </c>
      <c r="V6" s="18">
        <v>20</v>
      </c>
      <c r="W6" s="51">
        <f t="shared" si="10"/>
        <v>100</v>
      </c>
      <c r="X6" s="52">
        <f t="shared" si="11"/>
        <v>100</v>
      </c>
      <c r="Y6" s="14" t="s">
        <v>37</v>
      </c>
      <c r="Z6" s="53">
        <f t="shared" si="12"/>
        <v>0</v>
      </c>
      <c r="AA6" s="54">
        <f t="shared" si="13"/>
        <v>0</v>
      </c>
      <c r="AB6" s="55">
        <v>1000</v>
      </c>
      <c r="AC6" s="125">
        <f t="shared" si="14"/>
        <v>810</v>
      </c>
      <c r="AD6" s="19" t="s">
        <v>20</v>
      </c>
      <c r="AE6" s="57" t="str">
        <f t="shared" si="15"/>
        <v>الف-دو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2.5" customHeight="1">
      <c r="A7" s="16">
        <f t="shared" si="16"/>
        <v>4</v>
      </c>
      <c r="B7" s="17" t="s">
        <v>591</v>
      </c>
      <c r="C7" s="17" t="s">
        <v>721</v>
      </c>
      <c r="D7" s="17" t="s">
        <v>722</v>
      </c>
      <c r="E7" s="17">
        <v>1840214767</v>
      </c>
      <c r="F7" s="17" t="s">
        <v>82</v>
      </c>
      <c r="G7" s="11" t="s">
        <v>28</v>
      </c>
      <c r="H7" s="41">
        <f t="shared" si="0"/>
        <v>35</v>
      </c>
      <c r="I7" s="42">
        <f t="shared" si="1"/>
        <v>70</v>
      </c>
      <c r="J7" s="15">
        <v>10000</v>
      </c>
      <c r="K7" s="43">
        <f t="shared" si="2"/>
        <v>100</v>
      </c>
      <c r="L7" s="44">
        <f t="shared" si="3"/>
        <v>200</v>
      </c>
      <c r="M7" s="10" t="s">
        <v>32</v>
      </c>
      <c r="N7" s="45">
        <f t="shared" si="4"/>
        <v>100</v>
      </c>
      <c r="O7" s="46">
        <f t="shared" si="5"/>
        <v>200</v>
      </c>
      <c r="P7" s="12" t="s">
        <v>13</v>
      </c>
      <c r="Q7" s="47">
        <f t="shared" si="6"/>
        <v>70</v>
      </c>
      <c r="R7" s="48">
        <f t="shared" si="7"/>
        <v>140</v>
      </c>
      <c r="S7" s="13" t="s">
        <v>29</v>
      </c>
      <c r="T7" s="49">
        <f t="shared" si="8"/>
        <v>50</v>
      </c>
      <c r="U7" s="50">
        <f t="shared" si="9"/>
        <v>50</v>
      </c>
      <c r="V7" s="18">
        <v>4</v>
      </c>
      <c r="W7" s="51">
        <f t="shared" si="10"/>
        <v>20</v>
      </c>
      <c r="X7" s="52">
        <f t="shared" si="11"/>
        <v>20</v>
      </c>
      <c r="Y7" s="14" t="s">
        <v>37</v>
      </c>
      <c r="Z7" s="53">
        <f t="shared" si="12"/>
        <v>0</v>
      </c>
      <c r="AA7" s="54">
        <f t="shared" si="13"/>
        <v>0</v>
      </c>
      <c r="AB7" s="55">
        <v>1000</v>
      </c>
      <c r="AC7" s="125">
        <f t="shared" si="14"/>
        <v>680</v>
      </c>
      <c r="AD7" s="19" t="s">
        <v>24</v>
      </c>
      <c r="AE7" s="57" t="str">
        <f t="shared" si="15"/>
        <v>الف-سوم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3.25" customHeight="1">
      <c r="A8" s="16">
        <f t="shared" si="16"/>
        <v>5</v>
      </c>
      <c r="B8" s="17" t="s">
        <v>591</v>
      </c>
      <c r="C8" s="17" t="s">
        <v>723</v>
      </c>
      <c r="D8" s="17" t="s">
        <v>724</v>
      </c>
      <c r="E8" s="17">
        <v>1960456660</v>
      </c>
      <c r="F8" s="17" t="s">
        <v>82</v>
      </c>
      <c r="G8" s="11" t="s">
        <v>28</v>
      </c>
      <c r="H8" s="41">
        <f t="shared" si="0"/>
        <v>35</v>
      </c>
      <c r="I8" s="42">
        <f t="shared" si="1"/>
        <v>70</v>
      </c>
      <c r="J8" s="15">
        <v>7000</v>
      </c>
      <c r="K8" s="43">
        <f t="shared" si="2"/>
        <v>70</v>
      </c>
      <c r="L8" s="44">
        <f t="shared" si="3"/>
        <v>140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14</v>
      </c>
      <c r="Q8" s="47">
        <f t="shared" si="6"/>
        <v>50</v>
      </c>
      <c r="R8" s="48">
        <f t="shared" si="7"/>
        <v>100</v>
      </c>
      <c r="S8" s="13" t="s">
        <v>28</v>
      </c>
      <c r="T8" s="49">
        <f t="shared" si="8"/>
        <v>35</v>
      </c>
      <c r="U8" s="50">
        <f t="shared" si="9"/>
        <v>35</v>
      </c>
      <c r="V8" s="18">
        <v>4</v>
      </c>
      <c r="W8" s="51">
        <f t="shared" si="10"/>
        <v>20</v>
      </c>
      <c r="X8" s="52">
        <f t="shared" si="11"/>
        <v>20</v>
      </c>
      <c r="Y8" s="14" t="s">
        <v>37</v>
      </c>
      <c r="Z8" s="53">
        <f t="shared" si="12"/>
        <v>0</v>
      </c>
      <c r="AA8" s="54">
        <f t="shared" si="13"/>
        <v>0</v>
      </c>
      <c r="AB8" s="55">
        <v>1000</v>
      </c>
      <c r="AC8" s="125">
        <f t="shared" si="14"/>
        <v>565</v>
      </c>
      <c r="AD8" s="19" t="s">
        <v>592</v>
      </c>
      <c r="AE8" s="57" t="str">
        <f t="shared" si="15"/>
        <v>ج-سوم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591</v>
      </c>
      <c r="C9" s="17" t="s">
        <v>725</v>
      </c>
      <c r="D9" s="17" t="s">
        <v>726</v>
      </c>
      <c r="E9" s="17">
        <v>1960097474</v>
      </c>
      <c r="F9" s="17" t="s">
        <v>82</v>
      </c>
      <c r="G9" s="11" t="s">
        <v>28</v>
      </c>
      <c r="H9" s="41">
        <f t="shared" si="0"/>
        <v>35</v>
      </c>
      <c r="I9" s="42">
        <f t="shared" si="1"/>
        <v>70</v>
      </c>
      <c r="J9" s="15">
        <v>2000</v>
      </c>
      <c r="K9" s="43">
        <f t="shared" si="2"/>
        <v>20</v>
      </c>
      <c r="L9" s="44">
        <f t="shared" si="3"/>
        <v>40</v>
      </c>
      <c r="M9" s="10" t="s">
        <v>32</v>
      </c>
      <c r="N9" s="45">
        <f t="shared" si="4"/>
        <v>100</v>
      </c>
      <c r="O9" s="46">
        <f t="shared" si="5"/>
        <v>200</v>
      </c>
      <c r="P9" s="12" t="s">
        <v>14</v>
      </c>
      <c r="Q9" s="47">
        <f t="shared" si="6"/>
        <v>50</v>
      </c>
      <c r="R9" s="48">
        <f t="shared" si="7"/>
        <v>100</v>
      </c>
      <c r="S9" s="13" t="s">
        <v>28</v>
      </c>
      <c r="T9" s="49">
        <f t="shared" si="8"/>
        <v>35</v>
      </c>
      <c r="U9" s="50">
        <f t="shared" si="9"/>
        <v>35</v>
      </c>
      <c r="V9" s="18">
        <v>4</v>
      </c>
      <c r="W9" s="51">
        <f t="shared" si="10"/>
        <v>20</v>
      </c>
      <c r="X9" s="52">
        <f t="shared" si="11"/>
        <v>20</v>
      </c>
      <c r="Y9" s="14" t="s">
        <v>37</v>
      </c>
      <c r="Z9" s="53">
        <f t="shared" si="12"/>
        <v>0</v>
      </c>
      <c r="AA9" s="54">
        <f t="shared" si="13"/>
        <v>0</v>
      </c>
      <c r="AB9" s="55">
        <v>1000</v>
      </c>
      <c r="AC9" s="125">
        <f t="shared" si="14"/>
        <v>465</v>
      </c>
      <c r="AD9" s="19" t="s">
        <v>25</v>
      </c>
      <c r="AE9" s="57" t="str">
        <f t="shared" si="15"/>
        <v>ب-چهارم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591</v>
      </c>
      <c r="C10" s="17" t="s">
        <v>727</v>
      </c>
      <c r="D10" s="17" t="s">
        <v>728</v>
      </c>
      <c r="E10" s="17">
        <v>6639744074</v>
      </c>
      <c r="F10" s="17" t="s">
        <v>729</v>
      </c>
      <c r="G10" s="11" t="s">
        <v>29</v>
      </c>
      <c r="H10" s="41">
        <f t="shared" si="0"/>
        <v>50</v>
      </c>
      <c r="I10" s="42">
        <f t="shared" si="1"/>
        <v>100</v>
      </c>
      <c r="J10" s="15">
        <v>10000</v>
      </c>
      <c r="K10" s="43">
        <f t="shared" si="2"/>
        <v>100</v>
      </c>
      <c r="L10" s="44">
        <f t="shared" si="3"/>
        <v>200</v>
      </c>
      <c r="M10" s="10" t="s">
        <v>32</v>
      </c>
      <c r="N10" s="45">
        <f t="shared" si="4"/>
        <v>100</v>
      </c>
      <c r="O10" s="46">
        <f t="shared" si="5"/>
        <v>200</v>
      </c>
      <c r="P10" s="12" t="s">
        <v>13</v>
      </c>
      <c r="Q10" s="47">
        <f t="shared" si="6"/>
        <v>70</v>
      </c>
      <c r="R10" s="48">
        <f t="shared" si="7"/>
        <v>140</v>
      </c>
      <c r="S10" s="13" t="s">
        <v>31</v>
      </c>
      <c r="T10" s="49">
        <f t="shared" si="8"/>
        <v>70</v>
      </c>
      <c r="U10" s="50">
        <f t="shared" si="9"/>
        <v>70</v>
      </c>
      <c r="V10" s="18">
        <v>15</v>
      </c>
      <c r="W10" s="51">
        <f t="shared" si="10"/>
        <v>75</v>
      </c>
      <c r="X10" s="52">
        <f t="shared" si="11"/>
        <v>75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125">
        <f t="shared" si="14"/>
        <v>785</v>
      </c>
      <c r="AD10" s="19" t="s">
        <v>21</v>
      </c>
      <c r="AE10" s="57" t="str">
        <f t="shared" si="15"/>
        <v>ب-دو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6">
        <f t="shared" si="16"/>
        <v>8</v>
      </c>
      <c r="B11" s="17" t="s">
        <v>591</v>
      </c>
      <c r="C11" s="17" t="s">
        <v>730</v>
      </c>
      <c r="D11" s="17" t="s">
        <v>731</v>
      </c>
      <c r="E11" s="17">
        <v>5558648864</v>
      </c>
      <c r="F11" s="17" t="s">
        <v>732</v>
      </c>
      <c r="G11" s="11" t="s">
        <v>29</v>
      </c>
      <c r="H11" s="41">
        <f t="shared" si="0"/>
        <v>50</v>
      </c>
      <c r="I11" s="42">
        <f t="shared" si="1"/>
        <v>100</v>
      </c>
      <c r="J11" s="15">
        <v>10000</v>
      </c>
      <c r="K11" s="43">
        <f t="shared" si="2"/>
        <v>100</v>
      </c>
      <c r="L11" s="44">
        <f t="shared" si="3"/>
        <v>200</v>
      </c>
      <c r="M11" s="10" t="s">
        <v>32</v>
      </c>
      <c r="N11" s="45">
        <f t="shared" si="4"/>
        <v>100</v>
      </c>
      <c r="O11" s="46">
        <f t="shared" si="5"/>
        <v>200</v>
      </c>
      <c r="P11" s="12" t="s">
        <v>13</v>
      </c>
      <c r="Q11" s="47">
        <f t="shared" si="6"/>
        <v>70</v>
      </c>
      <c r="R11" s="48">
        <f t="shared" si="7"/>
        <v>140</v>
      </c>
      <c r="S11" s="13" t="s">
        <v>29</v>
      </c>
      <c r="T11" s="49">
        <f t="shared" si="8"/>
        <v>50</v>
      </c>
      <c r="U11" s="50">
        <f t="shared" si="9"/>
        <v>50</v>
      </c>
      <c r="V11" s="18">
        <v>14</v>
      </c>
      <c r="W11" s="51">
        <f t="shared" si="10"/>
        <v>70</v>
      </c>
      <c r="X11" s="52">
        <f t="shared" si="11"/>
        <v>70</v>
      </c>
      <c r="Y11" s="14" t="s">
        <v>37</v>
      </c>
      <c r="Z11" s="53">
        <f t="shared" si="12"/>
        <v>0</v>
      </c>
      <c r="AA11" s="54">
        <f t="shared" si="13"/>
        <v>0</v>
      </c>
      <c r="AB11" s="55">
        <v>1000</v>
      </c>
      <c r="AC11" s="125">
        <f t="shared" si="14"/>
        <v>760</v>
      </c>
      <c r="AD11" s="19" t="s">
        <v>21</v>
      </c>
      <c r="AE11" s="57" t="str">
        <f t="shared" si="15"/>
        <v>ب-دو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17" t="s">
        <v>591</v>
      </c>
      <c r="C12" s="17" t="s">
        <v>733</v>
      </c>
      <c r="D12" s="17" t="s">
        <v>734</v>
      </c>
      <c r="E12" s="17">
        <v>1972108263</v>
      </c>
      <c r="F12" s="17" t="s">
        <v>735</v>
      </c>
      <c r="G12" s="11" t="s">
        <v>29</v>
      </c>
      <c r="H12" s="41">
        <f t="shared" si="0"/>
        <v>50</v>
      </c>
      <c r="I12" s="42">
        <f t="shared" si="1"/>
        <v>100</v>
      </c>
      <c r="J12" s="15">
        <v>7000</v>
      </c>
      <c r="K12" s="43">
        <f t="shared" si="2"/>
        <v>70</v>
      </c>
      <c r="L12" s="44">
        <f t="shared" si="3"/>
        <v>140</v>
      </c>
      <c r="M12" s="10" t="s">
        <v>32</v>
      </c>
      <c r="N12" s="45">
        <f t="shared" si="4"/>
        <v>100</v>
      </c>
      <c r="O12" s="46">
        <f t="shared" si="5"/>
        <v>200</v>
      </c>
      <c r="P12" s="12" t="s">
        <v>14</v>
      </c>
      <c r="Q12" s="47">
        <f t="shared" si="6"/>
        <v>50</v>
      </c>
      <c r="R12" s="48">
        <f t="shared" si="7"/>
        <v>100</v>
      </c>
      <c r="S12" s="13" t="s">
        <v>29</v>
      </c>
      <c r="T12" s="49">
        <f t="shared" si="8"/>
        <v>50</v>
      </c>
      <c r="U12" s="50">
        <f t="shared" si="9"/>
        <v>50</v>
      </c>
      <c r="V12" s="18">
        <v>4</v>
      </c>
      <c r="W12" s="51">
        <f t="shared" si="10"/>
        <v>20</v>
      </c>
      <c r="X12" s="52">
        <f t="shared" si="11"/>
        <v>20</v>
      </c>
      <c r="Y12" s="14" t="s">
        <v>37</v>
      </c>
      <c r="Z12" s="53">
        <f t="shared" si="12"/>
        <v>0</v>
      </c>
      <c r="AA12" s="54">
        <f t="shared" si="13"/>
        <v>0</v>
      </c>
      <c r="AB12" s="55">
        <v>1000</v>
      </c>
      <c r="AC12" s="125">
        <f t="shared" ref="AC12:AC21" si="17">SUM(I12,L12,O12,R12,U12,X12,AA12)-Y449</f>
        <v>610</v>
      </c>
      <c r="AD12" s="19" t="s">
        <v>593</v>
      </c>
      <c r="AE12" s="57" t="str">
        <f t="shared" si="15"/>
        <v>ب-سوم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6">
        <f t="shared" si="16"/>
        <v>10</v>
      </c>
      <c r="B13" s="17" t="s">
        <v>591</v>
      </c>
      <c r="C13" s="17" t="s">
        <v>736</v>
      </c>
      <c r="D13" s="17" t="s">
        <v>737</v>
      </c>
      <c r="E13" s="17">
        <v>1870277831</v>
      </c>
      <c r="F13" s="17" t="s">
        <v>738</v>
      </c>
      <c r="G13" s="11" t="s">
        <v>28</v>
      </c>
      <c r="H13" s="41">
        <f t="shared" si="0"/>
        <v>35</v>
      </c>
      <c r="I13" s="42">
        <f t="shared" si="1"/>
        <v>70</v>
      </c>
      <c r="J13" s="15">
        <v>10000</v>
      </c>
      <c r="K13" s="43">
        <f t="shared" si="2"/>
        <v>100</v>
      </c>
      <c r="L13" s="44">
        <f t="shared" si="3"/>
        <v>200</v>
      </c>
      <c r="M13" s="10" t="s">
        <v>32</v>
      </c>
      <c r="N13" s="45">
        <f t="shared" si="4"/>
        <v>100</v>
      </c>
      <c r="O13" s="46">
        <f t="shared" si="5"/>
        <v>200</v>
      </c>
      <c r="P13" s="12">
        <v>0</v>
      </c>
      <c r="Q13" s="47">
        <f t="shared" si="6"/>
        <v>0</v>
      </c>
      <c r="R13" s="48">
        <f t="shared" si="7"/>
        <v>0</v>
      </c>
      <c r="S13" s="13" t="s">
        <v>29</v>
      </c>
      <c r="T13" s="49">
        <f t="shared" si="8"/>
        <v>50</v>
      </c>
      <c r="U13" s="50">
        <f t="shared" si="9"/>
        <v>50</v>
      </c>
      <c r="V13" s="18">
        <v>3</v>
      </c>
      <c r="W13" s="51">
        <f t="shared" si="10"/>
        <v>15</v>
      </c>
      <c r="X13" s="52">
        <f t="shared" si="11"/>
        <v>15</v>
      </c>
      <c r="Y13" s="14" t="s">
        <v>37</v>
      </c>
      <c r="Z13" s="53">
        <f t="shared" si="12"/>
        <v>0</v>
      </c>
      <c r="AA13" s="54">
        <f t="shared" si="13"/>
        <v>0</v>
      </c>
      <c r="AB13" s="55">
        <v>1000</v>
      </c>
      <c r="AC13" s="125">
        <f t="shared" si="17"/>
        <v>535</v>
      </c>
      <c r="AD13" s="19" t="s">
        <v>23</v>
      </c>
      <c r="AE13" s="57" t="str">
        <f t="shared" si="15"/>
        <v>الف-چهارم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6">
        <f t="shared" si="16"/>
        <v>11</v>
      </c>
      <c r="B14" s="17" t="s">
        <v>591</v>
      </c>
      <c r="C14" s="17" t="s">
        <v>739</v>
      </c>
      <c r="D14" s="17" t="s">
        <v>740</v>
      </c>
      <c r="E14" s="17">
        <v>1971656011</v>
      </c>
      <c r="F14" s="17" t="s">
        <v>82</v>
      </c>
      <c r="G14" s="11" t="s">
        <v>29</v>
      </c>
      <c r="H14" s="41">
        <f t="shared" si="0"/>
        <v>50</v>
      </c>
      <c r="I14" s="42">
        <f t="shared" si="1"/>
        <v>100</v>
      </c>
      <c r="J14" s="15">
        <v>10000</v>
      </c>
      <c r="K14" s="43">
        <f t="shared" si="2"/>
        <v>100</v>
      </c>
      <c r="L14" s="44">
        <f t="shared" si="3"/>
        <v>200</v>
      </c>
      <c r="M14" s="10" t="s">
        <v>32</v>
      </c>
      <c r="N14" s="45">
        <f t="shared" si="4"/>
        <v>100</v>
      </c>
      <c r="O14" s="46">
        <f t="shared" si="5"/>
        <v>200</v>
      </c>
      <c r="P14" s="12" t="s">
        <v>14</v>
      </c>
      <c r="Q14" s="47">
        <f t="shared" si="6"/>
        <v>50</v>
      </c>
      <c r="R14" s="48">
        <f t="shared" si="7"/>
        <v>100</v>
      </c>
      <c r="S14" s="13" t="s">
        <v>29</v>
      </c>
      <c r="T14" s="49">
        <f t="shared" si="8"/>
        <v>50</v>
      </c>
      <c r="U14" s="50">
        <f t="shared" si="9"/>
        <v>50</v>
      </c>
      <c r="V14" s="18">
        <v>10</v>
      </c>
      <c r="W14" s="51">
        <f t="shared" si="10"/>
        <v>50</v>
      </c>
      <c r="X14" s="52">
        <f t="shared" si="11"/>
        <v>50</v>
      </c>
      <c r="Y14" s="14" t="s">
        <v>37</v>
      </c>
      <c r="Z14" s="53">
        <f t="shared" si="12"/>
        <v>0</v>
      </c>
      <c r="AA14" s="54">
        <f t="shared" si="13"/>
        <v>0</v>
      </c>
      <c r="AB14" s="55">
        <v>1000</v>
      </c>
      <c r="AC14" s="125">
        <f t="shared" si="17"/>
        <v>700</v>
      </c>
      <c r="AD14" s="19" t="s">
        <v>22</v>
      </c>
      <c r="AE14" s="57" t="str">
        <f t="shared" si="15"/>
        <v>ج-دو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6">
        <f t="shared" si="16"/>
        <v>12</v>
      </c>
      <c r="B15" s="17" t="s">
        <v>591</v>
      </c>
      <c r="C15" s="17" t="s">
        <v>741</v>
      </c>
      <c r="D15" s="17" t="s">
        <v>742</v>
      </c>
      <c r="E15" s="17">
        <v>1972305573</v>
      </c>
      <c r="F15" s="17" t="s">
        <v>82</v>
      </c>
      <c r="G15" s="11" t="s">
        <v>28</v>
      </c>
      <c r="H15" s="41">
        <f t="shared" si="0"/>
        <v>35</v>
      </c>
      <c r="I15" s="42">
        <f t="shared" si="1"/>
        <v>70</v>
      </c>
      <c r="J15" s="15">
        <v>9000</v>
      </c>
      <c r="K15" s="43">
        <f t="shared" si="2"/>
        <v>90</v>
      </c>
      <c r="L15" s="44">
        <f t="shared" si="3"/>
        <v>180</v>
      </c>
      <c r="M15" s="10" t="s">
        <v>32</v>
      </c>
      <c r="N15" s="45">
        <f t="shared" si="4"/>
        <v>100</v>
      </c>
      <c r="O15" s="46">
        <f t="shared" si="5"/>
        <v>200</v>
      </c>
      <c r="P15" s="12" t="s">
        <v>14</v>
      </c>
      <c r="Q15" s="47">
        <f t="shared" si="6"/>
        <v>50</v>
      </c>
      <c r="R15" s="48">
        <f t="shared" si="7"/>
        <v>100</v>
      </c>
      <c r="S15" s="13" t="s">
        <v>28</v>
      </c>
      <c r="T15" s="49">
        <f t="shared" si="8"/>
        <v>35</v>
      </c>
      <c r="U15" s="50">
        <f t="shared" si="9"/>
        <v>35</v>
      </c>
      <c r="V15" s="18">
        <v>10</v>
      </c>
      <c r="W15" s="51">
        <f t="shared" si="10"/>
        <v>50</v>
      </c>
      <c r="X15" s="52">
        <f t="shared" si="11"/>
        <v>50</v>
      </c>
      <c r="Y15" s="14" t="s">
        <v>37</v>
      </c>
      <c r="Z15" s="53">
        <f t="shared" si="12"/>
        <v>0</v>
      </c>
      <c r="AA15" s="54">
        <f t="shared" si="13"/>
        <v>0</v>
      </c>
      <c r="AB15" s="55">
        <v>1000</v>
      </c>
      <c r="AC15" s="125">
        <f t="shared" si="17"/>
        <v>635</v>
      </c>
      <c r="AD15" s="19" t="s">
        <v>593</v>
      </c>
      <c r="AE15" s="57" t="str">
        <f t="shared" si="15"/>
        <v>ب-سوم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6">
        <f t="shared" si="16"/>
        <v>13</v>
      </c>
      <c r="B16" s="17" t="s">
        <v>591</v>
      </c>
      <c r="C16" s="17" t="s">
        <v>743</v>
      </c>
      <c r="D16" s="17" t="s">
        <v>744</v>
      </c>
      <c r="E16" s="17">
        <v>1960412914</v>
      </c>
      <c r="F16" s="17" t="s">
        <v>82</v>
      </c>
      <c r="G16" s="11" t="s">
        <v>28</v>
      </c>
      <c r="H16" s="41">
        <f t="shared" si="0"/>
        <v>35</v>
      </c>
      <c r="I16" s="42">
        <f t="shared" si="1"/>
        <v>70</v>
      </c>
      <c r="J16" s="15">
        <v>7000</v>
      </c>
      <c r="K16" s="43">
        <f t="shared" si="2"/>
        <v>70</v>
      </c>
      <c r="L16" s="44">
        <f t="shared" si="3"/>
        <v>140</v>
      </c>
      <c r="M16" s="10" t="s">
        <v>32</v>
      </c>
      <c r="N16" s="45">
        <f t="shared" si="4"/>
        <v>100</v>
      </c>
      <c r="O16" s="46">
        <f t="shared" si="5"/>
        <v>200</v>
      </c>
      <c r="P16" s="12">
        <v>0</v>
      </c>
      <c r="Q16" s="47">
        <f t="shared" si="6"/>
        <v>0</v>
      </c>
      <c r="R16" s="48">
        <f t="shared" si="7"/>
        <v>0</v>
      </c>
      <c r="S16" s="13" t="s">
        <v>28</v>
      </c>
      <c r="T16" s="49">
        <f t="shared" si="8"/>
        <v>35</v>
      </c>
      <c r="U16" s="50">
        <f t="shared" si="9"/>
        <v>35</v>
      </c>
      <c r="V16" s="18">
        <v>4</v>
      </c>
      <c r="W16" s="51">
        <f t="shared" si="10"/>
        <v>20</v>
      </c>
      <c r="X16" s="52">
        <f t="shared" si="11"/>
        <v>20</v>
      </c>
      <c r="Y16" s="14" t="s">
        <v>37</v>
      </c>
      <c r="Z16" s="53">
        <f t="shared" si="12"/>
        <v>0</v>
      </c>
      <c r="AA16" s="54">
        <f t="shared" si="13"/>
        <v>0</v>
      </c>
      <c r="AB16" s="55">
        <v>1000</v>
      </c>
      <c r="AC16" s="125">
        <f t="shared" si="17"/>
        <v>465</v>
      </c>
      <c r="AD16" s="19" t="s">
        <v>25</v>
      </c>
      <c r="AE16" s="57" t="str">
        <f t="shared" si="15"/>
        <v>ب-چهارم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6">
        <f t="shared" si="16"/>
        <v>14</v>
      </c>
      <c r="B17" s="17" t="s">
        <v>591</v>
      </c>
      <c r="C17" s="17" t="s">
        <v>745</v>
      </c>
      <c r="D17" s="17" t="s">
        <v>746</v>
      </c>
      <c r="E17" s="17">
        <v>5550116367</v>
      </c>
      <c r="F17" s="17" t="s">
        <v>82</v>
      </c>
      <c r="G17" s="11" t="s">
        <v>29</v>
      </c>
      <c r="H17" s="41">
        <f t="shared" si="0"/>
        <v>50</v>
      </c>
      <c r="I17" s="42">
        <f t="shared" si="1"/>
        <v>100</v>
      </c>
      <c r="J17" s="15">
        <v>7000</v>
      </c>
      <c r="K17" s="43">
        <f t="shared" si="2"/>
        <v>70</v>
      </c>
      <c r="L17" s="44">
        <f t="shared" si="3"/>
        <v>140</v>
      </c>
      <c r="M17" s="10" t="s">
        <v>32</v>
      </c>
      <c r="N17" s="45">
        <f t="shared" si="4"/>
        <v>100</v>
      </c>
      <c r="O17" s="46">
        <f t="shared" si="5"/>
        <v>200</v>
      </c>
      <c r="P17" s="12" t="s">
        <v>14</v>
      </c>
      <c r="Q17" s="47">
        <f t="shared" si="6"/>
        <v>50</v>
      </c>
      <c r="R17" s="48">
        <f t="shared" si="7"/>
        <v>100</v>
      </c>
      <c r="S17" s="13" t="s">
        <v>29</v>
      </c>
      <c r="T17" s="49">
        <f t="shared" si="8"/>
        <v>50</v>
      </c>
      <c r="U17" s="50">
        <f t="shared" si="9"/>
        <v>50</v>
      </c>
      <c r="V17" s="18">
        <v>4</v>
      </c>
      <c r="W17" s="51">
        <f t="shared" si="10"/>
        <v>20</v>
      </c>
      <c r="X17" s="52">
        <f t="shared" si="11"/>
        <v>20</v>
      </c>
      <c r="Y17" s="14" t="s">
        <v>37</v>
      </c>
      <c r="Z17" s="53">
        <f t="shared" si="12"/>
        <v>0</v>
      </c>
      <c r="AA17" s="54">
        <f t="shared" si="13"/>
        <v>0</v>
      </c>
      <c r="AB17" s="55">
        <v>1000</v>
      </c>
      <c r="AC17" s="125">
        <f t="shared" si="17"/>
        <v>610</v>
      </c>
      <c r="AD17" s="19" t="s">
        <v>593</v>
      </c>
      <c r="AE17" s="57" t="str">
        <f t="shared" si="15"/>
        <v>ب-سوم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6">
        <f t="shared" si="16"/>
        <v>15</v>
      </c>
      <c r="B18" s="17" t="s">
        <v>591</v>
      </c>
      <c r="C18" s="17" t="s">
        <v>747</v>
      </c>
      <c r="D18" s="17" t="s">
        <v>748</v>
      </c>
      <c r="E18" s="17">
        <v>1972196847</v>
      </c>
      <c r="F18" s="17" t="s">
        <v>82</v>
      </c>
      <c r="G18" s="11" t="s">
        <v>29</v>
      </c>
      <c r="H18" s="41">
        <f t="shared" si="0"/>
        <v>50</v>
      </c>
      <c r="I18" s="42">
        <f t="shared" si="1"/>
        <v>100</v>
      </c>
      <c r="J18" s="15">
        <v>10000</v>
      </c>
      <c r="K18" s="43">
        <f t="shared" si="2"/>
        <v>100</v>
      </c>
      <c r="L18" s="44">
        <f t="shared" si="3"/>
        <v>200</v>
      </c>
      <c r="M18" s="10" t="s">
        <v>32</v>
      </c>
      <c r="N18" s="45">
        <f t="shared" si="4"/>
        <v>100</v>
      </c>
      <c r="O18" s="46">
        <f t="shared" si="5"/>
        <v>200</v>
      </c>
      <c r="P18" s="12" t="s">
        <v>14</v>
      </c>
      <c r="Q18" s="47">
        <f t="shared" si="6"/>
        <v>50</v>
      </c>
      <c r="R18" s="48">
        <f t="shared" si="7"/>
        <v>100</v>
      </c>
      <c r="S18" s="13" t="s">
        <v>28</v>
      </c>
      <c r="T18" s="49">
        <f t="shared" si="8"/>
        <v>35</v>
      </c>
      <c r="U18" s="50">
        <f t="shared" si="9"/>
        <v>35</v>
      </c>
      <c r="V18" s="18">
        <v>4</v>
      </c>
      <c r="W18" s="51">
        <f t="shared" si="10"/>
        <v>20</v>
      </c>
      <c r="X18" s="52">
        <f t="shared" si="11"/>
        <v>20</v>
      </c>
      <c r="Y18" s="14" t="s">
        <v>37</v>
      </c>
      <c r="Z18" s="53">
        <f t="shared" si="12"/>
        <v>0</v>
      </c>
      <c r="AA18" s="54">
        <f t="shared" si="13"/>
        <v>0</v>
      </c>
      <c r="AB18" s="55">
        <v>1000</v>
      </c>
      <c r="AC18" s="125">
        <f t="shared" si="17"/>
        <v>655</v>
      </c>
      <c r="AD18" s="19" t="s">
        <v>24</v>
      </c>
      <c r="AE18" s="57" t="str">
        <f t="shared" si="15"/>
        <v>الف-سوم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6">
        <f t="shared" si="16"/>
        <v>16</v>
      </c>
      <c r="B19" s="17" t="s">
        <v>591</v>
      </c>
      <c r="C19" s="17" t="s">
        <v>749</v>
      </c>
      <c r="D19" s="17" t="s">
        <v>750</v>
      </c>
      <c r="E19" s="17">
        <v>1971975011</v>
      </c>
      <c r="F19" s="17" t="s">
        <v>82</v>
      </c>
      <c r="G19" s="11" t="s">
        <v>29</v>
      </c>
      <c r="H19" s="41">
        <f t="shared" si="0"/>
        <v>50</v>
      </c>
      <c r="I19" s="42">
        <f t="shared" si="1"/>
        <v>100</v>
      </c>
      <c r="J19" s="15">
        <v>10000</v>
      </c>
      <c r="K19" s="43">
        <f t="shared" si="2"/>
        <v>100</v>
      </c>
      <c r="L19" s="44">
        <f t="shared" si="3"/>
        <v>200</v>
      </c>
      <c r="M19" s="10" t="s">
        <v>32</v>
      </c>
      <c r="N19" s="45">
        <f t="shared" si="4"/>
        <v>100</v>
      </c>
      <c r="O19" s="46">
        <f t="shared" si="5"/>
        <v>200</v>
      </c>
      <c r="P19" s="12" t="s">
        <v>14</v>
      </c>
      <c r="Q19" s="47">
        <f t="shared" si="6"/>
        <v>50</v>
      </c>
      <c r="R19" s="48">
        <f t="shared" si="7"/>
        <v>100</v>
      </c>
      <c r="S19" s="13" t="s">
        <v>29</v>
      </c>
      <c r="T19" s="49">
        <f t="shared" si="8"/>
        <v>50</v>
      </c>
      <c r="U19" s="50">
        <f t="shared" si="9"/>
        <v>50</v>
      </c>
      <c r="V19" s="18">
        <v>4</v>
      </c>
      <c r="W19" s="51">
        <f t="shared" si="10"/>
        <v>20</v>
      </c>
      <c r="X19" s="52">
        <f t="shared" si="11"/>
        <v>20</v>
      </c>
      <c r="Y19" s="14" t="s">
        <v>37</v>
      </c>
      <c r="Z19" s="53">
        <f t="shared" si="12"/>
        <v>0</v>
      </c>
      <c r="AA19" s="54">
        <f t="shared" si="13"/>
        <v>0</v>
      </c>
      <c r="AB19" s="55">
        <v>1000</v>
      </c>
      <c r="AC19" s="125">
        <f t="shared" si="17"/>
        <v>670</v>
      </c>
      <c r="AD19" s="19" t="s">
        <v>24</v>
      </c>
      <c r="AE19" s="57" t="str">
        <f t="shared" si="15"/>
        <v>الف-سوم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6">
        <f t="shared" si="16"/>
        <v>17</v>
      </c>
      <c r="B20" s="17" t="s">
        <v>591</v>
      </c>
      <c r="C20" s="17" t="s">
        <v>751</v>
      </c>
      <c r="D20" s="17" t="s">
        <v>752</v>
      </c>
      <c r="E20" s="17">
        <v>1960194232</v>
      </c>
      <c r="F20" s="17" t="s">
        <v>82</v>
      </c>
      <c r="G20" s="11" t="s">
        <v>28</v>
      </c>
      <c r="H20" s="41">
        <f t="shared" si="0"/>
        <v>35</v>
      </c>
      <c r="I20" s="42">
        <f t="shared" si="1"/>
        <v>70</v>
      </c>
      <c r="J20" s="15">
        <v>3000</v>
      </c>
      <c r="K20" s="43">
        <f t="shared" si="2"/>
        <v>30</v>
      </c>
      <c r="L20" s="44">
        <f t="shared" si="3"/>
        <v>60</v>
      </c>
      <c r="M20" s="10" t="s">
        <v>32</v>
      </c>
      <c r="N20" s="45">
        <f t="shared" si="4"/>
        <v>100</v>
      </c>
      <c r="O20" s="46">
        <f t="shared" si="5"/>
        <v>200</v>
      </c>
      <c r="P20" s="12" t="s">
        <v>14</v>
      </c>
      <c r="Q20" s="47">
        <f t="shared" si="6"/>
        <v>50</v>
      </c>
      <c r="R20" s="48">
        <f t="shared" si="7"/>
        <v>100</v>
      </c>
      <c r="S20" s="13" t="s">
        <v>28</v>
      </c>
      <c r="T20" s="49">
        <f t="shared" si="8"/>
        <v>35</v>
      </c>
      <c r="U20" s="50">
        <f t="shared" si="9"/>
        <v>35</v>
      </c>
      <c r="V20" s="18">
        <v>4</v>
      </c>
      <c r="W20" s="51">
        <f t="shared" si="10"/>
        <v>20</v>
      </c>
      <c r="X20" s="52">
        <f t="shared" si="11"/>
        <v>20</v>
      </c>
      <c r="Y20" s="14" t="s">
        <v>37</v>
      </c>
      <c r="Z20" s="53">
        <f t="shared" si="12"/>
        <v>0</v>
      </c>
      <c r="AA20" s="54">
        <f t="shared" si="13"/>
        <v>0</v>
      </c>
      <c r="AB20" s="55">
        <v>1000</v>
      </c>
      <c r="AC20" s="125">
        <f t="shared" si="17"/>
        <v>485</v>
      </c>
      <c r="AD20" s="19" t="s">
        <v>25</v>
      </c>
      <c r="AE20" s="57" t="str">
        <f t="shared" si="15"/>
        <v>ب-چهارم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6">
        <f t="shared" si="16"/>
        <v>18</v>
      </c>
      <c r="B21" s="89" t="s">
        <v>591</v>
      </c>
      <c r="C21" s="89" t="s">
        <v>753</v>
      </c>
      <c r="D21" s="89" t="s">
        <v>753</v>
      </c>
      <c r="E21" s="89">
        <v>6639899728</v>
      </c>
      <c r="F21" s="89" t="s">
        <v>82</v>
      </c>
      <c r="G21" s="90" t="s">
        <v>28</v>
      </c>
      <c r="H21" s="91">
        <f t="shared" si="0"/>
        <v>35</v>
      </c>
      <c r="I21" s="92">
        <f t="shared" si="1"/>
        <v>70</v>
      </c>
      <c r="J21" s="93">
        <v>4000</v>
      </c>
      <c r="K21" s="94">
        <f t="shared" si="2"/>
        <v>40</v>
      </c>
      <c r="L21" s="95">
        <f t="shared" si="3"/>
        <v>80</v>
      </c>
      <c r="M21" s="96" t="s">
        <v>32</v>
      </c>
      <c r="N21" s="97">
        <f t="shared" si="4"/>
        <v>100</v>
      </c>
      <c r="O21" s="98">
        <f t="shared" si="5"/>
        <v>200</v>
      </c>
      <c r="P21" s="99" t="s">
        <v>13</v>
      </c>
      <c r="Q21" s="100">
        <f t="shared" si="6"/>
        <v>70</v>
      </c>
      <c r="R21" s="101">
        <f t="shared" si="7"/>
        <v>140</v>
      </c>
      <c r="S21" s="102" t="s">
        <v>28</v>
      </c>
      <c r="T21" s="103">
        <f t="shared" si="8"/>
        <v>35</v>
      </c>
      <c r="U21" s="104">
        <f t="shared" si="9"/>
        <v>35</v>
      </c>
      <c r="V21" s="105">
        <v>2</v>
      </c>
      <c r="W21" s="106">
        <f t="shared" si="10"/>
        <v>10</v>
      </c>
      <c r="X21" s="107">
        <f t="shared" si="11"/>
        <v>10</v>
      </c>
      <c r="Y21" s="108" t="s">
        <v>37</v>
      </c>
      <c r="Z21" s="109">
        <f t="shared" si="12"/>
        <v>0</v>
      </c>
      <c r="AA21" s="110">
        <f t="shared" si="13"/>
        <v>0</v>
      </c>
      <c r="AB21" s="111">
        <v>1000</v>
      </c>
      <c r="AC21" s="128">
        <f t="shared" si="17"/>
        <v>535</v>
      </c>
      <c r="AD21" s="112" t="s">
        <v>23</v>
      </c>
      <c r="AE21" s="113" t="str">
        <f t="shared" si="15"/>
        <v>الف-چهارم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.75">
      <c r="A22" s="219" t="s">
        <v>1525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20"/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/>
      <c r="B23" s="115"/>
      <c r="C23" s="115"/>
      <c r="D23" s="115"/>
      <c r="E23" s="115"/>
      <c r="F23" s="115"/>
      <c r="G23" s="116">
        <v>0</v>
      </c>
      <c r="H23" s="5">
        <f t="shared" ref="H23:H25" si="18">IFERROR(VLOOKUP(G23,$AG$2:$AH$6,2,FALSE),0)</f>
        <v>0</v>
      </c>
      <c r="I23" s="5">
        <f t="shared" ref="I23:I25" si="19">H23*2</f>
        <v>0</v>
      </c>
      <c r="J23" s="116">
        <v>0</v>
      </c>
      <c r="K23" s="5">
        <f t="shared" ref="K23:K25" si="20">IFERROR(VLOOKUP(J23,$AI$2:$AJ$12,2,FALSE),0)</f>
        <v>0</v>
      </c>
      <c r="L23" s="5">
        <f t="shared" ref="L23:L25" si="21">K23*2</f>
        <v>0</v>
      </c>
      <c r="M23" s="116">
        <v>0</v>
      </c>
      <c r="N23" s="5">
        <f t="shared" ref="N23:N25" si="22">IFERROR(VLOOKUP(M23,$AK$2:$AL$4,2,FALSE),0)</f>
        <v>0</v>
      </c>
      <c r="O23" s="5">
        <f t="shared" ref="O23:O25" si="23">N23*2</f>
        <v>0</v>
      </c>
      <c r="P23" s="116">
        <v>0</v>
      </c>
      <c r="Q23" s="5">
        <f t="shared" ref="Q23:Q25" si="24">IFERROR(VLOOKUP(P23,$AM$2:$AN$5,2,FALSE),0)</f>
        <v>0</v>
      </c>
      <c r="R23" s="5">
        <f t="shared" ref="R23:R25" si="25">Q23*2</f>
        <v>0</v>
      </c>
      <c r="S23" s="116">
        <v>0</v>
      </c>
      <c r="T23" s="5">
        <f t="shared" ref="T23:T25" si="26">IFERROR(VLOOKUP(S23,$AO$2:$AP$6,2,FALSE),0)</f>
        <v>0</v>
      </c>
      <c r="U23" s="5">
        <f t="shared" ref="U23:U25" si="27">T23*1</f>
        <v>0</v>
      </c>
      <c r="V23" s="116">
        <v>0</v>
      </c>
      <c r="W23" s="5">
        <f t="shared" ref="W23:W25" si="28">IFERROR(VLOOKUP(V23,$AQ$2:$AR$22,2,FALSE),0)</f>
        <v>0</v>
      </c>
      <c r="X23" s="5">
        <f t="shared" ref="X23:X25" si="29">W23*1</f>
        <v>0</v>
      </c>
      <c r="Y23" s="116" t="s">
        <v>37</v>
      </c>
      <c r="Z23" s="5">
        <f t="shared" ref="Z23:Z25" si="30">IFERROR(VLOOKUP(Y23,$AS$2:$AT$8,2,FALSE),0)</f>
        <v>0</v>
      </c>
      <c r="AA23" s="5">
        <f t="shared" ref="AA23:AA25" si="31">Z23*1</f>
        <v>0</v>
      </c>
      <c r="AB23" s="5">
        <v>1000</v>
      </c>
      <c r="AC23" s="5">
        <f>SUM(I23,L23,O23,R23,U23,X23,AA23)-Y1403</f>
        <v>0</v>
      </c>
      <c r="AD23" s="116">
        <v>0</v>
      </c>
      <c r="AE23" s="5">
        <f t="shared" ref="AE23:AE25" si="32">IFERROR(VLOOKUP(AD23,$AL$8:$AM$20,2,FALSE),0)</f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/>
      <c r="B24" s="115"/>
      <c r="C24" s="115"/>
      <c r="D24" s="115"/>
      <c r="E24" s="115"/>
      <c r="F24" s="115"/>
      <c r="G24" s="116">
        <v>0</v>
      </c>
      <c r="H24" s="5">
        <f t="shared" si="18"/>
        <v>0</v>
      </c>
      <c r="I24" s="5">
        <f t="shared" si="19"/>
        <v>0</v>
      </c>
      <c r="J24" s="116">
        <v>0</v>
      </c>
      <c r="K24" s="5">
        <f t="shared" si="20"/>
        <v>0</v>
      </c>
      <c r="L24" s="5">
        <f t="shared" si="21"/>
        <v>0</v>
      </c>
      <c r="M24" s="116">
        <v>0</v>
      </c>
      <c r="N24" s="5">
        <f t="shared" si="22"/>
        <v>0</v>
      </c>
      <c r="O24" s="5">
        <f t="shared" si="23"/>
        <v>0</v>
      </c>
      <c r="P24" s="116">
        <v>0</v>
      </c>
      <c r="Q24" s="5">
        <f t="shared" si="24"/>
        <v>0</v>
      </c>
      <c r="R24" s="5">
        <f t="shared" si="25"/>
        <v>0</v>
      </c>
      <c r="S24" s="116">
        <v>0</v>
      </c>
      <c r="T24" s="5">
        <f t="shared" si="26"/>
        <v>0</v>
      </c>
      <c r="U24" s="5">
        <f t="shared" si="27"/>
        <v>0</v>
      </c>
      <c r="V24" s="116">
        <v>0</v>
      </c>
      <c r="W24" s="5">
        <f t="shared" si="28"/>
        <v>0</v>
      </c>
      <c r="X24" s="5">
        <f t="shared" si="29"/>
        <v>0</v>
      </c>
      <c r="Y24" s="116" t="s">
        <v>37</v>
      </c>
      <c r="Z24" s="5">
        <f t="shared" si="30"/>
        <v>0</v>
      </c>
      <c r="AA24" s="5">
        <f t="shared" si="31"/>
        <v>0</v>
      </c>
      <c r="AB24" s="5">
        <v>1000</v>
      </c>
      <c r="AC24" s="5">
        <f>SUM(I24,L24,O24,R24,U24,X24,AA24)-Y1404</f>
        <v>0</v>
      </c>
      <c r="AD24" s="116">
        <v>0</v>
      </c>
      <c r="AE24" s="5">
        <f t="shared" si="32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14"/>
      <c r="B25" s="115"/>
      <c r="C25" s="115"/>
      <c r="D25" s="115"/>
      <c r="E25" s="115"/>
      <c r="F25" s="115"/>
      <c r="G25" s="116">
        <v>0</v>
      </c>
      <c r="H25" s="5">
        <f t="shared" si="18"/>
        <v>0</v>
      </c>
      <c r="I25" s="5">
        <f t="shared" si="19"/>
        <v>0</v>
      </c>
      <c r="J25" s="116">
        <v>0</v>
      </c>
      <c r="K25" s="5">
        <f t="shared" si="20"/>
        <v>0</v>
      </c>
      <c r="L25" s="5">
        <f t="shared" si="21"/>
        <v>0</v>
      </c>
      <c r="M25" s="116">
        <v>0</v>
      </c>
      <c r="N25" s="5">
        <f t="shared" si="22"/>
        <v>0</v>
      </c>
      <c r="O25" s="5">
        <f t="shared" si="23"/>
        <v>0</v>
      </c>
      <c r="P25" s="116">
        <v>0</v>
      </c>
      <c r="Q25" s="5">
        <f t="shared" si="24"/>
        <v>0</v>
      </c>
      <c r="R25" s="5">
        <f t="shared" si="25"/>
        <v>0</v>
      </c>
      <c r="S25" s="116">
        <v>0</v>
      </c>
      <c r="T25" s="5">
        <f t="shared" si="26"/>
        <v>0</v>
      </c>
      <c r="U25" s="5">
        <f t="shared" si="27"/>
        <v>0</v>
      </c>
      <c r="V25" s="116">
        <v>0</v>
      </c>
      <c r="W25" s="5">
        <f t="shared" si="28"/>
        <v>0</v>
      </c>
      <c r="X25" s="5">
        <f t="shared" si="29"/>
        <v>0</v>
      </c>
      <c r="Y25" s="116" t="s">
        <v>37</v>
      </c>
      <c r="Z25" s="5">
        <f t="shared" si="30"/>
        <v>0</v>
      </c>
      <c r="AA25" s="5">
        <f t="shared" si="31"/>
        <v>0</v>
      </c>
      <c r="AB25" s="5">
        <v>1000</v>
      </c>
      <c r="AC25" s="5">
        <f>SUM(I25,L25,O25,R25,U25,X25,AA25)-Y1405</f>
        <v>0</v>
      </c>
      <c r="AD25" s="116">
        <v>0</v>
      </c>
      <c r="AE25" s="5">
        <f t="shared" si="32"/>
        <v>0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</sheetData>
  <sheetProtection deleteColumns="0" deleteRows="0"/>
  <mergeCells count="25">
    <mergeCell ref="A22:AE22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21">
    <cfRule type="cellIs" dxfId="372" priority="157" operator="between">
      <formula>951</formula>
      <formula>1000</formula>
    </cfRule>
    <cfRule type="cellIs" dxfId="371" priority="158" operator="between">
      <formula>901</formula>
      <formula>950</formula>
    </cfRule>
    <cfRule type="cellIs" dxfId="370" priority="159" operator="between">
      <formula>851</formula>
      <formula>900</formula>
    </cfRule>
    <cfRule type="cellIs" dxfId="369" priority="160" operator="between">
      <formula>801</formula>
      <formula>850</formula>
    </cfRule>
    <cfRule type="cellIs" dxfId="368" priority="161" operator="between">
      <formula>751</formula>
      <formula>800</formula>
    </cfRule>
    <cfRule type="cellIs" dxfId="367" priority="162" operator="between">
      <formula>701</formula>
      <formula>750</formula>
    </cfRule>
    <cfRule type="cellIs" dxfId="366" priority="163" operator="between">
      <formula>651</formula>
      <formula>700</formula>
    </cfRule>
    <cfRule type="cellIs" dxfId="365" priority="164" operator="between">
      <formula>601</formula>
      <formula>650</formula>
    </cfRule>
    <cfRule type="cellIs" dxfId="364" priority="165" operator="between">
      <formula>551</formula>
      <formula>600</formula>
    </cfRule>
    <cfRule type="cellIs" dxfId="363" priority="166" operator="between">
      <formula>501</formula>
      <formula>550</formula>
    </cfRule>
    <cfRule type="cellIs" dxfId="362" priority="168" operator="between">
      <formula>451</formula>
      <formula>500</formula>
    </cfRule>
    <cfRule type="cellIs" dxfId="361" priority="169" operator="between">
      <formula>401</formula>
      <formula>450</formula>
    </cfRule>
    <cfRule type="cellIs" dxfId="360" priority="170" operator="between">
      <formula>0</formula>
      <formula>400</formula>
    </cfRule>
  </conditionalFormatting>
  <conditionalFormatting sqref="AD4:AD21">
    <cfRule type="cellIs" dxfId="359" priority="1" operator="equal">
      <formula>"951-1000"</formula>
    </cfRule>
    <cfRule type="cellIs" dxfId="358" priority="2" operator="equal">
      <formula>"901-950"</formula>
    </cfRule>
    <cfRule type="cellIs" dxfId="357" priority="3" operator="equal">
      <formula>"851-900"</formula>
    </cfRule>
    <cfRule type="cellIs" dxfId="356" priority="4" operator="equal">
      <formula>"801-850"</formula>
    </cfRule>
    <cfRule type="cellIs" dxfId="355" priority="5" operator="equal">
      <formula>"751-800"</formula>
    </cfRule>
    <cfRule type="cellIs" dxfId="354" priority="6" operator="equal">
      <formula>"701-750"</formula>
    </cfRule>
    <cfRule type="cellIs" dxfId="353" priority="7" operator="equal">
      <formula>"651-700"</formula>
    </cfRule>
    <cfRule type="cellIs" dxfId="352" priority="8" operator="equal">
      <formula>"601-650"</formula>
    </cfRule>
    <cfRule type="cellIs" dxfId="351" priority="9" operator="equal">
      <formula>"551-600"</formula>
    </cfRule>
    <cfRule type="cellIs" dxfId="350" priority="10" operator="equal">
      <formula>"501-550"</formula>
    </cfRule>
    <cfRule type="cellIs" dxfId="349" priority="11" operator="equal">
      <formula>"451-500"</formula>
    </cfRule>
    <cfRule type="cellIs" dxfId="348" priority="12" operator="equal">
      <formula>"401-450"</formula>
    </cfRule>
    <cfRule type="cellIs" dxfId="347" priority="13" operator="equal">
      <formula>"0-400"</formula>
    </cfRule>
  </conditionalFormatting>
  <conditionalFormatting sqref="AE4">
    <cfRule type="cellIs" dxfId="346" priority="156" operator="equal">
      <formula>"بدون درجه"</formula>
    </cfRule>
  </conditionalFormatting>
  <conditionalFormatting sqref="AE4:AE21">
    <cfRule type="cellIs" dxfId="345" priority="14" operator="equal">
      <formula>"الف-یک"</formula>
    </cfRule>
    <cfRule type="cellIs" dxfId="344" priority="15" operator="equal">
      <formula>"ب-یک"</formula>
    </cfRule>
    <cfRule type="cellIs" dxfId="343" priority="16" operator="equal">
      <formula>"ج-یک"</formula>
    </cfRule>
    <cfRule type="cellIs" dxfId="342" priority="17" operator="equal">
      <formula>"الف-دو"</formula>
    </cfRule>
    <cfRule type="cellIs" dxfId="341" priority="18" operator="equal">
      <formula>"ب-دو"</formula>
    </cfRule>
    <cfRule type="cellIs" dxfId="340" priority="19" operator="equal">
      <formula>"ج-دو"</formula>
    </cfRule>
    <cfRule type="cellIs" dxfId="339" priority="20" operator="equal">
      <formula>"الف-سوم"</formula>
    </cfRule>
    <cfRule type="cellIs" dxfId="338" priority="21" operator="equal">
      <formula>"ب-سوم"</formula>
    </cfRule>
    <cfRule type="cellIs" dxfId="337" priority="22" operator="equal">
      <formula>"ج-سوم"</formula>
    </cfRule>
    <cfRule type="cellIs" dxfId="336" priority="23" operator="equal">
      <formula>"الف-چهارم"</formula>
    </cfRule>
    <cfRule type="cellIs" dxfId="335" priority="24" operator="equal">
      <formula>"ب-چهارم"</formula>
    </cfRule>
    <cfRule type="cellIs" dxfId="334" priority="25" operator="equal">
      <formula>"ج-چهارم"</formula>
    </cfRule>
  </conditionalFormatting>
  <conditionalFormatting sqref="AE5:AE21">
    <cfRule type="cellIs" dxfId="333" priority="26" operator="equal">
      <formula>"بدون درجه"</formula>
    </cfRule>
  </conditionalFormatting>
  <conditionalFormatting sqref="AL24">
    <cfRule type="cellIs" dxfId="332" priority="275" operator="equal">
      <formula>"الف- یک"</formula>
    </cfRule>
    <cfRule type="cellIs" dxfId="331" priority="276" operator="equal">
      <formula>"بدون درجه"</formula>
    </cfRule>
  </conditionalFormatting>
  <conditionalFormatting sqref="AL22:AM22">
    <cfRule type="dataBar" priority="2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{F77D1034-112C-40F1-B8B0-B9AD67550C8C}</x14:id>
        </ext>
      </extLst>
    </cfRule>
    <cfRule type="notContainsBlanks" dxfId="330" priority="278">
      <formula>LEN(TRIM(AL22))&gt;0</formula>
    </cfRule>
  </conditionalFormatting>
  <dataValidations count="8">
    <dataValidation type="list" allowBlank="1" showInputMessage="1" showErrorMessage="1" sqref="J4:J21 J23:J25" xr:uid="{00000000-0002-0000-1400-000000000000}">
      <formula1>$AI$2:$AI$12</formula1>
    </dataValidation>
    <dataValidation type="list" allowBlank="1" showInputMessage="1" showErrorMessage="1" sqref="P4:P21 P23:P25" xr:uid="{00000000-0002-0000-1400-000001000000}">
      <formula1>$AM$2:$AM$5</formula1>
    </dataValidation>
    <dataValidation type="list" allowBlank="1" showInputMessage="1" showErrorMessage="1" sqref="V4:V21 V23:V25" xr:uid="{00000000-0002-0000-1400-000002000000}">
      <formula1>$AQ$2:$AQ$22</formula1>
    </dataValidation>
    <dataValidation type="list" allowBlank="1" showInputMessage="1" showErrorMessage="1" sqref="S4:S21 S23:S25" xr:uid="{00000000-0002-0000-1400-000003000000}">
      <formula1>$AO$2:$AO$6</formula1>
    </dataValidation>
    <dataValidation type="list" allowBlank="1" showInputMessage="1" showErrorMessage="1" sqref="M4:M21 M23:M25" xr:uid="{00000000-0002-0000-1400-000004000000}">
      <formula1>$AK$2:$AK$4</formula1>
    </dataValidation>
    <dataValidation type="list" allowBlank="1" showInputMessage="1" showErrorMessage="1" sqref="AD4:AD21 AD23:AD25" xr:uid="{00000000-0002-0000-1400-000005000000}">
      <formula1>$AL$8:$AL$21</formula1>
    </dataValidation>
    <dataValidation type="list" allowBlank="1" showInputMessage="1" showErrorMessage="1" sqref="G4:G21 G23:G25" xr:uid="{00000000-0002-0000-1400-000006000000}">
      <formula1>$AG$2:$AG$6</formula1>
    </dataValidation>
    <dataValidation type="list" allowBlank="1" showInputMessage="1" showErrorMessage="1" sqref="Y4:Y21 Y23:Y25" xr:uid="{00000000-0002-0000-14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7D1034-112C-40F1-B8B0-B9AD67550C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tabColor theme="7" tint="-0.249977111117893"/>
  </sheetPr>
  <dimension ref="A1:AU24"/>
  <sheetViews>
    <sheetView rightToLeft="1" workbookViewId="0">
      <selection activeCell="A13" sqref="A13:AE13"/>
    </sheetView>
  </sheetViews>
  <sheetFormatPr defaultRowHeight="15"/>
  <cols>
    <col min="1" max="1" width="5.140625" bestFit="1" customWidth="1"/>
    <col min="2" max="2" width="11.85546875" bestFit="1" customWidth="1"/>
    <col min="3" max="3" width="11.5703125" bestFit="1" customWidth="1"/>
    <col min="4" max="4" width="15.140625" customWidth="1"/>
    <col min="5" max="5" width="13" bestFit="1" customWidth="1"/>
    <col min="6" max="6" width="17.140625" bestFit="1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2" max="22" width="6.85546875" bestFit="1" customWidth="1"/>
    <col min="23" max="23" width="6" bestFit="1" customWidth="1"/>
    <col min="24" max="24" width="5.85546875" bestFit="1" customWidth="1"/>
    <col min="25" max="25" width="8.85546875" bestFit="1" customWidth="1"/>
    <col min="26" max="26" width="6" bestFit="1" customWidth="1"/>
    <col min="27" max="27" width="5.85546875" bestFit="1" customWidth="1"/>
    <col min="32" max="47" width="9.140625" style="9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595</v>
      </c>
      <c r="C4" s="17" t="s">
        <v>1478</v>
      </c>
      <c r="D4" s="17" t="s">
        <v>1479</v>
      </c>
      <c r="E4" s="17">
        <v>1972152602</v>
      </c>
      <c r="F4" s="17" t="s">
        <v>80</v>
      </c>
      <c r="G4" s="11" t="s">
        <v>31</v>
      </c>
      <c r="H4" s="41">
        <f t="shared" ref="H4:H23" si="0">IFERROR(VLOOKUP(G4,$AG$2:$AH$6,2,FALSE),0)</f>
        <v>70</v>
      </c>
      <c r="I4" s="42">
        <f t="shared" ref="I4:I23" si="1">H4*2</f>
        <v>140</v>
      </c>
      <c r="J4" s="15">
        <v>0</v>
      </c>
      <c r="K4" s="43">
        <f t="shared" ref="K4:K23" si="2">IFERROR(VLOOKUP(J4,$AI$2:$AJ$12,2,FALSE),0)</f>
        <v>0</v>
      </c>
      <c r="L4" s="44">
        <f t="shared" ref="L4:L23" si="3">K4*2</f>
        <v>0</v>
      </c>
      <c r="M4" s="10" t="s">
        <v>32</v>
      </c>
      <c r="N4" s="45">
        <f t="shared" ref="N4:N23" si="4">IFERROR(VLOOKUP(M4,$AK$2:$AL$4,2,FALSE),0)</f>
        <v>100</v>
      </c>
      <c r="O4" s="46">
        <f t="shared" ref="O4:O23" si="5">N4*2</f>
        <v>200</v>
      </c>
      <c r="P4" s="12" t="s">
        <v>12</v>
      </c>
      <c r="Q4" s="47">
        <f t="shared" ref="Q4:Q23" si="6">IFERROR(VLOOKUP(P4,$AM$2:$AN$5,2,FALSE),0)</f>
        <v>100</v>
      </c>
      <c r="R4" s="48">
        <f t="shared" ref="R4:R23" si="7">Q4*2</f>
        <v>200</v>
      </c>
      <c r="S4" s="13" t="s">
        <v>30</v>
      </c>
      <c r="T4" s="49">
        <f t="shared" ref="T4:T23" si="8">IFERROR(VLOOKUP(S4,$AO$2:$AP$6,2,FALSE),0)</f>
        <v>100</v>
      </c>
      <c r="U4" s="50">
        <f t="shared" ref="U4:U23" si="9">T4*1</f>
        <v>100</v>
      </c>
      <c r="V4" s="18">
        <v>7</v>
      </c>
      <c r="W4" s="51">
        <f t="shared" ref="W4:W23" si="10">IFERROR(VLOOKUP(V4,$AQ$2:$AR$22,2,FALSE),0)</f>
        <v>35</v>
      </c>
      <c r="X4" s="52">
        <f t="shared" ref="X4:X23" si="11">W4*1</f>
        <v>35</v>
      </c>
      <c r="Y4" s="14" t="s">
        <v>37</v>
      </c>
      <c r="Z4" s="53">
        <f t="shared" ref="Z4:Z23" si="12">IFERROR(VLOOKUP(Y4,$AS$2:$AT$8,2,FALSE),0)</f>
        <v>0</v>
      </c>
      <c r="AA4" s="54">
        <f>Z4*1</f>
        <v>0</v>
      </c>
      <c r="AB4" s="55">
        <v>1000</v>
      </c>
      <c r="AC4" s="125">
        <f t="shared" ref="AC4:AC23" si="13">SUM(I4,L4,O4,R4,U4,X4,AA4)-Y1384</f>
        <v>675</v>
      </c>
      <c r="AD4" s="19" t="s">
        <v>24</v>
      </c>
      <c r="AE4" s="57" t="str">
        <f t="shared" ref="AE4:AE23" si="14">IFERROR(VLOOKUP(AD4,$AL$8:$AM$20,2,FALSE),0)</f>
        <v>الف-سوم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595</v>
      </c>
      <c r="C5" s="17" t="s">
        <v>1480</v>
      </c>
      <c r="D5" s="17" t="s">
        <v>1481</v>
      </c>
      <c r="E5" s="17">
        <v>1970909511</v>
      </c>
      <c r="F5" s="17" t="s">
        <v>1482</v>
      </c>
      <c r="G5" s="11" t="s">
        <v>31</v>
      </c>
      <c r="H5" s="41">
        <f t="shared" si="0"/>
        <v>70</v>
      </c>
      <c r="I5" s="42">
        <f t="shared" si="1"/>
        <v>140</v>
      </c>
      <c r="J5" s="15">
        <v>0</v>
      </c>
      <c r="K5" s="43">
        <f t="shared" si="2"/>
        <v>0</v>
      </c>
      <c r="L5" s="44">
        <f t="shared" si="3"/>
        <v>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12</v>
      </c>
      <c r="Q5" s="47">
        <f t="shared" si="6"/>
        <v>100</v>
      </c>
      <c r="R5" s="48">
        <f t="shared" si="7"/>
        <v>200</v>
      </c>
      <c r="S5" s="13" t="s">
        <v>30</v>
      </c>
      <c r="T5" s="49">
        <f t="shared" si="8"/>
        <v>100</v>
      </c>
      <c r="U5" s="50">
        <f t="shared" si="9"/>
        <v>100</v>
      </c>
      <c r="V5" s="18">
        <v>7</v>
      </c>
      <c r="W5" s="51">
        <f t="shared" si="10"/>
        <v>35</v>
      </c>
      <c r="X5" s="52">
        <f t="shared" si="11"/>
        <v>35</v>
      </c>
      <c r="Y5" s="14" t="s">
        <v>37</v>
      </c>
      <c r="Z5" s="53">
        <f t="shared" si="12"/>
        <v>0</v>
      </c>
      <c r="AA5" s="54">
        <f t="shared" ref="AA5:AA23" si="15">Z5*1</f>
        <v>0</v>
      </c>
      <c r="AB5" s="55">
        <v>1000</v>
      </c>
      <c r="AC5" s="125">
        <f t="shared" si="13"/>
        <v>675</v>
      </c>
      <c r="AD5" s="19" t="s">
        <v>24</v>
      </c>
      <c r="AE5" s="57" t="str">
        <f t="shared" si="14"/>
        <v>الف-سوم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3.25" customHeight="1">
      <c r="A6" s="16">
        <f t="shared" ref="A6:A7" si="16">A5+1</f>
        <v>3</v>
      </c>
      <c r="B6" s="17" t="s">
        <v>595</v>
      </c>
      <c r="C6" s="17" t="s">
        <v>1483</v>
      </c>
      <c r="D6" s="17" t="s">
        <v>1484</v>
      </c>
      <c r="E6" s="17">
        <v>1971679321</v>
      </c>
      <c r="F6" s="17" t="s">
        <v>1485</v>
      </c>
      <c r="G6" s="11" t="s">
        <v>31</v>
      </c>
      <c r="H6" s="41">
        <f t="shared" si="0"/>
        <v>70</v>
      </c>
      <c r="I6" s="42">
        <f t="shared" si="1"/>
        <v>140</v>
      </c>
      <c r="J6" s="15">
        <v>0</v>
      </c>
      <c r="K6" s="43">
        <f t="shared" si="2"/>
        <v>0</v>
      </c>
      <c r="L6" s="44">
        <f t="shared" si="3"/>
        <v>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12</v>
      </c>
      <c r="Q6" s="47">
        <f t="shared" si="6"/>
        <v>100</v>
      </c>
      <c r="R6" s="48">
        <f t="shared" si="7"/>
        <v>200</v>
      </c>
      <c r="S6" s="13" t="s">
        <v>30</v>
      </c>
      <c r="T6" s="49">
        <f t="shared" si="8"/>
        <v>100</v>
      </c>
      <c r="U6" s="50">
        <f t="shared" si="9"/>
        <v>100</v>
      </c>
      <c r="V6" s="18">
        <v>7</v>
      </c>
      <c r="W6" s="51">
        <f t="shared" si="10"/>
        <v>35</v>
      </c>
      <c r="X6" s="52">
        <f t="shared" si="11"/>
        <v>35</v>
      </c>
      <c r="Y6" s="14" t="s">
        <v>37</v>
      </c>
      <c r="Z6" s="53">
        <f t="shared" si="12"/>
        <v>0</v>
      </c>
      <c r="AA6" s="54">
        <f t="shared" si="15"/>
        <v>0</v>
      </c>
      <c r="AB6" s="55">
        <v>1000</v>
      </c>
      <c r="AC6" s="125">
        <f t="shared" si="13"/>
        <v>675</v>
      </c>
      <c r="AD6" s="19" t="s">
        <v>24</v>
      </c>
      <c r="AE6" s="57" t="str">
        <f t="shared" si="14"/>
        <v>الف-سوم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2.5" customHeight="1">
      <c r="A7" s="16">
        <f t="shared" si="16"/>
        <v>4</v>
      </c>
      <c r="B7" s="89" t="s">
        <v>595</v>
      </c>
      <c r="C7" s="89" t="s">
        <v>1486</v>
      </c>
      <c r="D7" s="89" t="s">
        <v>1487</v>
      </c>
      <c r="E7" s="89">
        <v>5558627026</v>
      </c>
      <c r="F7" s="89" t="s">
        <v>1488</v>
      </c>
      <c r="G7" s="90" t="s">
        <v>31</v>
      </c>
      <c r="H7" s="91">
        <f t="shared" si="0"/>
        <v>70</v>
      </c>
      <c r="I7" s="92">
        <f t="shared" si="1"/>
        <v>140</v>
      </c>
      <c r="J7" s="93">
        <v>0</v>
      </c>
      <c r="K7" s="94">
        <f t="shared" si="2"/>
        <v>0</v>
      </c>
      <c r="L7" s="95">
        <f t="shared" si="3"/>
        <v>0</v>
      </c>
      <c r="M7" s="96" t="s">
        <v>32</v>
      </c>
      <c r="N7" s="97">
        <f t="shared" si="4"/>
        <v>100</v>
      </c>
      <c r="O7" s="98">
        <f t="shared" si="5"/>
        <v>200</v>
      </c>
      <c r="P7" s="99" t="s">
        <v>12</v>
      </c>
      <c r="Q7" s="100">
        <f t="shared" si="6"/>
        <v>100</v>
      </c>
      <c r="R7" s="101">
        <f t="shared" si="7"/>
        <v>200</v>
      </c>
      <c r="S7" s="102" t="s">
        <v>30</v>
      </c>
      <c r="T7" s="103">
        <f t="shared" si="8"/>
        <v>100</v>
      </c>
      <c r="U7" s="104">
        <f t="shared" si="9"/>
        <v>100</v>
      </c>
      <c r="V7" s="105">
        <v>7</v>
      </c>
      <c r="W7" s="106">
        <f t="shared" si="10"/>
        <v>35</v>
      </c>
      <c r="X7" s="107">
        <f t="shared" si="11"/>
        <v>35</v>
      </c>
      <c r="Y7" s="108" t="s">
        <v>37</v>
      </c>
      <c r="Z7" s="109">
        <f t="shared" si="12"/>
        <v>0</v>
      </c>
      <c r="AA7" s="110">
        <f t="shared" si="15"/>
        <v>0</v>
      </c>
      <c r="AB7" s="111">
        <v>1000</v>
      </c>
      <c r="AC7" s="128">
        <f t="shared" si="13"/>
        <v>675</v>
      </c>
      <c r="AD7" s="112" t="s">
        <v>24</v>
      </c>
      <c r="AE7" s="113" t="str">
        <f t="shared" si="14"/>
        <v>الف-سوم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3.25" customHeight="1">
      <c r="A8" s="219" t="s">
        <v>1525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20"/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14"/>
      <c r="B9" s="115"/>
      <c r="C9" s="115"/>
      <c r="D9" s="115"/>
      <c r="E9" s="115"/>
      <c r="F9" s="115"/>
      <c r="G9" s="116">
        <v>0</v>
      </c>
      <c r="H9" s="5">
        <f t="shared" si="0"/>
        <v>0</v>
      </c>
      <c r="I9" s="5">
        <f t="shared" si="1"/>
        <v>0</v>
      </c>
      <c r="J9" s="116">
        <v>0</v>
      </c>
      <c r="K9" s="5">
        <f t="shared" si="2"/>
        <v>0</v>
      </c>
      <c r="L9" s="5">
        <f t="shared" si="3"/>
        <v>0</v>
      </c>
      <c r="M9" s="116">
        <v>0</v>
      </c>
      <c r="N9" s="5">
        <f t="shared" si="4"/>
        <v>0</v>
      </c>
      <c r="O9" s="5">
        <f t="shared" si="5"/>
        <v>0</v>
      </c>
      <c r="P9" s="116">
        <v>0</v>
      </c>
      <c r="Q9" s="5">
        <f t="shared" si="6"/>
        <v>0</v>
      </c>
      <c r="R9" s="5">
        <f t="shared" si="7"/>
        <v>0</v>
      </c>
      <c r="S9" s="116">
        <v>0</v>
      </c>
      <c r="T9" s="5">
        <f t="shared" si="8"/>
        <v>0</v>
      </c>
      <c r="U9" s="5">
        <f t="shared" si="9"/>
        <v>0</v>
      </c>
      <c r="V9" s="116">
        <v>0</v>
      </c>
      <c r="W9" s="5">
        <f t="shared" si="10"/>
        <v>0</v>
      </c>
      <c r="X9" s="5">
        <f t="shared" si="11"/>
        <v>0</v>
      </c>
      <c r="Y9" s="116" t="s">
        <v>37</v>
      </c>
      <c r="Z9" s="5">
        <f t="shared" si="12"/>
        <v>0</v>
      </c>
      <c r="AA9" s="5">
        <f t="shared" si="15"/>
        <v>0</v>
      </c>
      <c r="AB9" s="5">
        <v>1000</v>
      </c>
      <c r="AC9" s="5">
        <f t="shared" si="13"/>
        <v>0</v>
      </c>
      <c r="AD9" s="116">
        <v>0</v>
      </c>
      <c r="AE9" s="5">
        <f t="shared" si="14"/>
        <v>0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14"/>
      <c r="B10" s="115"/>
      <c r="C10" s="115"/>
      <c r="D10" s="115"/>
      <c r="E10" s="115"/>
      <c r="F10" s="115"/>
      <c r="G10" s="116">
        <v>0</v>
      </c>
      <c r="H10" s="5">
        <f t="shared" si="0"/>
        <v>0</v>
      </c>
      <c r="I10" s="5">
        <f t="shared" si="1"/>
        <v>0</v>
      </c>
      <c r="J10" s="116">
        <v>0</v>
      </c>
      <c r="K10" s="5">
        <f t="shared" si="2"/>
        <v>0</v>
      </c>
      <c r="L10" s="5">
        <f t="shared" si="3"/>
        <v>0</v>
      </c>
      <c r="M10" s="116">
        <v>0</v>
      </c>
      <c r="N10" s="5">
        <f t="shared" si="4"/>
        <v>0</v>
      </c>
      <c r="O10" s="5">
        <f t="shared" si="5"/>
        <v>0</v>
      </c>
      <c r="P10" s="116">
        <v>0</v>
      </c>
      <c r="Q10" s="5">
        <f t="shared" si="6"/>
        <v>0</v>
      </c>
      <c r="R10" s="5">
        <f t="shared" si="7"/>
        <v>0</v>
      </c>
      <c r="S10" s="116">
        <v>0</v>
      </c>
      <c r="T10" s="5">
        <f t="shared" si="8"/>
        <v>0</v>
      </c>
      <c r="U10" s="5">
        <f t="shared" si="9"/>
        <v>0</v>
      </c>
      <c r="V10" s="116">
        <v>0</v>
      </c>
      <c r="W10" s="5">
        <f t="shared" si="10"/>
        <v>0</v>
      </c>
      <c r="X10" s="5">
        <f t="shared" si="11"/>
        <v>0</v>
      </c>
      <c r="Y10" s="116" t="s">
        <v>37</v>
      </c>
      <c r="Z10" s="5">
        <f t="shared" si="12"/>
        <v>0</v>
      </c>
      <c r="AA10" s="5">
        <f t="shared" si="15"/>
        <v>0</v>
      </c>
      <c r="AB10" s="5">
        <v>1000</v>
      </c>
      <c r="AC10" s="5">
        <f t="shared" si="13"/>
        <v>0</v>
      </c>
      <c r="AD10" s="116">
        <v>0</v>
      </c>
      <c r="AE10" s="5">
        <f t="shared" si="14"/>
        <v>0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14"/>
      <c r="B11" s="115"/>
      <c r="C11" s="115"/>
      <c r="D11" s="115"/>
      <c r="E11" s="115"/>
      <c r="F11" s="115"/>
      <c r="G11" s="116">
        <v>0</v>
      </c>
      <c r="H11" s="5">
        <f t="shared" si="0"/>
        <v>0</v>
      </c>
      <c r="I11" s="5">
        <f t="shared" si="1"/>
        <v>0</v>
      </c>
      <c r="J11" s="116">
        <v>0</v>
      </c>
      <c r="K11" s="5">
        <f t="shared" si="2"/>
        <v>0</v>
      </c>
      <c r="L11" s="5">
        <f t="shared" si="3"/>
        <v>0</v>
      </c>
      <c r="M11" s="116">
        <v>0</v>
      </c>
      <c r="N11" s="5">
        <f t="shared" si="4"/>
        <v>0</v>
      </c>
      <c r="O11" s="5">
        <f t="shared" si="5"/>
        <v>0</v>
      </c>
      <c r="P11" s="116">
        <v>0</v>
      </c>
      <c r="Q11" s="5">
        <f t="shared" si="6"/>
        <v>0</v>
      </c>
      <c r="R11" s="5">
        <f t="shared" si="7"/>
        <v>0</v>
      </c>
      <c r="S11" s="116">
        <v>0</v>
      </c>
      <c r="T11" s="5">
        <f t="shared" si="8"/>
        <v>0</v>
      </c>
      <c r="U11" s="5">
        <f t="shared" si="9"/>
        <v>0</v>
      </c>
      <c r="V11" s="116">
        <v>0</v>
      </c>
      <c r="W11" s="5">
        <f t="shared" si="10"/>
        <v>0</v>
      </c>
      <c r="X11" s="5">
        <f t="shared" si="11"/>
        <v>0</v>
      </c>
      <c r="Y11" s="116" t="s">
        <v>37</v>
      </c>
      <c r="Z11" s="5">
        <f t="shared" si="12"/>
        <v>0</v>
      </c>
      <c r="AA11" s="5">
        <f t="shared" si="15"/>
        <v>0</v>
      </c>
      <c r="AB11" s="5">
        <v>1000</v>
      </c>
      <c r="AC11" s="5">
        <f t="shared" si="13"/>
        <v>0</v>
      </c>
      <c r="AD11" s="116">
        <v>0</v>
      </c>
      <c r="AE11" s="5">
        <f t="shared" si="14"/>
        <v>0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14"/>
      <c r="B12" s="115"/>
      <c r="C12" s="115"/>
      <c r="D12" s="115"/>
      <c r="E12" s="115"/>
      <c r="F12" s="115"/>
      <c r="G12" s="116">
        <v>0</v>
      </c>
      <c r="H12" s="5">
        <f t="shared" si="0"/>
        <v>0</v>
      </c>
      <c r="I12" s="5">
        <f t="shared" si="1"/>
        <v>0</v>
      </c>
      <c r="J12" s="116">
        <v>0</v>
      </c>
      <c r="K12" s="5">
        <f t="shared" si="2"/>
        <v>0</v>
      </c>
      <c r="L12" s="5">
        <f t="shared" si="3"/>
        <v>0</v>
      </c>
      <c r="M12" s="116">
        <v>0</v>
      </c>
      <c r="N12" s="5">
        <f t="shared" si="4"/>
        <v>0</v>
      </c>
      <c r="O12" s="5">
        <f t="shared" si="5"/>
        <v>0</v>
      </c>
      <c r="P12" s="116">
        <v>0</v>
      </c>
      <c r="Q12" s="5">
        <f t="shared" si="6"/>
        <v>0</v>
      </c>
      <c r="R12" s="5">
        <f t="shared" si="7"/>
        <v>0</v>
      </c>
      <c r="S12" s="116">
        <v>0</v>
      </c>
      <c r="T12" s="5">
        <f t="shared" si="8"/>
        <v>0</v>
      </c>
      <c r="U12" s="5">
        <f t="shared" si="9"/>
        <v>0</v>
      </c>
      <c r="V12" s="116">
        <v>0</v>
      </c>
      <c r="W12" s="5">
        <f t="shared" si="10"/>
        <v>0</v>
      </c>
      <c r="X12" s="5">
        <f t="shared" si="11"/>
        <v>0</v>
      </c>
      <c r="Y12" s="116" t="s">
        <v>37</v>
      </c>
      <c r="Z12" s="5">
        <f t="shared" si="12"/>
        <v>0</v>
      </c>
      <c r="AA12" s="5">
        <f t="shared" si="15"/>
        <v>0</v>
      </c>
      <c r="AB12" s="5">
        <v>1000</v>
      </c>
      <c r="AC12" s="5">
        <f t="shared" si="13"/>
        <v>0</v>
      </c>
      <c r="AD12" s="116">
        <v>0</v>
      </c>
      <c r="AE12" s="5">
        <f t="shared" si="14"/>
        <v>0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14"/>
      <c r="B13" s="115"/>
      <c r="C13" s="115"/>
      <c r="D13" s="115"/>
      <c r="E13" s="115"/>
      <c r="F13" s="115"/>
      <c r="G13" s="116">
        <v>0</v>
      </c>
      <c r="H13" s="5">
        <f t="shared" si="0"/>
        <v>0</v>
      </c>
      <c r="I13" s="5">
        <f t="shared" si="1"/>
        <v>0</v>
      </c>
      <c r="J13" s="116">
        <v>0</v>
      </c>
      <c r="K13" s="5">
        <f t="shared" si="2"/>
        <v>0</v>
      </c>
      <c r="L13" s="5">
        <f t="shared" si="3"/>
        <v>0</v>
      </c>
      <c r="M13" s="116">
        <v>0</v>
      </c>
      <c r="N13" s="5">
        <f t="shared" si="4"/>
        <v>0</v>
      </c>
      <c r="O13" s="5">
        <f t="shared" si="5"/>
        <v>0</v>
      </c>
      <c r="P13" s="116">
        <v>0</v>
      </c>
      <c r="Q13" s="5">
        <f t="shared" si="6"/>
        <v>0</v>
      </c>
      <c r="R13" s="5">
        <f t="shared" si="7"/>
        <v>0</v>
      </c>
      <c r="S13" s="116">
        <v>0</v>
      </c>
      <c r="T13" s="5">
        <f t="shared" si="8"/>
        <v>0</v>
      </c>
      <c r="U13" s="5">
        <f t="shared" si="9"/>
        <v>0</v>
      </c>
      <c r="V13" s="116">
        <v>0</v>
      </c>
      <c r="W13" s="5">
        <f t="shared" si="10"/>
        <v>0</v>
      </c>
      <c r="X13" s="5">
        <f t="shared" si="11"/>
        <v>0</v>
      </c>
      <c r="Y13" s="116" t="s">
        <v>37</v>
      </c>
      <c r="Z13" s="5">
        <f t="shared" si="12"/>
        <v>0</v>
      </c>
      <c r="AA13" s="5">
        <f t="shared" si="15"/>
        <v>0</v>
      </c>
      <c r="AB13" s="5">
        <v>1000</v>
      </c>
      <c r="AC13" s="5">
        <f t="shared" si="13"/>
        <v>0</v>
      </c>
      <c r="AD13" s="116">
        <v>0</v>
      </c>
      <c r="AE13" s="5">
        <f t="shared" si="14"/>
        <v>0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14"/>
      <c r="B14" s="115"/>
      <c r="C14" s="115"/>
      <c r="D14" s="115"/>
      <c r="E14" s="115"/>
      <c r="F14" s="115"/>
      <c r="G14" s="116">
        <v>0</v>
      </c>
      <c r="H14" s="5">
        <f t="shared" si="0"/>
        <v>0</v>
      </c>
      <c r="I14" s="5">
        <f t="shared" si="1"/>
        <v>0</v>
      </c>
      <c r="J14" s="116">
        <v>0</v>
      </c>
      <c r="K14" s="5">
        <f t="shared" si="2"/>
        <v>0</v>
      </c>
      <c r="L14" s="5">
        <f t="shared" si="3"/>
        <v>0</v>
      </c>
      <c r="M14" s="116">
        <v>0</v>
      </c>
      <c r="N14" s="5">
        <f t="shared" si="4"/>
        <v>0</v>
      </c>
      <c r="O14" s="5">
        <f t="shared" si="5"/>
        <v>0</v>
      </c>
      <c r="P14" s="116">
        <v>0</v>
      </c>
      <c r="Q14" s="5">
        <f t="shared" si="6"/>
        <v>0</v>
      </c>
      <c r="R14" s="5">
        <f t="shared" si="7"/>
        <v>0</v>
      </c>
      <c r="S14" s="116">
        <v>0</v>
      </c>
      <c r="T14" s="5">
        <f t="shared" si="8"/>
        <v>0</v>
      </c>
      <c r="U14" s="5">
        <f t="shared" si="9"/>
        <v>0</v>
      </c>
      <c r="V14" s="116">
        <v>0</v>
      </c>
      <c r="W14" s="5">
        <f t="shared" si="10"/>
        <v>0</v>
      </c>
      <c r="X14" s="5">
        <f t="shared" si="11"/>
        <v>0</v>
      </c>
      <c r="Y14" s="116" t="s">
        <v>37</v>
      </c>
      <c r="Z14" s="5">
        <f t="shared" si="12"/>
        <v>0</v>
      </c>
      <c r="AA14" s="5">
        <f t="shared" si="15"/>
        <v>0</v>
      </c>
      <c r="AB14" s="5">
        <v>1000</v>
      </c>
      <c r="AC14" s="5">
        <f t="shared" si="13"/>
        <v>0</v>
      </c>
      <c r="AD14" s="116">
        <v>0</v>
      </c>
      <c r="AE14" s="5">
        <f t="shared" si="14"/>
        <v>0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14"/>
      <c r="B15" s="115"/>
      <c r="C15" s="115"/>
      <c r="D15" s="115"/>
      <c r="E15" s="115"/>
      <c r="F15" s="115"/>
      <c r="G15" s="116">
        <v>0</v>
      </c>
      <c r="H15" s="5">
        <f t="shared" si="0"/>
        <v>0</v>
      </c>
      <c r="I15" s="5">
        <f t="shared" si="1"/>
        <v>0</v>
      </c>
      <c r="J15" s="116">
        <v>0</v>
      </c>
      <c r="K15" s="5">
        <f t="shared" si="2"/>
        <v>0</v>
      </c>
      <c r="L15" s="5">
        <f t="shared" si="3"/>
        <v>0</v>
      </c>
      <c r="M15" s="116">
        <v>0</v>
      </c>
      <c r="N15" s="5">
        <f t="shared" si="4"/>
        <v>0</v>
      </c>
      <c r="O15" s="5">
        <f t="shared" si="5"/>
        <v>0</v>
      </c>
      <c r="P15" s="116">
        <v>0</v>
      </c>
      <c r="Q15" s="5">
        <f t="shared" si="6"/>
        <v>0</v>
      </c>
      <c r="R15" s="5">
        <f t="shared" si="7"/>
        <v>0</v>
      </c>
      <c r="S15" s="116">
        <v>0</v>
      </c>
      <c r="T15" s="5">
        <f t="shared" si="8"/>
        <v>0</v>
      </c>
      <c r="U15" s="5">
        <f t="shared" si="9"/>
        <v>0</v>
      </c>
      <c r="V15" s="116">
        <v>0</v>
      </c>
      <c r="W15" s="5">
        <f t="shared" si="10"/>
        <v>0</v>
      </c>
      <c r="X15" s="5">
        <f t="shared" si="11"/>
        <v>0</v>
      </c>
      <c r="Y15" s="116" t="s">
        <v>37</v>
      </c>
      <c r="Z15" s="5">
        <f t="shared" si="12"/>
        <v>0</v>
      </c>
      <c r="AA15" s="5">
        <f t="shared" si="15"/>
        <v>0</v>
      </c>
      <c r="AB15" s="5">
        <v>1000</v>
      </c>
      <c r="AC15" s="5">
        <f t="shared" si="13"/>
        <v>0</v>
      </c>
      <c r="AD15" s="116">
        <v>0</v>
      </c>
      <c r="AE15" s="5">
        <f t="shared" si="14"/>
        <v>0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14"/>
      <c r="B16" s="115"/>
      <c r="C16" s="115"/>
      <c r="D16" s="115"/>
      <c r="E16" s="115"/>
      <c r="F16" s="115"/>
      <c r="G16" s="116">
        <v>0</v>
      </c>
      <c r="H16" s="5">
        <f t="shared" si="0"/>
        <v>0</v>
      </c>
      <c r="I16" s="5">
        <f t="shared" si="1"/>
        <v>0</v>
      </c>
      <c r="J16" s="116">
        <v>0</v>
      </c>
      <c r="K16" s="5">
        <f t="shared" si="2"/>
        <v>0</v>
      </c>
      <c r="L16" s="5">
        <f t="shared" si="3"/>
        <v>0</v>
      </c>
      <c r="M16" s="116">
        <v>0</v>
      </c>
      <c r="N16" s="5">
        <f t="shared" si="4"/>
        <v>0</v>
      </c>
      <c r="O16" s="5">
        <f t="shared" si="5"/>
        <v>0</v>
      </c>
      <c r="P16" s="116">
        <v>0</v>
      </c>
      <c r="Q16" s="5">
        <f t="shared" si="6"/>
        <v>0</v>
      </c>
      <c r="R16" s="5">
        <f t="shared" si="7"/>
        <v>0</v>
      </c>
      <c r="S16" s="116">
        <v>0</v>
      </c>
      <c r="T16" s="5">
        <f t="shared" si="8"/>
        <v>0</v>
      </c>
      <c r="U16" s="5">
        <f t="shared" si="9"/>
        <v>0</v>
      </c>
      <c r="V16" s="116">
        <v>0</v>
      </c>
      <c r="W16" s="5">
        <f t="shared" si="10"/>
        <v>0</v>
      </c>
      <c r="X16" s="5">
        <f t="shared" si="11"/>
        <v>0</v>
      </c>
      <c r="Y16" s="116" t="s">
        <v>37</v>
      </c>
      <c r="Z16" s="5">
        <f t="shared" si="12"/>
        <v>0</v>
      </c>
      <c r="AA16" s="5">
        <f t="shared" si="15"/>
        <v>0</v>
      </c>
      <c r="AB16" s="5">
        <v>1000</v>
      </c>
      <c r="AC16" s="5">
        <f t="shared" si="13"/>
        <v>0</v>
      </c>
      <c r="AD16" s="116">
        <v>0</v>
      </c>
      <c r="AE16" s="5">
        <f t="shared" si="14"/>
        <v>0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14"/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2"/>
        <v>0</v>
      </c>
      <c r="L17" s="5">
        <f t="shared" si="3"/>
        <v>0</v>
      </c>
      <c r="M17" s="116">
        <v>0</v>
      </c>
      <c r="N17" s="5">
        <f t="shared" si="4"/>
        <v>0</v>
      </c>
      <c r="O17" s="5">
        <f t="shared" si="5"/>
        <v>0</v>
      </c>
      <c r="P17" s="116">
        <v>0</v>
      </c>
      <c r="Q17" s="5">
        <f t="shared" si="6"/>
        <v>0</v>
      </c>
      <c r="R17" s="5">
        <f t="shared" si="7"/>
        <v>0</v>
      </c>
      <c r="S17" s="116">
        <v>0</v>
      </c>
      <c r="T17" s="5">
        <f t="shared" si="8"/>
        <v>0</v>
      </c>
      <c r="U17" s="5">
        <f t="shared" si="9"/>
        <v>0</v>
      </c>
      <c r="V17" s="116">
        <v>0</v>
      </c>
      <c r="W17" s="5">
        <f t="shared" si="10"/>
        <v>0</v>
      </c>
      <c r="X17" s="5">
        <f t="shared" si="11"/>
        <v>0</v>
      </c>
      <c r="Y17" s="116" t="s">
        <v>37</v>
      </c>
      <c r="Z17" s="5">
        <f t="shared" si="12"/>
        <v>0</v>
      </c>
      <c r="AA17" s="5">
        <f t="shared" si="15"/>
        <v>0</v>
      </c>
      <c r="AB17" s="5">
        <v>1000</v>
      </c>
      <c r="AC17" s="5">
        <f t="shared" si="13"/>
        <v>0</v>
      </c>
      <c r="AD17" s="116">
        <v>0</v>
      </c>
      <c r="AE17" s="5">
        <f t="shared" si="14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14"/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2"/>
        <v>0</v>
      </c>
      <c r="L18" s="5">
        <f t="shared" si="3"/>
        <v>0</v>
      </c>
      <c r="M18" s="116">
        <v>0</v>
      </c>
      <c r="N18" s="5">
        <f t="shared" si="4"/>
        <v>0</v>
      </c>
      <c r="O18" s="5">
        <f t="shared" si="5"/>
        <v>0</v>
      </c>
      <c r="P18" s="116">
        <v>0</v>
      </c>
      <c r="Q18" s="5">
        <f t="shared" si="6"/>
        <v>0</v>
      </c>
      <c r="R18" s="5">
        <f t="shared" si="7"/>
        <v>0</v>
      </c>
      <c r="S18" s="116">
        <v>0</v>
      </c>
      <c r="T18" s="5">
        <f t="shared" si="8"/>
        <v>0</v>
      </c>
      <c r="U18" s="5">
        <f t="shared" si="9"/>
        <v>0</v>
      </c>
      <c r="V18" s="116">
        <v>0</v>
      </c>
      <c r="W18" s="5">
        <f t="shared" si="10"/>
        <v>0</v>
      </c>
      <c r="X18" s="5">
        <f t="shared" si="11"/>
        <v>0</v>
      </c>
      <c r="Y18" s="116" t="s">
        <v>37</v>
      </c>
      <c r="Z18" s="5">
        <f t="shared" si="12"/>
        <v>0</v>
      </c>
      <c r="AA18" s="5">
        <f t="shared" si="15"/>
        <v>0</v>
      </c>
      <c r="AB18" s="5">
        <v>1000</v>
      </c>
      <c r="AC18" s="5">
        <f t="shared" si="13"/>
        <v>0</v>
      </c>
      <c r="AD18" s="116">
        <v>0</v>
      </c>
      <c r="AE18" s="5">
        <f t="shared" si="14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14"/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2"/>
        <v>0</v>
      </c>
      <c r="L19" s="5">
        <f t="shared" si="3"/>
        <v>0</v>
      </c>
      <c r="M19" s="116">
        <v>0</v>
      </c>
      <c r="N19" s="5">
        <f t="shared" si="4"/>
        <v>0</v>
      </c>
      <c r="O19" s="5">
        <f t="shared" si="5"/>
        <v>0</v>
      </c>
      <c r="P19" s="116">
        <v>0</v>
      </c>
      <c r="Q19" s="5">
        <f t="shared" si="6"/>
        <v>0</v>
      </c>
      <c r="R19" s="5">
        <f t="shared" si="7"/>
        <v>0</v>
      </c>
      <c r="S19" s="116">
        <v>0</v>
      </c>
      <c r="T19" s="5">
        <f t="shared" si="8"/>
        <v>0</v>
      </c>
      <c r="U19" s="5">
        <f t="shared" si="9"/>
        <v>0</v>
      </c>
      <c r="V19" s="116">
        <v>0</v>
      </c>
      <c r="W19" s="5">
        <f t="shared" si="10"/>
        <v>0</v>
      </c>
      <c r="X19" s="5">
        <f t="shared" si="11"/>
        <v>0</v>
      </c>
      <c r="Y19" s="116" t="s">
        <v>37</v>
      </c>
      <c r="Z19" s="5">
        <f t="shared" si="12"/>
        <v>0</v>
      </c>
      <c r="AA19" s="5">
        <f t="shared" si="15"/>
        <v>0</v>
      </c>
      <c r="AB19" s="5">
        <v>1000</v>
      </c>
      <c r="AC19" s="5">
        <f t="shared" si="13"/>
        <v>0</v>
      </c>
      <c r="AD19" s="116">
        <v>0</v>
      </c>
      <c r="AE19" s="5">
        <f t="shared" si="14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14"/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2"/>
        <v>0</v>
      </c>
      <c r="L20" s="5">
        <f t="shared" si="3"/>
        <v>0</v>
      </c>
      <c r="M20" s="116">
        <v>0</v>
      </c>
      <c r="N20" s="5">
        <f t="shared" si="4"/>
        <v>0</v>
      </c>
      <c r="O20" s="5">
        <f t="shared" si="5"/>
        <v>0</v>
      </c>
      <c r="P20" s="116">
        <v>0</v>
      </c>
      <c r="Q20" s="5">
        <f t="shared" si="6"/>
        <v>0</v>
      </c>
      <c r="R20" s="5">
        <f t="shared" si="7"/>
        <v>0</v>
      </c>
      <c r="S20" s="116">
        <v>0</v>
      </c>
      <c r="T20" s="5">
        <f t="shared" si="8"/>
        <v>0</v>
      </c>
      <c r="U20" s="5">
        <f t="shared" si="9"/>
        <v>0</v>
      </c>
      <c r="V20" s="116">
        <v>0</v>
      </c>
      <c r="W20" s="5">
        <f t="shared" si="10"/>
        <v>0</v>
      </c>
      <c r="X20" s="5">
        <f t="shared" si="11"/>
        <v>0</v>
      </c>
      <c r="Y20" s="116" t="s">
        <v>37</v>
      </c>
      <c r="Z20" s="5">
        <f t="shared" si="12"/>
        <v>0</v>
      </c>
      <c r="AA20" s="5">
        <f t="shared" si="15"/>
        <v>0</v>
      </c>
      <c r="AB20" s="5">
        <v>1000</v>
      </c>
      <c r="AC20" s="5">
        <f t="shared" si="13"/>
        <v>0</v>
      </c>
      <c r="AD20" s="116">
        <v>0</v>
      </c>
      <c r="AE20" s="5">
        <f t="shared" si="14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14"/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2"/>
        <v>0</v>
      </c>
      <c r="L21" s="5">
        <f t="shared" si="3"/>
        <v>0</v>
      </c>
      <c r="M21" s="116">
        <v>0</v>
      </c>
      <c r="N21" s="5">
        <f t="shared" si="4"/>
        <v>0</v>
      </c>
      <c r="O21" s="5">
        <f t="shared" si="5"/>
        <v>0</v>
      </c>
      <c r="P21" s="116">
        <v>0</v>
      </c>
      <c r="Q21" s="5">
        <f t="shared" si="6"/>
        <v>0</v>
      </c>
      <c r="R21" s="5">
        <f t="shared" si="7"/>
        <v>0</v>
      </c>
      <c r="S21" s="116">
        <v>0</v>
      </c>
      <c r="T21" s="5">
        <f t="shared" si="8"/>
        <v>0</v>
      </c>
      <c r="U21" s="5">
        <f t="shared" si="9"/>
        <v>0</v>
      </c>
      <c r="V21" s="116">
        <v>0</v>
      </c>
      <c r="W21" s="5">
        <f t="shared" si="10"/>
        <v>0</v>
      </c>
      <c r="X21" s="5">
        <f t="shared" si="11"/>
        <v>0</v>
      </c>
      <c r="Y21" s="116" t="s">
        <v>37</v>
      </c>
      <c r="Z21" s="5">
        <f t="shared" si="12"/>
        <v>0</v>
      </c>
      <c r="AA21" s="5">
        <f t="shared" si="15"/>
        <v>0</v>
      </c>
      <c r="AB21" s="5">
        <v>1000</v>
      </c>
      <c r="AC21" s="5">
        <f t="shared" si="13"/>
        <v>0</v>
      </c>
      <c r="AD21" s="116">
        <v>0</v>
      </c>
      <c r="AE21" s="5">
        <f t="shared" si="14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14"/>
      <c r="B22" s="115"/>
      <c r="C22" s="115"/>
      <c r="D22" s="115"/>
      <c r="E22" s="115"/>
      <c r="F22" s="115"/>
      <c r="G22" s="116">
        <v>0</v>
      </c>
      <c r="H22" s="5">
        <f t="shared" si="0"/>
        <v>0</v>
      </c>
      <c r="I22" s="5">
        <f t="shared" si="1"/>
        <v>0</v>
      </c>
      <c r="J22" s="116">
        <v>0</v>
      </c>
      <c r="K22" s="5">
        <f t="shared" si="2"/>
        <v>0</v>
      </c>
      <c r="L22" s="5">
        <f t="shared" si="3"/>
        <v>0</v>
      </c>
      <c r="M22" s="116">
        <v>0</v>
      </c>
      <c r="N22" s="5">
        <f t="shared" si="4"/>
        <v>0</v>
      </c>
      <c r="O22" s="5">
        <f t="shared" si="5"/>
        <v>0</v>
      </c>
      <c r="P22" s="116">
        <v>0</v>
      </c>
      <c r="Q22" s="5">
        <f t="shared" si="6"/>
        <v>0</v>
      </c>
      <c r="R22" s="5">
        <f t="shared" si="7"/>
        <v>0</v>
      </c>
      <c r="S22" s="116">
        <v>0</v>
      </c>
      <c r="T22" s="5">
        <f t="shared" si="8"/>
        <v>0</v>
      </c>
      <c r="U22" s="5">
        <f t="shared" si="9"/>
        <v>0</v>
      </c>
      <c r="V22" s="116">
        <v>0</v>
      </c>
      <c r="W22" s="5">
        <f t="shared" si="10"/>
        <v>0</v>
      </c>
      <c r="X22" s="5">
        <f t="shared" si="11"/>
        <v>0</v>
      </c>
      <c r="Y22" s="116" t="s">
        <v>37</v>
      </c>
      <c r="Z22" s="5">
        <f t="shared" si="12"/>
        <v>0</v>
      </c>
      <c r="AA22" s="5">
        <f t="shared" si="15"/>
        <v>0</v>
      </c>
      <c r="AB22" s="5">
        <v>1000</v>
      </c>
      <c r="AC22" s="5">
        <f t="shared" si="13"/>
        <v>0</v>
      </c>
      <c r="AD22" s="116">
        <v>0</v>
      </c>
      <c r="AE22" s="5">
        <f t="shared" si="14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/>
      <c r="B23" s="115"/>
      <c r="C23" s="115"/>
      <c r="D23" s="115"/>
      <c r="E23" s="115"/>
      <c r="F23" s="115"/>
      <c r="G23" s="116">
        <v>0</v>
      </c>
      <c r="H23" s="5">
        <f t="shared" si="0"/>
        <v>0</v>
      </c>
      <c r="I23" s="5">
        <f t="shared" si="1"/>
        <v>0</v>
      </c>
      <c r="J23" s="116">
        <v>0</v>
      </c>
      <c r="K23" s="5">
        <f t="shared" si="2"/>
        <v>0</v>
      </c>
      <c r="L23" s="5">
        <f t="shared" si="3"/>
        <v>0</v>
      </c>
      <c r="M23" s="116">
        <v>0</v>
      </c>
      <c r="N23" s="5">
        <f t="shared" si="4"/>
        <v>0</v>
      </c>
      <c r="O23" s="5">
        <f t="shared" si="5"/>
        <v>0</v>
      </c>
      <c r="P23" s="116">
        <v>0</v>
      </c>
      <c r="Q23" s="5">
        <f t="shared" si="6"/>
        <v>0</v>
      </c>
      <c r="R23" s="5">
        <f t="shared" si="7"/>
        <v>0</v>
      </c>
      <c r="S23" s="116">
        <v>0</v>
      </c>
      <c r="T23" s="5">
        <f t="shared" si="8"/>
        <v>0</v>
      </c>
      <c r="U23" s="5">
        <f t="shared" si="9"/>
        <v>0</v>
      </c>
      <c r="V23" s="116">
        <v>0</v>
      </c>
      <c r="W23" s="5">
        <f t="shared" si="10"/>
        <v>0</v>
      </c>
      <c r="X23" s="5">
        <f t="shared" si="11"/>
        <v>0</v>
      </c>
      <c r="Y23" s="116" t="s">
        <v>37</v>
      </c>
      <c r="Z23" s="5">
        <f t="shared" si="12"/>
        <v>0</v>
      </c>
      <c r="AA23" s="5">
        <f t="shared" si="15"/>
        <v>0</v>
      </c>
      <c r="AB23" s="5">
        <v>1000</v>
      </c>
      <c r="AC23" s="5">
        <f t="shared" si="13"/>
        <v>0</v>
      </c>
      <c r="AD23" s="116">
        <v>0</v>
      </c>
      <c r="AE23" s="5">
        <f t="shared" si="14"/>
        <v>0</v>
      </c>
      <c r="AF23" s="5"/>
    </row>
    <row r="24" spans="1:47" ht="15.75">
      <c r="AF24" s="5"/>
    </row>
  </sheetData>
  <mergeCells count="25">
    <mergeCell ref="A8:AE8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7">
    <cfRule type="cellIs" dxfId="329" priority="305" operator="between">
      <formula>951</formula>
      <formula>1000</formula>
    </cfRule>
    <cfRule type="cellIs" dxfId="328" priority="306" operator="between">
      <formula>901</formula>
      <formula>950</formula>
    </cfRule>
    <cfRule type="cellIs" dxfId="327" priority="307" operator="between">
      <formula>851</formula>
      <formula>900</formula>
    </cfRule>
    <cfRule type="cellIs" dxfId="326" priority="308" operator="between">
      <formula>801</formula>
      <formula>850</formula>
    </cfRule>
    <cfRule type="cellIs" dxfId="325" priority="309" operator="between">
      <formula>751</formula>
      <formula>800</formula>
    </cfRule>
    <cfRule type="cellIs" dxfId="324" priority="310" operator="between">
      <formula>701</formula>
      <formula>750</formula>
    </cfRule>
    <cfRule type="cellIs" dxfId="323" priority="311" operator="between">
      <formula>651</formula>
      <formula>700</formula>
    </cfRule>
    <cfRule type="cellIs" dxfId="322" priority="312" operator="between">
      <formula>601</formula>
      <formula>650</formula>
    </cfRule>
    <cfRule type="cellIs" dxfId="321" priority="313" operator="between">
      <formula>551</formula>
      <formula>600</formula>
    </cfRule>
    <cfRule type="cellIs" dxfId="320" priority="314" operator="between">
      <formula>501</formula>
      <formula>550</formula>
    </cfRule>
    <cfRule type="cellIs" dxfId="319" priority="316" operator="between">
      <formula>451</formula>
      <formula>500</formula>
    </cfRule>
    <cfRule type="cellIs" dxfId="318" priority="317" operator="between">
      <formula>401</formula>
      <formula>450</formula>
    </cfRule>
    <cfRule type="cellIs" dxfId="317" priority="318" operator="between">
      <formula>0</formula>
      <formula>400</formula>
    </cfRule>
  </conditionalFormatting>
  <conditionalFormatting sqref="AD4:AD7">
    <cfRule type="cellIs" dxfId="316" priority="1" operator="equal">
      <formula>"951-1000"</formula>
    </cfRule>
    <cfRule type="cellIs" dxfId="315" priority="2" operator="equal">
      <formula>"901-950"</formula>
    </cfRule>
    <cfRule type="cellIs" dxfId="314" priority="3" operator="equal">
      <formula>"851-900"</formula>
    </cfRule>
    <cfRule type="cellIs" dxfId="313" priority="4" operator="equal">
      <formula>"801-850"</formula>
    </cfRule>
    <cfRule type="cellIs" dxfId="312" priority="5" operator="equal">
      <formula>"751-800"</formula>
    </cfRule>
    <cfRule type="cellIs" dxfId="311" priority="6" operator="equal">
      <formula>"701-750"</formula>
    </cfRule>
    <cfRule type="cellIs" dxfId="310" priority="7" operator="equal">
      <formula>"651-700"</formula>
    </cfRule>
    <cfRule type="cellIs" dxfId="309" priority="8" operator="equal">
      <formula>"601-650"</formula>
    </cfRule>
    <cfRule type="cellIs" dxfId="308" priority="9" operator="equal">
      <formula>"551-600"</formula>
    </cfRule>
    <cfRule type="cellIs" dxfId="307" priority="10" operator="equal">
      <formula>"501-550"</formula>
    </cfRule>
    <cfRule type="cellIs" dxfId="306" priority="11" operator="equal">
      <formula>"451-500"</formula>
    </cfRule>
    <cfRule type="cellIs" dxfId="305" priority="12" operator="equal">
      <formula>"401-450"</formula>
    </cfRule>
    <cfRule type="cellIs" dxfId="304" priority="13" operator="equal">
      <formula>"0-400"</formula>
    </cfRule>
  </conditionalFormatting>
  <conditionalFormatting sqref="AE4:AE7">
    <cfRule type="cellIs" dxfId="303" priority="279" operator="equal">
      <formula>"الف-یک"</formula>
    </cfRule>
    <cfRule type="cellIs" dxfId="302" priority="280" operator="equal">
      <formula>"ب-یک"</formula>
    </cfRule>
    <cfRule type="cellIs" dxfId="301" priority="281" operator="equal">
      <formula>"ج-یک"</formula>
    </cfRule>
    <cfRule type="cellIs" dxfId="300" priority="282" operator="equal">
      <formula>"الف-دو"</formula>
    </cfRule>
    <cfRule type="cellIs" dxfId="299" priority="283" operator="equal">
      <formula>"ب-دو"</formula>
    </cfRule>
    <cfRule type="cellIs" dxfId="298" priority="284" operator="equal">
      <formula>"ج-دو"</formula>
    </cfRule>
    <cfRule type="cellIs" dxfId="297" priority="285" operator="equal">
      <formula>"الف-سوم"</formula>
    </cfRule>
    <cfRule type="cellIs" dxfId="296" priority="286" operator="equal">
      <formula>"ب-سوم"</formula>
    </cfRule>
    <cfRule type="cellIs" dxfId="295" priority="287" operator="equal">
      <formula>"ج-سوم"</formula>
    </cfRule>
    <cfRule type="cellIs" dxfId="294" priority="288" operator="equal">
      <formula>"الف-چهارم"</formula>
    </cfRule>
    <cfRule type="cellIs" dxfId="293" priority="289" operator="equal">
      <formula>"ب-چهارم"</formula>
    </cfRule>
    <cfRule type="cellIs" dxfId="292" priority="290" operator="equal">
      <formula>"ج-چهارم"</formula>
    </cfRule>
    <cfRule type="cellIs" dxfId="291" priority="291" operator="equal">
      <formula>"بدون درجه"</formula>
    </cfRule>
  </conditionalFormatting>
  <conditionalFormatting sqref="AL22:AM22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{3BA7E151-4B18-4F79-90FF-4B7FAE8B0674}</x14:id>
        </ext>
      </extLst>
    </cfRule>
    <cfRule type="notContainsBlanks" dxfId="290" priority="17">
      <formula>LEN(TRIM(AL22))&gt;0</formula>
    </cfRule>
  </conditionalFormatting>
  <dataValidations count="8">
    <dataValidation type="list" allowBlank="1" showInputMessage="1" showErrorMessage="1" sqref="J4:J7 J9:J23" xr:uid="{00000000-0002-0000-1500-000000000000}">
      <formula1>$AI$2:$AI$12</formula1>
    </dataValidation>
    <dataValidation type="list" allowBlank="1" showInputMessage="1" showErrorMessage="1" sqref="P4:P7 P9:P23" xr:uid="{00000000-0002-0000-1500-000001000000}">
      <formula1>$AM$2:$AM$5</formula1>
    </dataValidation>
    <dataValidation type="list" allowBlank="1" showInputMessage="1" showErrorMessage="1" sqref="V4:V7 V9:V23" xr:uid="{00000000-0002-0000-1500-000002000000}">
      <formula1>$AQ$2:$AQ$22</formula1>
    </dataValidation>
    <dataValidation type="list" allowBlank="1" showInputMessage="1" showErrorMessage="1" sqref="S4:S7 S9:S23" xr:uid="{00000000-0002-0000-1500-000003000000}">
      <formula1>$AO$2:$AO$6</formula1>
    </dataValidation>
    <dataValidation type="list" allowBlank="1" showInputMessage="1" showErrorMessage="1" sqref="M4:M7 M9:M23" xr:uid="{00000000-0002-0000-1500-000004000000}">
      <formula1>$AK$2:$AK$4</formula1>
    </dataValidation>
    <dataValidation type="list" allowBlank="1" showInputMessage="1" showErrorMessage="1" sqref="AD4:AD7 AD9:AD23" xr:uid="{00000000-0002-0000-1500-000005000000}">
      <formula1>$AL$8:$AL$21</formula1>
    </dataValidation>
    <dataValidation type="list" allowBlank="1" showInputMessage="1" showErrorMessage="1" sqref="G4:G7 G9:G23" xr:uid="{00000000-0002-0000-1500-000006000000}">
      <formula1>$AG$2:$AG$6</formula1>
    </dataValidation>
    <dataValidation type="list" allowBlank="1" showInputMessage="1" showErrorMessage="1" sqref="Y4:Y7 Y9:Y23" xr:uid="{00000000-0002-0000-15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BA7E151-4B18-4F79-90FF-4B7FAE8B067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tabColor theme="2" tint="-0.749992370372631"/>
  </sheetPr>
  <dimension ref="A1:AU26"/>
  <sheetViews>
    <sheetView rightToLeft="1" workbookViewId="0">
      <selection activeCell="A13" sqref="A13:AE13"/>
    </sheetView>
  </sheetViews>
  <sheetFormatPr defaultRowHeight="15"/>
  <cols>
    <col min="1" max="1" width="5.140625" bestFit="1" customWidth="1"/>
    <col min="2" max="2" width="11.85546875" bestFit="1" customWidth="1"/>
    <col min="3" max="3" width="11.5703125" bestFit="1" customWidth="1"/>
    <col min="4" max="4" width="17.42578125" customWidth="1"/>
    <col min="5" max="5" width="13" bestFit="1" customWidth="1"/>
    <col min="6" max="6" width="17.140625" bestFit="1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53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596</v>
      </c>
      <c r="C4" s="17" t="s">
        <v>1489</v>
      </c>
      <c r="D4" s="17" t="s">
        <v>1490</v>
      </c>
      <c r="E4" s="17">
        <v>1950116621</v>
      </c>
      <c r="F4" s="17" t="s">
        <v>73</v>
      </c>
      <c r="G4" s="11" t="s">
        <v>32</v>
      </c>
      <c r="H4" s="41">
        <f t="shared" ref="H4:H24" si="0">IFERROR(VLOOKUP(G4,$AG$2:$AH$6,2,FALSE),0)</f>
        <v>100</v>
      </c>
      <c r="I4" s="42">
        <f t="shared" ref="I4:I24" si="1">H4*2</f>
        <v>200</v>
      </c>
      <c r="J4" s="15">
        <v>3000</v>
      </c>
      <c r="K4" s="43">
        <f t="shared" ref="K4:K24" si="2">IFERROR(VLOOKUP(J4,$AI$2:$AJ$12,2,FALSE),0)</f>
        <v>30</v>
      </c>
      <c r="L4" s="44">
        <f t="shared" ref="L4:L24" si="3">K4*2</f>
        <v>60</v>
      </c>
      <c r="M4" s="10" t="s">
        <v>32</v>
      </c>
      <c r="N4" s="45">
        <f t="shared" ref="N4:N24" si="4">IFERROR(VLOOKUP(M4,$AK$2:$AL$4,2,FALSE),0)</f>
        <v>100</v>
      </c>
      <c r="O4" s="46">
        <f t="shared" ref="O4:O24" si="5">N4*2</f>
        <v>200</v>
      </c>
      <c r="P4" s="12" t="s">
        <v>12</v>
      </c>
      <c r="Q4" s="47">
        <f t="shared" ref="Q4:Q24" si="6">IFERROR(VLOOKUP(P4,$AM$2:$AN$5,2,FALSE),0)</f>
        <v>100</v>
      </c>
      <c r="R4" s="48">
        <f t="shared" ref="R4:R24" si="7">Q4*2</f>
        <v>200</v>
      </c>
      <c r="S4" s="13" t="s">
        <v>30</v>
      </c>
      <c r="T4" s="49">
        <f t="shared" ref="T4:T24" si="8">IFERROR(VLOOKUP(S4,$AO$2:$AP$6,2,FALSE),0)</f>
        <v>100</v>
      </c>
      <c r="U4" s="50">
        <f t="shared" ref="U4:U24" si="9">T4*1</f>
        <v>100</v>
      </c>
      <c r="V4" s="18">
        <v>18</v>
      </c>
      <c r="W4" s="51">
        <f t="shared" ref="W4:W24" si="10">IFERROR(VLOOKUP(V4,$AQ$2:$AR$22,2,FALSE),0)</f>
        <v>90</v>
      </c>
      <c r="X4" s="52">
        <f t="shared" ref="X4:X24" si="11">W4*1</f>
        <v>90</v>
      </c>
      <c r="Y4" s="14" t="s">
        <v>37</v>
      </c>
      <c r="Z4" s="53">
        <f t="shared" ref="Z4:Z24" si="12">IFERROR(VLOOKUP(Y4,$AS$2:$AT$8,2,FALSE),0)</f>
        <v>0</v>
      </c>
      <c r="AA4" s="54">
        <f>Z4*1</f>
        <v>0</v>
      </c>
      <c r="AB4" s="55">
        <v>1000</v>
      </c>
      <c r="AC4" s="125">
        <f t="shared" ref="AC4:AC24" si="13">SUM(I4,L4,O4,R4,U4,X4,AA4)-Y1386</f>
        <v>850</v>
      </c>
      <c r="AD4" s="19" t="s">
        <v>20</v>
      </c>
      <c r="AE4" s="57" t="str">
        <f t="shared" ref="AE4:AE24" si="14">IFERROR(VLOOKUP(AD4,$AL$8:$AM$20,2,FALSE),0)</f>
        <v>الف-دو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596</v>
      </c>
      <c r="C5" s="17" t="s">
        <v>1491</v>
      </c>
      <c r="D5" s="17" t="s">
        <v>1492</v>
      </c>
      <c r="E5" s="17">
        <v>6629856562</v>
      </c>
      <c r="F5" s="17" t="s">
        <v>73</v>
      </c>
      <c r="G5" s="11" t="s">
        <v>32</v>
      </c>
      <c r="H5" s="41">
        <f t="shared" si="0"/>
        <v>100</v>
      </c>
      <c r="I5" s="42">
        <f t="shared" si="1"/>
        <v>200</v>
      </c>
      <c r="J5" s="15">
        <v>3000</v>
      </c>
      <c r="K5" s="43">
        <f t="shared" si="2"/>
        <v>30</v>
      </c>
      <c r="L5" s="44">
        <f t="shared" si="3"/>
        <v>60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12</v>
      </c>
      <c r="Q5" s="47">
        <f t="shared" si="6"/>
        <v>100</v>
      </c>
      <c r="R5" s="48">
        <f t="shared" si="7"/>
        <v>200</v>
      </c>
      <c r="S5" s="13" t="s">
        <v>30</v>
      </c>
      <c r="T5" s="49">
        <f t="shared" si="8"/>
        <v>100</v>
      </c>
      <c r="U5" s="50">
        <f t="shared" si="9"/>
        <v>100</v>
      </c>
      <c r="V5" s="18">
        <v>18</v>
      </c>
      <c r="W5" s="51">
        <f t="shared" si="10"/>
        <v>90</v>
      </c>
      <c r="X5" s="52">
        <f t="shared" si="11"/>
        <v>90</v>
      </c>
      <c r="Y5" s="14" t="s">
        <v>37</v>
      </c>
      <c r="Z5" s="53">
        <f t="shared" si="12"/>
        <v>0</v>
      </c>
      <c r="AA5" s="54">
        <f t="shared" ref="AA5:AA24" si="15">Z5*1</f>
        <v>0</v>
      </c>
      <c r="AB5" s="55">
        <v>1000</v>
      </c>
      <c r="AC5" s="125">
        <f t="shared" si="13"/>
        <v>850</v>
      </c>
      <c r="AD5" s="19" t="s">
        <v>20</v>
      </c>
      <c r="AE5" s="57" t="str">
        <f t="shared" si="14"/>
        <v>الف-دو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8.5">
      <c r="A6" s="16">
        <f t="shared" ref="A6:A10" si="16">A5+1</f>
        <v>3</v>
      </c>
      <c r="B6" s="17" t="s">
        <v>596</v>
      </c>
      <c r="C6" s="17" t="s">
        <v>1493</v>
      </c>
      <c r="D6" s="17" t="s">
        <v>1494</v>
      </c>
      <c r="E6" s="17">
        <v>6629531906</v>
      </c>
      <c r="F6" s="17" t="s">
        <v>1495</v>
      </c>
      <c r="G6" s="11" t="s">
        <v>32</v>
      </c>
      <c r="H6" s="41">
        <f t="shared" si="0"/>
        <v>100</v>
      </c>
      <c r="I6" s="42">
        <f t="shared" si="1"/>
        <v>200</v>
      </c>
      <c r="J6" s="15">
        <v>3000</v>
      </c>
      <c r="K6" s="43">
        <f t="shared" si="2"/>
        <v>30</v>
      </c>
      <c r="L6" s="44">
        <f t="shared" si="3"/>
        <v>60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12</v>
      </c>
      <c r="Q6" s="47">
        <f t="shared" si="6"/>
        <v>100</v>
      </c>
      <c r="R6" s="48">
        <f t="shared" si="7"/>
        <v>200</v>
      </c>
      <c r="S6" s="13" t="s">
        <v>30</v>
      </c>
      <c r="T6" s="49">
        <f t="shared" si="8"/>
        <v>100</v>
      </c>
      <c r="U6" s="50">
        <f t="shared" si="9"/>
        <v>100</v>
      </c>
      <c r="V6" s="18">
        <v>18</v>
      </c>
      <c r="W6" s="51">
        <f t="shared" si="10"/>
        <v>90</v>
      </c>
      <c r="X6" s="52">
        <f t="shared" si="11"/>
        <v>90</v>
      </c>
      <c r="Y6" s="14" t="s">
        <v>37</v>
      </c>
      <c r="Z6" s="53">
        <f t="shared" si="12"/>
        <v>0</v>
      </c>
      <c r="AA6" s="54">
        <f t="shared" si="15"/>
        <v>0</v>
      </c>
      <c r="AB6" s="55">
        <v>1000</v>
      </c>
      <c r="AC6" s="125">
        <f t="shared" si="13"/>
        <v>850</v>
      </c>
      <c r="AD6" s="19" t="s">
        <v>20</v>
      </c>
      <c r="AE6" s="57" t="str">
        <f t="shared" si="14"/>
        <v>الف-دو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6">
        <f t="shared" si="16"/>
        <v>4</v>
      </c>
      <c r="B7" s="17" t="s">
        <v>596</v>
      </c>
      <c r="C7" s="17" t="s">
        <v>1496</v>
      </c>
      <c r="D7" s="17" t="s">
        <v>1497</v>
      </c>
      <c r="E7" s="17">
        <v>6629836111</v>
      </c>
      <c r="F7" s="17" t="s">
        <v>1498</v>
      </c>
      <c r="G7" s="11" t="s">
        <v>32</v>
      </c>
      <c r="H7" s="41">
        <f t="shared" si="0"/>
        <v>100</v>
      </c>
      <c r="I7" s="42">
        <f t="shared" si="1"/>
        <v>200</v>
      </c>
      <c r="J7" s="15">
        <v>1000</v>
      </c>
      <c r="K7" s="43">
        <f t="shared" si="2"/>
        <v>10</v>
      </c>
      <c r="L7" s="44">
        <f t="shared" si="3"/>
        <v>20</v>
      </c>
      <c r="M7" s="10" t="s">
        <v>32</v>
      </c>
      <c r="N7" s="45">
        <f t="shared" si="4"/>
        <v>100</v>
      </c>
      <c r="O7" s="46">
        <f t="shared" si="5"/>
        <v>200</v>
      </c>
      <c r="P7" s="12" t="s">
        <v>13</v>
      </c>
      <c r="Q7" s="47">
        <f t="shared" si="6"/>
        <v>70</v>
      </c>
      <c r="R7" s="48">
        <f t="shared" si="7"/>
        <v>140</v>
      </c>
      <c r="S7" s="13" t="s">
        <v>31</v>
      </c>
      <c r="T7" s="49">
        <f t="shared" si="8"/>
        <v>70</v>
      </c>
      <c r="U7" s="50">
        <f t="shared" si="9"/>
        <v>70</v>
      </c>
      <c r="V7" s="18">
        <v>16</v>
      </c>
      <c r="W7" s="51">
        <f t="shared" si="10"/>
        <v>80</v>
      </c>
      <c r="X7" s="52">
        <f t="shared" si="11"/>
        <v>80</v>
      </c>
      <c r="Y7" s="14" t="s">
        <v>37</v>
      </c>
      <c r="Z7" s="53">
        <f t="shared" si="12"/>
        <v>0</v>
      </c>
      <c r="AA7" s="54">
        <f t="shared" si="15"/>
        <v>0</v>
      </c>
      <c r="AB7" s="55">
        <v>1000</v>
      </c>
      <c r="AC7" s="125">
        <f t="shared" si="13"/>
        <v>710</v>
      </c>
      <c r="AD7" s="19" t="s">
        <v>22</v>
      </c>
      <c r="AE7" s="57" t="str">
        <f t="shared" si="14"/>
        <v>ج-دو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8.5">
      <c r="A8" s="16">
        <f t="shared" si="16"/>
        <v>5</v>
      </c>
      <c r="B8" s="17" t="s">
        <v>596</v>
      </c>
      <c r="C8" s="17" t="s">
        <v>1499</v>
      </c>
      <c r="D8" s="17" t="s">
        <v>1500</v>
      </c>
      <c r="E8" s="17">
        <v>6629933877</v>
      </c>
      <c r="F8" s="17" t="s">
        <v>1495</v>
      </c>
      <c r="G8" s="11" t="s">
        <v>32</v>
      </c>
      <c r="H8" s="41">
        <f t="shared" si="0"/>
        <v>100</v>
      </c>
      <c r="I8" s="42">
        <f t="shared" si="1"/>
        <v>200</v>
      </c>
      <c r="J8" s="15">
        <v>4000</v>
      </c>
      <c r="K8" s="43">
        <f t="shared" si="2"/>
        <v>40</v>
      </c>
      <c r="L8" s="44">
        <f t="shared" si="3"/>
        <v>80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12</v>
      </c>
      <c r="Q8" s="47">
        <f t="shared" si="6"/>
        <v>100</v>
      </c>
      <c r="R8" s="48">
        <f t="shared" si="7"/>
        <v>200</v>
      </c>
      <c r="S8" s="13" t="s">
        <v>30</v>
      </c>
      <c r="T8" s="49">
        <f t="shared" si="8"/>
        <v>100</v>
      </c>
      <c r="U8" s="50">
        <f t="shared" si="9"/>
        <v>100</v>
      </c>
      <c r="V8" s="18">
        <v>5</v>
      </c>
      <c r="W8" s="51">
        <f t="shared" si="10"/>
        <v>25</v>
      </c>
      <c r="X8" s="52">
        <f t="shared" si="11"/>
        <v>25</v>
      </c>
      <c r="Y8" s="14" t="s">
        <v>37</v>
      </c>
      <c r="Z8" s="53">
        <f t="shared" si="12"/>
        <v>0</v>
      </c>
      <c r="AA8" s="54">
        <f t="shared" si="15"/>
        <v>0</v>
      </c>
      <c r="AB8" s="55">
        <v>1000</v>
      </c>
      <c r="AC8" s="125">
        <f t="shared" si="13"/>
        <v>805</v>
      </c>
      <c r="AD8" s="19" t="s">
        <v>20</v>
      </c>
      <c r="AE8" s="57" t="str">
        <f t="shared" si="14"/>
        <v>الف-دو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596</v>
      </c>
      <c r="C9" s="17" t="s">
        <v>1501</v>
      </c>
      <c r="D9" s="17" t="s">
        <v>1502</v>
      </c>
      <c r="E9" s="17">
        <v>4623254909</v>
      </c>
      <c r="F9" s="17" t="s">
        <v>1498</v>
      </c>
      <c r="G9" s="11" t="s">
        <v>32</v>
      </c>
      <c r="H9" s="41">
        <f t="shared" si="0"/>
        <v>100</v>
      </c>
      <c r="I9" s="42">
        <f t="shared" si="1"/>
        <v>200</v>
      </c>
      <c r="J9" s="15">
        <v>3000</v>
      </c>
      <c r="K9" s="43">
        <f t="shared" si="2"/>
        <v>30</v>
      </c>
      <c r="L9" s="44">
        <f t="shared" si="3"/>
        <v>60</v>
      </c>
      <c r="M9" s="10" t="s">
        <v>32</v>
      </c>
      <c r="N9" s="45">
        <f t="shared" si="4"/>
        <v>100</v>
      </c>
      <c r="O9" s="46">
        <f t="shared" si="5"/>
        <v>200</v>
      </c>
      <c r="P9" s="12" t="s">
        <v>12</v>
      </c>
      <c r="Q9" s="47">
        <f t="shared" si="6"/>
        <v>100</v>
      </c>
      <c r="R9" s="48">
        <f t="shared" si="7"/>
        <v>200</v>
      </c>
      <c r="S9" s="13" t="s">
        <v>30</v>
      </c>
      <c r="T9" s="49">
        <f t="shared" si="8"/>
        <v>100</v>
      </c>
      <c r="U9" s="50">
        <f t="shared" si="9"/>
        <v>100</v>
      </c>
      <c r="V9" s="18">
        <v>3</v>
      </c>
      <c r="W9" s="51">
        <f t="shared" si="10"/>
        <v>15</v>
      </c>
      <c r="X9" s="52">
        <f t="shared" si="11"/>
        <v>15</v>
      </c>
      <c r="Y9" s="14" t="s">
        <v>37</v>
      </c>
      <c r="Z9" s="53">
        <f t="shared" si="12"/>
        <v>0</v>
      </c>
      <c r="AA9" s="54">
        <f t="shared" si="15"/>
        <v>0</v>
      </c>
      <c r="AB9" s="55">
        <v>1000</v>
      </c>
      <c r="AC9" s="125">
        <f t="shared" si="13"/>
        <v>775</v>
      </c>
      <c r="AD9" s="19" t="s">
        <v>21</v>
      </c>
      <c r="AE9" s="57" t="str">
        <f t="shared" si="14"/>
        <v>ب-دو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89" t="s">
        <v>596</v>
      </c>
      <c r="C10" s="89" t="s">
        <v>1503</v>
      </c>
      <c r="D10" s="89" t="s">
        <v>884</v>
      </c>
      <c r="E10" s="89">
        <v>1861820501</v>
      </c>
      <c r="F10" s="89" t="s">
        <v>1504</v>
      </c>
      <c r="G10" s="90" t="s">
        <v>32</v>
      </c>
      <c r="H10" s="91">
        <f t="shared" si="0"/>
        <v>100</v>
      </c>
      <c r="I10" s="92">
        <f t="shared" si="1"/>
        <v>200</v>
      </c>
      <c r="J10" s="93">
        <v>3000</v>
      </c>
      <c r="K10" s="94">
        <f t="shared" si="2"/>
        <v>30</v>
      </c>
      <c r="L10" s="95">
        <f t="shared" si="3"/>
        <v>60</v>
      </c>
      <c r="M10" s="96" t="s">
        <v>32</v>
      </c>
      <c r="N10" s="97">
        <f t="shared" si="4"/>
        <v>100</v>
      </c>
      <c r="O10" s="98">
        <f t="shared" si="5"/>
        <v>200</v>
      </c>
      <c r="P10" s="99" t="s">
        <v>12</v>
      </c>
      <c r="Q10" s="100">
        <f t="shared" si="6"/>
        <v>100</v>
      </c>
      <c r="R10" s="101">
        <f t="shared" si="7"/>
        <v>200</v>
      </c>
      <c r="S10" s="102" t="s">
        <v>30</v>
      </c>
      <c r="T10" s="103">
        <f t="shared" si="8"/>
        <v>100</v>
      </c>
      <c r="U10" s="104">
        <f t="shared" si="9"/>
        <v>100</v>
      </c>
      <c r="V10" s="105">
        <v>3</v>
      </c>
      <c r="W10" s="106">
        <f t="shared" si="10"/>
        <v>15</v>
      </c>
      <c r="X10" s="107">
        <f t="shared" si="11"/>
        <v>15</v>
      </c>
      <c r="Y10" s="108" t="s">
        <v>37</v>
      </c>
      <c r="Z10" s="109">
        <f t="shared" si="12"/>
        <v>0</v>
      </c>
      <c r="AA10" s="110">
        <f t="shared" si="15"/>
        <v>0</v>
      </c>
      <c r="AB10" s="111">
        <v>1000</v>
      </c>
      <c r="AC10" s="128">
        <f t="shared" si="13"/>
        <v>775</v>
      </c>
      <c r="AD10" s="112" t="s">
        <v>21</v>
      </c>
      <c r="AE10" s="113" t="str">
        <f t="shared" si="14"/>
        <v>ب-دو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.75">
      <c r="A11" s="219" t="s">
        <v>1525</v>
      </c>
      <c r="B11" s="219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20"/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14"/>
      <c r="B12" s="115"/>
      <c r="C12" s="115"/>
      <c r="D12" s="115"/>
      <c r="E12" s="115"/>
      <c r="F12" s="115"/>
      <c r="G12" s="116">
        <v>0</v>
      </c>
      <c r="H12" s="5">
        <f t="shared" si="0"/>
        <v>0</v>
      </c>
      <c r="I12" s="5">
        <f t="shared" si="1"/>
        <v>0</v>
      </c>
      <c r="J12" s="116">
        <v>0</v>
      </c>
      <c r="K12" s="5">
        <f t="shared" si="2"/>
        <v>0</v>
      </c>
      <c r="L12" s="5">
        <f t="shared" si="3"/>
        <v>0</v>
      </c>
      <c r="M12" s="116">
        <v>0</v>
      </c>
      <c r="N12" s="5">
        <f t="shared" si="4"/>
        <v>0</v>
      </c>
      <c r="O12" s="5">
        <f t="shared" si="5"/>
        <v>0</v>
      </c>
      <c r="P12" s="116">
        <v>0</v>
      </c>
      <c r="Q12" s="5">
        <f t="shared" si="6"/>
        <v>0</v>
      </c>
      <c r="R12" s="5">
        <f t="shared" si="7"/>
        <v>0</v>
      </c>
      <c r="S12" s="116">
        <v>0</v>
      </c>
      <c r="T12" s="5">
        <f t="shared" si="8"/>
        <v>0</v>
      </c>
      <c r="U12" s="5">
        <f t="shared" si="9"/>
        <v>0</v>
      </c>
      <c r="V12" s="116">
        <v>0</v>
      </c>
      <c r="W12" s="5">
        <f t="shared" si="10"/>
        <v>0</v>
      </c>
      <c r="X12" s="5">
        <f t="shared" si="11"/>
        <v>0</v>
      </c>
      <c r="Y12" s="116" t="s">
        <v>37</v>
      </c>
      <c r="Z12" s="5">
        <f t="shared" si="12"/>
        <v>0</v>
      </c>
      <c r="AA12" s="5">
        <f t="shared" si="15"/>
        <v>0</v>
      </c>
      <c r="AB12" s="5">
        <v>1000</v>
      </c>
      <c r="AC12" s="5">
        <f t="shared" si="13"/>
        <v>0</v>
      </c>
      <c r="AD12" s="116">
        <v>0</v>
      </c>
      <c r="AE12" s="5">
        <f t="shared" si="14"/>
        <v>0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14"/>
      <c r="B13" s="115"/>
      <c r="C13" s="115"/>
      <c r="D13" s="115"/>
      <c r="E13" s="115"/>
      <c r="F13" s="115"/>
      <c r="G13" s="116">
        <v>0</v>
      </c>
      <c r="H13" s="5">
        <f t="shared" si="0"/>
        <v>0</v>
      </c>
      <c r="I13" s="5">
        <f t="shared" si="1"/>
        <v>0</v>
      </c>
      <c r="J13" s="116">
        <v>0</v>
      </c>
      <c r="K13" s="5">
        <f t="shared" si="2"/>
        <v>0</v>
      </c>
      <c r="L13" s="5">
        <f t="shared" si="3"/>
        <v>0</v>
      </c>
      <c r="M13" s="116">
        <v>0</v>
      </c>
      <c r="N13" s="5">
        <f t="shared" si="4"/>
        <v>0</v>
      </c>
      <c r="O13" s="5">
        <f t="shared" si="5"/>
        <v>0</v>
      </c>
      <c r="P13" s="116">
        <v>0</v>
      </c>
      <c r="Q13" s="5">
        <f t="shared" si="6"/>
        <v>0</v>
      </c>
      <c r="R13" s="5">
        <f t="shared" si="7"/>
        <v>0</v>
      </c>
      <c r="S13" s="116">
        <v>0</v>
      </c>
      <c r="T13" s="5">
        <f t="shared" si="8"/>
        <v>0</v>
      </c>
      <c r="U13" s="5">
        <f t="shared" si="9"/>
        <v>0</v>
      </c>
      <c r="V13" s="116">
        <v>0</v>
      </c>
      <c r="W13" s="5">
        <f t="shared" si="10"/>
        <v>0</v>
      </c>
      <c r="X13" s="5">
        <f t="shared" si="11"/>
        <v>0</v>
      </c>
      <c r="Y13" s="116" t="s">
        <v>37</v>
      </c>
      <c r="Z13" s="5">
        <f t="shared" si="12"/>
        <v>0</v>
      </c>
      <c r="AA13" s="5">
        <f t="shared" si="15"/>
        <v>0</v>
      </c>
      <c r="AB13" s="5">
        <v>1000</v>
      </c>
      <c r="AC13" s="5">
        <f t="shared" si="13"/>
        <v>0</v>
      </c>
      <c r="AD13" s="116">
        <v>0</v>
      </c>
      <c r="AE13" s="5">
        <f t="shared" si="14"/>
        <v>0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14"/>
      <c r="B14" s="115"/>
      <c r="C14" s="115"/>
      <c r="D14" s="115"/>
      <c r="E14" s="115"/>
      <c r="F14" s="115"/>
      <c r="G14" s="116">
        <v>0</v>
      </c>
      <c r="H14" s="5">
        <f t="shared" si="0"/>
        <v>0</v>
      </c>
      <c r="I14" s="5">
        <f t="shared" si="1"/>
        <v>0</v>
      </c>
      <c r="J14" s="116">
        <v>0</v>
      </c>
      <c r="K14" s="5">
        <f t="shared" si="2"/>
        <v>0</v>
      </c>
      <c r="L14" s="5">
        <f t="shared" si="3"/>
        <v>0</v>
      </c>
      <c r="M14" s="116">
        <v>0</v>
      </c>
      <c r="N14" s="5">
        <f t="shared" si="4"/>
        <v>0</v>
      </c>
      <c r="O14" s="5">
        <f t="shared" si="5"/>
        <v>0</v>
      </c>
      <c r="P14" s="116">
        <v>0</v>
      </c>
      <c r="Q14" s="5">
        <f t="shared" si="6"/>
        <v>0</v>
      </c>
      <c r="R14" s="5">
        <f t="shared" si="7"/>
        <v>0</v>
      </c>
      <c r="S14" s="116">
        <v>0</v>
      </c>
      <c r="T14" s="5">
        <f t="shared" si="8"/>
        <v>0</v>
      </c>
      <c r="U14" s="5">
        <f t="shared" si="9"/>
        <v>0</v>
      </c>
      <c r="V14" s="116">
        <v>0</v>
      </c>
      <c r="W14" s="5">
        <f t="shared" si="10"/>
        <v>0</v>
      </c>
      <c r="X14" s="5">
        <f t="shared" si="11"/>
        <v>0</v>
      </c>
      <c r="Y14" s="116" t="s">
        <v>37</v>
      </c>
      <c r="Z14" s="5">
        <f t="shared" si="12"/>
        <v>0</v>
      </c>
      <c r="AA14" s="5">
        <f t="shared" si="15"/>
        <v>0</v>
      </c>
      <c r="AB14" s="5">
        <v>1000</v>
      </c>
      <c r="AC14" s="5">
        <f t="shared" si="13"/>
        <v>0</v>
      </c>
      <c r="AD14" s="116">
        <v>0</v>
      </c>
      <c r="AE14" s="5">
        <f t="shared" si="14"/>
        <v>0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14"/>
      <c r="B15" s="115"/>
      <c r="C15" s="115"/>
      <c r="D15" s="115"/>
      <c r="E15" s="115"/>
      <c r="F15" s="115"/>
      <c r="G15" s="116">
        <v>0</v>
      </c>
      <c r="H15" s="5">
        <f t="shared" si="0"/>
        <v>0</v>
      </c>
      <c r="I15" s="5">
        <f t="shared" si="1"/>
        <v>0</v>
      </c>
      <c r="J15" s="116">
        <v>0</v>
      </c>
      <c r="K15" s="5">
        <f t="shared" si="2"/>
        <v>0</v>
      </c>
      <c r="L15" s="5">
        <f t="shared" si="3"/>
        <v>0</v>
      </c>
      <c r="M15" s="116">
        <v>0</v>
      </c>
      <c r="N15" s="5">
        <f t="shared" si="4"/>
        <v>0</v>
      </c>
      <c r="O15" s="5">
        <f t="shared" si="5"/>
        <v>0</v>
      </c>
      <c r="P15" s="116">
        <v>0</v>
      </c>
      <c r="Q15" s="5">
        <f t="shared" si="6"/>
        <v>0</v>
      </c>
      <c r="R15" s="5">
        <f t="shared" si="7"/>
        <v>0</v>
      </c>
      <c r="S15" s="116">
        <v>0</v>
      </c>
      <c r="T15" s="5">
        <f t="shared" si="8"/>
        <v>0</v>
      </c>
      <c r="U15" s="5">
        <f t="shared" si="9"/>
        <v>0</v>
      </c>
      <c r="V15" s="116">
        <v>0</v>
      </c>
      <c r="W15" s="5">
        <f t="shared" si="10"/>
        <v>0</v>
      </c>
      <c r="X15" s="5">
        <f t="shared" si="11"/>
        <v>0</v>
      </c>
      <c r="Y15" s="116" t="s">
        <v>37</v>
      </c>
      <c r="Z15" s="5">
        <f t="shared" si="12"/>
        <v>0</v>
      </c>
      <c r="AA15" s="5">
        <f t="shared" si="15"/>
        <v>0</v>
      </c>
      <c r="AB15" s="5">
        <v>1000</v>
      </c>
      <c r="AC15" s="5">
        <f t="shared" si="13"/>
        <v>0</v>
      </c>
      <c r="AD15" s="116">
        <v>0</v>
      </c>
      <c r="AE15" s="5">
        <f t="shared" si="14"/>
        <v>0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14"/>
      <c r="B16" s="115"/>
      <c r="C16" s="115"/>
      <c r="D16" s="115"/>
      <c r="E16" s="115"/>
      <c r="F16" s="115"/>
      <c r="G16" s="116">
        <v>0</v>
      </c>
      <c r="H16" s="5">
        <f t="shared" si="0"/>
        <v>0</v>
      </c>
      <c r="I16" s="5">
        <f t="shared" si="1"/>
        <v>0</v>
      </c>
      <c r="J16" s="116">
        <v>0</v>
      </c>
      <c r="K16" s="5">
        <f t="shared" si="2"/>
        <v>0</v>
      </c>
      <c r="L16" s="5">
        <f t="shared" si="3"/>
        <v>0</v>
      </c>
      <c r="M16" s="116">
        <v>0</v>
      </c>
      <c r="N16" s="5">
        <f t="shared" si="4"/>
        <v>0</v>
      </c>
      <c r="O16" s="5">
        <f t="shared" si="5"/>
        <v>0</v>
      </c>
      <c r="P16" s="116">
        <v>0</v>
      </c>
      <c r="Q16" s="5">
        <f t="shared" si="6"/>
        <v>0</v>
      </c>
      <c r="R16" s="5">
        <f t="shared" si="7"/>
        <v>0</v>
      </c>
      <c r="S16" s="116">
        <v>0</v>
      </c>
      <c r="T16" s="5">
        <f t="shared" si="8"/>
        <v>0</v>
      </c>
      <c r="U16" s="5">
        <f t="shared" si="9"/>
        <v>0</v>
      </c>
      <c r="V16" s="116">
        <v>0</v>
      </c>
      <c r="W16" s="5">
        <f t="shared" si="10"/>
        <v>0</v>
      </c>
      <c r="X16" s="5">
        <f t="shared" si="11"/>
        <v>0</v>
      </c>
      <c r="Y16" s="116" t="s">
        <v>37</v>
      </c>
      <c r="Z16" s="5">
        <f t="shared" si="12"/>
        <v>0</v>
      </c>
      <c r="AA16" s="5">
        <f t="shared" si="15"/>
        <v>0</v>
      </c>
      <c r="AB16" s="5">
        <v>1000</v>
      </c>
      <c r="AC16" s="5">
        <f t="shared" si="13"/>
        <v>0</v>
      </c>
      <c r="AD16" s="116">
        <v>0</v>
      </c>
      <c r="AE16" s="5">
        <f t="shared" si="14"/>
        <v>0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14"/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2"/>
        <v>0</v>
      </c>
      <c r="L17" s="5">
        <f t="shared" si="3"/>
        <v>0</v>
      </c>
      <c r="M17" s="116">
        <v>0</v>
      </c>
      <c r="N17" s="5">
        <f t="shared" si="4"/>
        <v>0</v>
      </c>
      <c r="O17" s="5">
        <f t="shared" si="5"/>
        <v>0</v>
      </c>
      <c r="P17" s="116">
        <v>0</v>
      </c>
      <c r="Q17" s="5">
        <f t="shared" si="6"/>
        <v>0</v>
      </c>
      <c r="R17" s="5">
        <f t="shared" si="7"/>
        <v>0</v>
      </c>
      <c r="S17" s="116">
        <v>0</v>
      </c>
      <c r="T17" s="5">
        <f t="shared" si="8"/>
        <v>0</v>
      </c>
      <c r="U17" s="5">
        <f t="shared" si="9"/>
        <v>0</v>
      </c>
      <c r="V17" s="116">
        <v>0</v>
      </c>
      <c r="W17" s="5">
        <f t="shared" si="10"/>
        <v>0</v>
      </c>
      <c r="X17" s="5">
        <f t="shared" si="11"/>
        <v>0</v>
      </c>
      <c r="Y17" s="116" t="s">
        <v>37</v>
      </c>
      <c r="Z17" s="5">
        <f t="shared" si="12"/>
        <v>0</v>
      </c>
      <c r="AA17" s="5">
        <f t="shared" si="15"/>
        <v>0</v>
      </c>
      <c r="AB17" s="5">
        <v>1000</v>
      </c>
      <c r="AC17" s="5">
        <f t="shared" si="13"/>
        <v>0</v>
      </c>
      <c r="AD17" s="116">
        <v>0</v>
      </c>
      <c r="AE17" s="5">
        <f t="shared" si="14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14"/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2"/>
        <v>0</v>
      </c>
      <c r="L18" s="5">
        <f t="shared" si="3"/>
        <v>0</v>
      </c>
      <c r="M18" s="116">
        <v>0</v>
      </c>
      <c r="N18" s="5">
        <f t="shared" si="4"/>
        <v>0</v>
      </c>
      <c r="O18" s="5">
        <f t="shared" si="5"/>
        <v>0</v>
      </c>
      <c r="P18" s="116">
        <v>0</v>
      </c>
      <c r="Q18" s="5">
        <f t="shared" si="6"/>
        <v>0</v>
      </c>
      <c r="R18" s="5">
        <f t="shared" si="7"/>
        <v>0</v>
      </c>
      <c r="S18" s="116">
        <v>0</v>
      </c>
      <c r="T18" s="5">
        <f t="shared" si="8"/>
        <v>0</v>
      </c>
      <c r="U18" s="5">
        <f t="shared" si="9"/>
        <v>0</v>
      </c>
      <c r="V18" s="116">
        <v>0</v>
      </c>
      <c r="W18" s="5">
        <f t="shared" si="10"/>
        <v>0</v>
      </c>
      <c r="X18" s="5">
        <f t="shared" si="11"/>
        <v>0</v>
      </c>
      <c r="Y18" s="116" t="s">
        <v>37</v>
      </c>
      <c r="Z18" s="5">
        <f t="shared" si="12"/>
        <v>0</v>
      </c>
      <c r="AA18" s="5">
        <f t="shared" si="15"/>
        <v>0</v>
      </c>
      <c r="AB18" s="5">
        <v>1000</v>
      </c>
      <c r="AC18" s="5">
        <f t="shared" si="13"/>
        <v>0</v>
      </c>
      <c r="AD18" s="116">
        <v>0</v>
      </c>
      <c r="AE18" s="5">
        <f t="shared" si="14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14"/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2"/>
        <v>0</v>
      </c>
      <c r="L19" s="5">
        <f t="shared" si="3"/>
        <v>0</v>
      </c>
      <c r="M19" s="116">
        <v>0</v>
      </c>
      <c r="N19" s="5">
        <f t="shared" si="4"/>
        <v>0</v>
      </c>
      <c r="O19" s="5">
        <f t="shared" si="5"/>
        <v>0</v>
      </c>
      <c r="P19" s="116">
        <v>0</v>
      </c>
      <c r="Q19" s="5">
        <f t="shared" si="6"/>
        <v>0</v>
      </c>
      <c r="R19" s="5">
        <f t="shared" si="7"/>
        <v>0</v>
      </c>
      <c r="S19" s="116">
        <v>0</v>
      </c>
      <c r="T19" s="5">
        <f t="shared" si="8"/>
        <v>0</v>
      </c>
      <c r="U19" s="5">
        <f t="shared" si="9"/>
        <v>0</v>
      </c>
      <c r="V19" s="116">
        <v>0</v>
      </c>
      <c r="W19" s="5">
        <f t="shared" si="10"/>
        <v>0</v>
      </c>
      <c r="X19" s="5">
        <f t="shared" si="11"/>
        <v>0</v>
      </c>
      <c r="Y19" s="116" t="s">
        <v>37</v>
      </c>
      <c r="Z19" s="5">
        <f t="shared" si="12"/>
        <v>0</v>
      </c>
      <c r="AA19" s="5">
        <f t="shared" si="15"/>
        <v>0</v>
      </c>
      <c r="AB19" s="5">
        <v>1000</v>
      </c>
      <c r="AC19" s="5">
        <f t="shared" si="13"/>
        <v>0</v>
      </c>
      <c r="AD19" s="116">
        <v>0</v>
      </c>
      <c r="AE19" s="5">
        <f t="shared" si="14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14"/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2"/>
        <v>0</v>
      </c>
      <c r="L20" s="5">
        <f t="shared" si="3"/>
        <v>0</v>
      </c>
      <c r="M20" s="116">
        <v>0</v>
      </c>
      <c r="N20" s="5">
        <f t="shared" si="4"/>
        <v>0</v>
      </c>
      <c r="O20" s="5">
        <f t="shared" si="5"/>
        <v>0</v>
      </c>
      <c r="P20" s="116">
        <v>0</v>
      </c>
      <c r="Q20" s="5">
        <f t="shared" si="6"/>
        <v>0</v>
      </c>
      <c r="R20" s="5">
        <f t="shared" si="7"/>
        <v>0</v>
      </c>
      <c r="S20" s="116">
        <v>0</v>
      </c>
      <c r="T20" s="5">
        <f t="shared" si="8"/>
        <v>0</v>
      </c>
      <c r="U20" s="5">
        <f t="shared" si="9"/>
        <v>0</v>
      </c>
      <c r="V20" s="116">
        <v>0</v>
      </c>
      <c r="W20" s="5">
        <f t="shared" si="10"/>
        <v>0</v>
      </c>
      <c r="X20" s="5">
        <f t="shared" si="11"/>
        <v>0</v>
      </c>
      <c r="Y20" s="116" t="s">
        <v>37</v>
      </c>
      <c r="Z20" s="5">
        <f t="shared" si="12"/>
        <v>0</v>
      </c>
      <c r="AA20" s="5">
        <f t="shared" si="15"/>
        <v>0</v>
      </c>
      <c r="AB20" s="5">
        <v>1000</v>
      </c>
      <c r="AC20" s="5">
        <f t="shared" si="13"/>
        <v>0</v>
      </c>
      <c r="AD20" s="116">
        <v>0</v>
      </c>
      <c r="AE20" s="5">
        <f t="shared" si="14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14"/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2"/>
        <v>0</v>
      </c>
      <c r="L21" s="5">
        <f t="shared" si="3"/>
        <v>0</v>
      </c>
      <c r="M21" s="116">
        <v>0</v>
      </c>
      <c r="N21" s="5">
        <f t="shared" si="4"/>
        <v>0</v>
      </c>
      <c r="O21" s="5">
        <f t="shared" si="5"/>
        <v>0</v>
      </c>
      <c r="P21" s="116">
        <v>0</v>
      </c>
      <c r="Q21" s="5">
        <f t="shared" si="6"/>
        <v>0</v>
      </c>
      <c r="R21" s="5">
        <f t="shared" si="7"/>
        <v>0</v>
      </c>
      <c r="S21" s="116">
        <v>0</v>
      </c>
      <c r="T21" s="5">
        <f t="shared" si="8"/>
        <v>0</v>
      </c>
      <c r="U21" s="5">
        <f t="shared" si="9"/>
        <v>0</v>
      </c>
      <c r="V21" s="116">
        <v>0</v>
      </c>
      <c r="W21" s="5">
        <f t="shared" si="10"/>
        <v>0</v>
      </c>
      <c r="X21" s="5">
        <f t="shared" si="11"/>
        <v>0</v>
      </c>
      <c r="Y21" s="116" t="s">
        <v>37</v>
      </c>
      <c r="Z21" s="5">
        <f t="shared" si="12"/>
        <v>0</v>
      </c>
      <c r="AA21" s="5">
        <f t="shared" si="15"/>
        <v>0</v>
      </c>
      <c r="AB21" s="5">
        <v>1000</v>
      </c>
      <c r="AC21" s="5">
        <f t="shared" si="13"/>
        <v>0</v>
      </c>
      <c r="AD21" s="116">
        <v>0</v>
      </c>
      <c r="AE21" s="5">
        <f t="shared" si="14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14"/>
      <c r="B22" s="115"/>
      <c r="C22" s="115"/>
      <c r="D22" s="115"/>
      <c r="E22" s="115"/>
      <c r="F22" s="115"/>
      <c r="G22" s="116">
        <v>0</v>
      </c>
      <c r="H22" s="5">
        <f t="shared" si="0"/>
        <v>0</v>
      </c>
      <c r="I22" s="5">
        <f t="shared" si="1"/>
        <v>0</v>
      </c>
      <c r="J22" s="116">
        <v>0</v>
      </c>
      <c r="K22" s="5">
        <f t="shared" si="2"/>
        <v>0</v>
      </c>
      <c r="L22" s="5">
        <f t="shared" si="3"/>
        <v>0</v>
      </c>
      <c r="M22" s="116">
        <v>0</v>
      </c>
      <c r="N22" s="5">
        <f t="shared" si="4"/>
        <v>0</v>
      </c>
      <c r="O22" s="5">
        <f t="shared" si="5"/>
        <v>0</v>
      </c>
      <c r="P22" s="116">
        <v>0</v>
      </c>
      <c r="Q22" s="5">
        <f t="shared" si="6"/>
        <v>0</v>
      </c>
      <c r="R22" s="5">
        <f t="shared" si="7"/>
        <v>0</v>
      </c>
      <c r="S22" s="116">
        <v>0</v>
      </c>
      <c r="T22" s="5">
        <f t="shared" si="8"/>
        <v>0</v>
      </c>
      <c r="U22" s="5">
        <f t="shared" si="9"/>
        <v>0</v>
      </c>
      <c r="V22" s="116">
        <v>0</v>
      </c>
      <c r="W22" s="5">
        <f t="shared" si="10"/>
        <v>0</v>
      </c>
      <c r="X22" s="5">
        <f t="shared" si="11"/>
        <v>0</v>
      </c>
      <c r="Y22" s="116" t="s">
        <v>37</v>
      </c>
      <c r="Z22" s="5">
        <f t="shared" si="12"/>
        <v>0</v>
      </c>
      <c r="AA22" s="5">
        <f t="shared" si="15"/>
        <v>0</v>
      </c>
      <c r="AB22" s="5">
        <v>1000</v>
      </c>
      <c r="AC22" s="5">
        <f t="shared" si="13"/>
        <v>0</v>
      </c>
      <c r="AD22" s="116">
        <v>0</v>
      </c>
      <c r="AE22" s="5">
        <f t="shared" si="14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/>
      <c r="B23" s="115"/>
      <c r="C23" s="115"/>
      <c r="D23" s="115"/>
      <c r="E23" s="115"/>
      <c r="F23" s="115"/>
      <c r="G23" s="116">
        <v>0</v>
      </c>
      <c r="H23" s="5">
        <f t="shared" si="0"/>
        <v>0</v>
      </c>
      <c r="I23" s="5">
        <f t="shared" si="1"/>
        <v>0</v>
      </c>
      <c r="J23" s="116">
        <v>0</v>
      </c>
      <c r="K23" s="5">
        <f t="shared" si="2"/>
        <v>0</v>
      </c>
      <c r="L23" s="5">
        <f t="shared" si="3"/>
        <v>0</v>
      </c>
      <c r="M23" s="116">
        <v>0</v>
      </c>
      <c r="N23" s="5">
        <f t="shared" si="4"/>
        <v>0</v>
      </c>
      <c r="O23" s="5">
        <f t="shared" si="5"/>
        <v>0</v>
      </c>
      <c r="P23" s="116">
        <v>0</v>
      </c>
      <c r="Q23" s="5">
        <f t="shared" si="6"/>
        <v>0</v>
      </c>
      <c r="R23" s="5">
        <f t="shared" si="7"/>
        <v>0</v>
      </c>
      <c r="S23" s="116">
        <v>0</v>
      </c>
      <c r="T23" s="5">
        <f t="shared" si="8"/>
        <v>0</v>
      </c>
      <c r="U23" s="5">
        <f t="shared" si="9"/>
        <v>0</v>
      </c>
      <c r="V23" s="116">
        <v>0</v>
      </c>
      <c r="W23" s="5">
        <f t="shared" si="10"/>
        <v>0</v>
      </c>
      <c r="X23" s="5">
        <f t="shared" si="11"/>
        <v>0</v>
      </c>
      <c r="Y23" s="116" t="s">
        <v>37</v>
      </c>
      <c r="Z23" s="5">
        <f t="shared" si="12"/>
        <v>0</v>
      </c>
      <c r="AA23" s="5">
        <f t="shared" si="15"/>
        <v>0</v>
      </c>
      <c r="AB23" s="5">
        <v>1000</v>
      </c>
      <c r="AC23" s="5">
        <f t="shared" si="13"/>
        <v>0</v>
      </c>
      <c r="AD23" s="116">
        <v>0</v>
      </c>
      <c r="AE23" s="5">
        <f t="shared" si="14"/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/>
      <c r="B24" s="115"/>
      <c r="C24" s="115"/>
      <c r="D24" s="115"/>
      <c r="E24" s="115"/>
      <c r="F24" s="115"/>
      <c r="G24" s="116">
        <v>0</v>
      </c>
      <c r="H24" s="5">
        <f t="shared" si="0"/>
        <v>0</v>
      </c>
      <c r="I24" s="5">
        <f t="shared" si="1"/>
        <v>0</v>
      </c>
      <c r="J24" s="116">
        <v>0</v>
      </c>
      <c r="K24" s="5">
        <f t="shared" si="2"/>
        <v>0</v>
      </c>
      <c r="L24" s="5">
        <f t="shared" si="3"/>
        <v>0</v>
      </c>
      <c r="M24" s="116">
        <v>0</v>
      </c>
      <c r="N24" s="5">
        <f t="shared" si="4"/>
        <v>0</v>
      </c>
      <c r="O24" s="5">
        <f t="shared" si="5"/>
        <v>0</v>
      </c>
      <c r="P24" s="116">
        <v>0</v>
      </c>
      <c r="Q24" s="5">
        <f t="shared" si="6"/>
        <v>0</v>
      </c>
      <c r="R24" s="5">
        <f t="shared" si="7"/>
        <v>0</v>
      </c>
      <c r="S24" s="116">
        <v>0</v>
      </c>
      <c r="T24" s="5">
        <f t="shared" si="8"/>
        <v>0</v>
      </c>
      <c r="U24" s="5">
        <f t="shared" si="9"/>
        <v>0</v>
      </c>
      <c r="V24" s="116">
        <v>0</v>
      </c>
      <c r="W24" s="5">
        <f t="shared" si="10"/>
        <v>0</v>
      </c>
      <c r="X24" s="5">
        <f t="shared" si="11"/>
        <v>0</v>
      </c>
      <c r="Y24" s="116" t="s">
        <v>37</v>
      </c>
      <c r="Z24" s="5">
        <f t="shared" si="12"/>
        <v>0</v>
      </c>
      <c r="AA24" s="5">
        <f t="shared" si="15"/>
        <v>0</v>
      </c>
      <c r="AB24" s="5">
        <v>1000</v>
      </c>
      <c r="AC24" s="5">
        <f t="shared" si="13"/>
        <v>0</v>
      </c>
      <c r="AD24" s="116">
        <v>0</v>
      </c>
      <c r="AE24" s="5">
        <f t="shared" si="14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</sheetData>
  <mergeCells count="25">
    <mergeCell ref="A11:AE11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10">
    <cfRule type="cellIs" dxfId="289" priority="318" operator="between">
      <formula>951</formula>
      <formula>1000</formula>
    </cfRule>
    <cfRule type="cellIs" dxfId="288" priority="319" operator="between">
      <formula>901</formula>
      <formula>950</formula>
    </cfRule>
    <cfRule type="cellIs" dxfId="287" priority="320" operator="between">
      <formula>851</formula>
      <formula>900</formula>
    </cfRule>
    <cfRule type="cellIs" dxfId="286" priority="321" operator="between">
      <formula>801</formula>
      <formula>850</formula>
    </cfRule>
    <cfRule type="cellIs" dxfId="285" priority="322" operator="between">
      <formula>751</formula>
      <formula>800</formula>
    </cfRule>
    <cfRule type="cellIs" dxfId="284" priority="323" operator="between">
      <formula>701</formula>
      <formula>750</formula>
    </cfRule>
    <cfRule type="cellIs" dxfId="283" priority="324" operator="between">
      <formula>651</formula>
      <formula>700</formula>
    </cfRule>
    <cfRule type="cellIs" dxfId="282" priority="325" operator="between">
      <formula>601</formula>
      <formula>650</formula>
    </cfRule>
    <cfRule type="cellIs" dxfId="281" priority="326" operator="between">
      <formula>551</formula>
      <formula>600</formula>
    </cfRule>
    <cfRule type="cellIs" dxfId="280" priority="327" operator="between">
      <formula>501</formula>
      <formula>550</formula>
    </cfRule>
    <cfRule type="cellIs" dxfId="279" priority="329" operator="between">
      <formula>451</formula>
      <formula>500</formula>
    </cfRule>
    <cfRule type="cellIs" dxfId="278" priority="330" operator="between">
      <formula>401</formula>
      <formula>450</formula>
    </cfRule>
    <cfRule type="cellIs" dxfId="277" priority="331" operator="between">
      <formula>0</formula>
      <formula>400</formula>
    </cfRule>
  </conditionalFormatting>
  <conditionalFormatting sqref="AD4:AD10">
    <cfRule type="cellIs" dxfId="276" priority="1" operator="equal">
      <formula>"951-1000"</formula>
    </cfRule>
    <cfRule type="cellIs" dxfId="275" priority="2" operator="equal">
      <formula>"901-950"</formula>
    </cfRule>
    <cfRule type="cellIs" dxfId="274" priority="3" operator="equal">
      <formula>"851-900"</formula>
    </cfRule>
    <cfRule type="cellIs" dxfId="273" priority="4" operator="equal">
      <formula>"801-850"</formula>
    </cfRule>
    <cfRule type="cellIs" dxfId="272" priority="5" operator="equal">
      <formula>"751-800"</formula>
    </cfRule>
    <cfRule type="cellIs" dxfId="271" priority="6" operator="equal">
      <formula>"701-750"</formula>
    </cfRule>
    <cfRule type="cellIs" dxfId="270" priority="7" operator="equal">
      <formula>"651-700"</formula>
    </cfRule>
    <cfRule type="cellIs" dxfId="269" priority="8" operator="equal">
      <formula>"601-650"</formula>
    </cfRule>
    <cfRule type="cellIs" dxfId="268" priority="9" operator="equal">
      <formula>"551-600"</formula>
    </cfRule>
    <cfRule type="cellIs" dxfId="267" priority="10" operator="equal">
      <formula>"501-550"</formula>
    </cfRule>
    <cfRule type="cellIs" dxfId="266" priority="11" operator="equal">
      <formula>"451-500"</formula>
    </cfRule>
    <cfRule type="cellIs" dxfId="265" priority="12" operator="equal">
      <formula>"401-450"</formula>
    </cfRule>
    <cfRule type="cellIs" dxfId="264" priority="13" operator="equal">
      <formula>"0-400"</formula>
    </cfRule>
  </conditionalFormatting>
  <conditionalFormatting sqref="AE4">
    <cfRule type="cellIs" dxfId="263" priority="304" operator="equal">
      <formula>"بدون درجه"</formula>
    </cfRule>
  </conditionalFormatting>
  <conditionalFormatting sqref="AE4:AE10">
    <cfRule type="cellIs" dxfId="262" priority="136" operator="equal">
      <formula>"الف-یک"</formula>
    </cfRule>
    <cfRule type="cellIs" dxfId="261" priority="137" operator="equal">
      <formula>"ب-یک"</formula>
    </cfRule>
    <cfRule type="cellIs" dxfId="260" priority="138" operator="equal">
      <formula>"ج-یک"</formula>
    </cfRule>
    <cfRule type="cellIs" dxfId="259" priority="139" operator="equal">
      <formula>"الف-دو"</formula>
    </cfRule>
    <cfRule type="cellIs" dxfId="258" priority="140" operator="equal">
      <formula>"ب-دو"</formula>
    </cfRule>
    <cfRule type="cellIs" dxfId="257" priority="141" operator="equal">
      <formula>"ج-دو"</formula>
    </cfRule>
    <cfRule type="cellIs" dxfId="256" priority="142" operator="equal">
      <formula>"الف-سوم"</formula>
    </cfRule>
    <cfRule type="cellIs" dxfId="255" priority="143" operator="equal">
      <formula>"ب-سوم"</formula>
    </cfRule>
    <cfRule type="cellIs" dxfId="254" priority="144" operator="equal">
      <formula>"ج-سوم"</formula>
    </cfRule>
    <cfRule type="cellIs" dxfId="253" priority="145" operator="equal">
      <formula>"الف-چهارم"</formula>
    </cfRule>
    <cfRule type="cellIs" dxfId="252" priority="146" operator="equal">
      <formula>"ب-چهارم"</formula>
    </cfRule>
    <cfRule type="cellIs" dxfId="251" priority="147" operator="equal">
      <formula>"ج-چهارم"</formula>
    </cfRule>
  </conditionalFormatting>
  <conditionalFormatting sqref="AE5:AE10">
    <cfRule type="cellIs" dxfId="250" priority="148" operator="equal">
      <formula>"بدون درجه"</formula>
    </cfRule>
  </conditionalFormatting>
  <conditionalFormatting sqref="AL24">
    <cfRule type="cellIs" dxfId="249" priority="27" operator="equal">
      <formula>"الف- یک"</formula>
    </cfRule>
    <cfRule type="cellIs" dxfId="248" priority="28" operator="equal">
      <formula>"بدون درجه"</formula>
    </cfRule>
  </conditionalFormatting>
  <conditionalFormatting sqref="AL22:AM22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{9AF9D6CF-760C-4891-BB64-E1C1F83998E3}</x14:id>
        </ext>
      </extLst>
    </cfRule>
    <cfRule type="notContainsBlanks" dxfId="247" priority="30">
      <formula>LEN(TRIM(AL22))&gt;0</formula>
    </cfRule>
  </conditionalFormatting>
  <dataValidations count="8">
    <dataValidation type="list" allowBlank="1" showInputMessage="1" showErrorMessage="1" sqref="J4:J10 J12:J24" xr:uid="{00000000-0002-0000-1600-000000000000}">
      <formula1>$AI$2:$AI$12</formula1>
    </dataValidation>
    <dataValidation type="list" allowBlank="1" showInputMessage="1" showErrorMessage="1" sqref="P4:P10 P12:P24" xr:uid="{00000000-0002-0000-1600-000001000000}">
      <formula1>$AM$2:$AM$5</formula1>
    </dataValidation>
    <dataValidation type="list" allowBlank="1" showInputMessage="1" showErrorMessage="1" sqref="V4:V10 V12:V24" xr:uid="{00000000-0002-0000-1600-000002000000}">
      <formula1>$AQ$2:$AQ$22</formula1>
    </dataValidation>
    <dataValidation type="list" allowBlank="1" showInputMessage="1" showErrorMessage="1" sqref="S4:S10 S12:S24" xr:uid="{00000000-0002-0000-1600-000003000000}">
      <formula1>$AO$2:$AO$6</formula1>
    </dataValidation>
    <dataValidation type="list" allowBlank="1" showInputMessage="1" showErrorMessage="1" sqref="M4:M10 M12:M24" xr:uid="{00000000-0002-0000-1600-000004000000}">
      <formula1>$AK$2:$AK$4</formula1>
    </dataValidation>
    <dataValidation type="list" allowBlank="1" showInputMessage="1" showErrorMessage="1" sqref="AD4:AD10 AD12:AD24" xr:uid="{00000000-0002-0000-1600-000005000000}">
      <formula1>$AL$8:$AL$21</formula1>
    </dataValidation>
    <dataValidation type="list" allowBlank="1" showInputMessage="1" showErrorMessage="1" sqref="G4:G10 G12:G24" xr:uid="{00000000-0002-0000-1600-000006000000}">
      <formula1>$AG$2:$AG$6</formula1>
    </dataValidation>
    <dataValidation type="list" allowBlank="1" showInputMessage="1" showErrorMessage="1" sqref="Y4:Y10 Y12:Y24" xr:uid="{00000000-0002-0000-16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AF9D6CF-760C-4891-BB64-E1C1F83998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>
    <tabColor theme="6" tint="-0.499984740745262"/>
  </sheetPr>
  <dimension ref="A1:AU31"/>
  <sheetViews>
    <sheetView rightToLeft="1" workbookViewId="0">
      <selection activeCell="A13" sqref="A13:AE13"/>
    </sheetView>
  </sheetViews>
  <sheetFormatPr defaultRowHeight="15"/>
  <cols>
    <col min="1" max="1" width="4.85546875" customWidth="1"/>
    <col min="2" max="2" width="11.140625" customWidth="1"/>
    <col min="3" max="3" width="11.5703125" bestFit="1" customWidth="1"/>
    <col min="4" max="4" width="17.85546875" customWidth="1"/>
    <col min="5" max="5" width="16.28515625" customWidth="1"/>
    <col min="6" max="6" width="13.570312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.95" customHeight="1">
      <c r="A4" s="16">
        <v>1</v>
      </c>
      <c r="B4" s="17" t="s">
        <v>255</v>
      </c>
      <c r="C4" s="17" t="s">
        <v>256</v>
      </c>
      <c r="D4" s="17" t="s">
        <v>256</v>
      </c>
      <c r="E4" s="17">
        <v>1960031783</v>
      </c>
      <c r="F4" s="17" t="s">
        <v>257</v>
      </c>
      <c r="G4" s="11" t="s">
        <v>28</v>
      </c>
      <c r="H4" s="41">
        <f t="shared" ref="H4:H25" si="0">IFERROR(VLOOKUP(G4,$AG$2:$AH$6,2,FALSE),0)</f>
        <v>35</v>
      </c>
      <c r="I4" s="42">
        <f t="shared" ref="I4:I25" si="1">H4*2</f>
        <v>70</v>
      </c>
      <c r="J4" s="15">
        <v>9000</v>
      </c>
      <c r="K4" s="43">
        <f t="shared" ref="K4:K25" si="2">IFERROR(VLOOKUP(J4,$AI$2:$AJ$12,2,FALSE),0)</f>
        <v>90</v>
      </c>
      <c r="L4" s="44">
        <f t="shared" ref="L4:L25" si="3">K4*2</f>
        <v>180</v>
      </c>
      <c r="M4" s="10" t="s">
        <v>31</v>
      </c>
      <c r="N4" s="45">
        <f t="shared" ref="N4:N25" si="4">IFERROR(VLOOKUP(M4,$AK$2:$AL$4,2,FALSE),0)</f>
        <v>70</v>
      </c>
      <c r="O4" s="46">
        <f t="shared" ref="O4:O25" si="5">N4*2</f>
        <v>140</v>
      </c>
      <c r="P4" s="12" t="s">
        <v>14</v>
      </c>
      <c r="Q4" s="47">
        <f t="shared" ref="Q4:Q25" si="6">IFERROR(VLOOKUP(P4,$AM$2:$AN$5,2,FALSE),0)</f>
        <v>50</v>
      </c>
      <c r="R4" s="48">
        <f t="shared" ref="R4:R25" si="7">Q4*2</f>
        <v>100</v>
      </c>
      <c r="S4" s="13" t="s">
        <v>29</v>
      </c>
      <c r="T4" s="49">
        <f t="shared" ref="T4:T25" si="8">IFERROR(VLOOKUP(S4,$AO$2:$AP$6,2,FALSE),0)</f>
        <v>50</v>
      </c>
      <c r="U4" s="50">
        <f t="shared" ref="U4:U25" si="9">T4*1</f>
        <v>50</v>
      </c>
      <c r="V4" s="18">
        <v>3</v>
      </c>
      <c r="W4" s="51">
        <f t="shared" ref="W4:W25" si="10">IFERROR(VLOOKUP(V4,$AQ$2:$AR$22,2,FALSE),0)</f>
        <v>15</v>
      </c>
      <c r="X4" s="52">
        <f t="shared" ref="X4:X25" si="11">W4*1</f>
        <v>15</v>
      </c>
      <c r="Y4" s="14" t="s">
        <v>37</v>
      </c>
      <c r="Z4" s="53">
        <f t="shared" ref="Z4:Z25" si="12">IFERROR(VLOOKUP(Y4,$AS$2:$AT$8,2,FALSE),0)</f>
        <v>0</v>
      </c>
      <c r="AA4" s="54">
        <f>Z4*1</f>
        <v>0</v>
      </c>
      <c r="AB4" s="55">
        <v>1000</v>
      </c>
      <c r="AC4" s="125">
        <f t="shared" ref="AC4:AC11" si="13">SUM(I4,L4,O4,R4,U4,X4,AA4)-Y455</f>
        <v>555</v>
      </c>
      <c r="AD4" s="19" t="s">
        <v>592</v>
      </c>
      <c r="AE4" s="57" t="str">
        <f t="shared" ref="AE4:AE25" si="14">IFERROR(VLOOKUP(AD4,$AL$8:$AM$20,2,FALSE),0)</f>
        <v>ج-سوم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.95" customHeight="1">
      <c r="A5" s="16">
        <f>A4+1</f>
        <v>2</v>
      </c>
      <c r="B5" s="17" t="s">
        <v>255</v>
      </c>
      <c r="C5" s="17" t="s">
        <v>258</v>
      </c>
      <c r="D5" s="17" t="s">
        <v>259</v>
      </c>
      <c r="E5" s="17">
        <v>1911400738</v>
      </c>
      <c r="F5" s="17" t="s">
        <v>257</v>
      </c>
      <c r="G5" s="11" t="s">
        <v>29</v>
      </c>
      <c r="H5" s="41">
        <f t="shared" si="0"/>
        <v>50</v>
      </c>
      <c r="I5" s="42">
        <f t="shared" si="1"/>
        <v>100</v>
      </c>
      <c r="J5" s="15">
        <v>7000</v>
      </c>
      <c r="K5" s="43">
        <f t="shared" si="2"/>
        <v>70</v>
      </c>
      <c r="L5" s="44">
        <f t="shared" si="3"/>
        <v>140</v>
      </c>
      <c r="M5" s="10" t="s">
        <v>31</v>
      </c>
      <c r="N5" s="45">
        <f t="shared" si="4"/>
        <v>70</v>
      </c>
      <c r="O5" s="46">
        <f t="shared" si="5"/>
        <v>140</v>
      </c>
      <c r="P5" s="12" t="s">
        <v>13</v>
      </c>
      <c r="Q5" s="47">
        <f t="shared" si="6"/>
        <v>70</v>
      </c>
      <c r="R5" s="48">
        <f t="shared" si="7"/>
        <v>140</v>
      </c>
      <c r="S5" s="13" t="s">
        <v>31</v>
      </c>
      <c r="T5" s="49">
        <f t="shared" si="8"/>
        <v>70</v>
      </c>
      <c r="U5" s="50">
        <f t="shared" si="9"/>
        <v>70</v>
      </c>
      <c r="V5" s="18">
        <v>6</v>
      </c>
      <c r="W5" s="51">
        <f t="shared" si="10"/>
        <v>30</v>
      </c>
      <c r="X5" s="52">
        <f t="shared" si="11"/>
        <v>30</v>
      </c>
      <c r="Y5" s="14" t="s">
        <v>37</v>
      </c>
      <c r="Z5" s="53">
        <f t="shared" si="12"/>
        <v>0</v>
      </c>
      <c r="AA5" s="54">
        <f t="shared" ref="AA5:AA29" si="15">Z5*1</f>
        <v>0</v>
      </c>
      <c r="AB5" s="55">
        <v>1000</v>
      </c>
      <c r="AC5" s="125">
        <f t="shared" si="13"/>
        <v>620</v>
      </c>
      <c r="AD5" s="19" t="s">
        <v>593</v>
      </c>
      <c r="AE5" s="57" t="str">
        <f t="shared" si="14"/>
        <v>ب-سوم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1.95" customHeight="1">
      <c r="A6" s="88">
        <f t="shared" ref="A6:A25" si="16">A5+1</f>
        <v>3</v>
      </c>
      <c r="B6" s="89" t="s">
        <v>255</v>
      </c>
      <c r="C6" s="89" t="s">
        <v>260</v>
      </c>
      <c r="D6" s="89" t="s">
        <v>261</v>
      </c>
      <c r="E6" s="89">
        <v>1971864803</v>
      </c>
      <c r="F6" s="89" t="s">
        <v>262</v>
      </c>
      <c r="G6" s="90" t="s">
        <v>32</v>
      </c>
      <c r="H6" s="91">
        <f t="shared" si="0"/>
        <v>100</v>
      </c>
      <c r="I6" s="92">
        <f t="shared" si="1"/>
        <v>200</v>
      </c>
      <c r="J6" s="93">
        <v>0</v>
      </c>
      <c r="K6" s="94">
        <f t="shared" si="2"/>
        <v>0</v>
      </c>
      <c r="L6" s="95">
        <f t="shared" si="3"/>
        <v>0</v>
      </c>
      <c r="M6" s="96" t="s">
        <v>32</v>
      </c>
      <c r="N6" s="97">
        <f t="shared" si="4"/>
        <v>100</v>
      </c>
      <c r="O6" s="98">
        <f t="shared" si="5"/>
        <v>200</v>
      </c>
      <c r="P6" s="99" t="s">
        <v>14</v>
      </c>
      <c r="Q6" s="100">
        <f t="shared" si="6"/>
        <v>50</v>
      </c>
      <c r="R6" s="101">
        <f t="shared" si="7"/>
        <v>100</v>
      </c>
      <c r="S6" s="102" t="s">
        <v>28</v>
      </c>
      <c r="T6" s="103">
        <f t="shared" si="8"/>
        <v>35</v>
      </c>
      <c r="U6" s="104">
        <f t="shared" si="9"/>
        <v>35</v>
      </c>
      <c r="V6" s="105">
        <v>2</v>
      </c>
      <c r="W6" s="106">
        <f t="shared" si="10"/>
        <v>10</v>
      </c>
      <c r="X6" s="107">
        <f t="shared" si="11"/>
        <v>10</v>
      </c>
      <c r="Y6" s="108" t="s">
        <v>37</v>
      </c>
      <c r="Z6" s="109">
        <f t="shared" si="12"/>
        <v>0</v>
      </c>
      <c r="AA6" s="110">
        <f t="shared" si="15"/>
        <v>0</v>
      </c>
      <c r="AB6" s="111">
        <v>1000</v>
      </c>
      <c r="AC6" s="128">
        <f t="shared" si="13"/>
        <v>545</v>
      </c>
      <c r="AD6" s="112" t="s">
        <v>23</v>
      </c>
      <c r="AE6" s="113" t="str">
        <f t="shared" si="14"/>
        <v>الف-چهارم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s="9" customFormat="1" ht="21.95" customHeight="1">
      <c r="A7" s="219" t="s">
        <v>1525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20"/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s="9" customFormat="1" ht="21.95" customHeight="1">
      <c r="A8" s="114" t="e">
        <f t="shared" si="16"/>
        <v>#VALUE!</v>
      </c>
      <c r="B8" s="115"/>
      <c r="C8" s="115"/>
      <c r="D8" s="115"/>
      <c r="E8" s="115"/>
      <c r="F8" s="115"/>
      <c r="G8" s="116">
        <v>0</v>
      </c>
      <c r="H8" s="5">
        <f t="shared" si="0"/>
        <v>0</v>
      </c>
      <c r="I8" s="5">
        <f t="shared" si="1"/>
        <v>0</v>
      </c>
      <c r="J8" s="116">
        <v>0</v>
      </c>
      <c r="K8" s="5">
        <f t="shared" si="2"/>
        <v>0</v>
      </c>
      <c r="L8" s="5">
        <f t="shared" si="3"/>
        <v>0</v>
      </c>
      <c r="M8" s="116">
        <v>0</v>
      </c>
      <c r="N8" s="5">
        <f t="shared" si="4"/>
        <v>0</v>
      </c>
      <c r="O8" s="5">
        <f t="shared" si="5"/>
        <v>0</v>
      </c>
      <c r="P8" s="116">
        <v>0</v>
      </c>
      <c r="Q8" s="5">
        <f t="shared" si="6"/>
        <v>0</v>
      </c>
      <c r="R8" s="5">
        <f t="shared" si="7"/>
        <v>0</v>
      </c>
      <c r="S8" s="116">
        <v>0</v>
      </c>
      <c r="T8" s="5">
        <f t="shared" si="8"/>
        <v>0</v>
      </c>
      <c r="U8" s="5">
        <f t="shared" si="9"/>
        <v>0</v>
      </c>
      <c r="V8" s="116">
        <v>0</v>
      </c>
      <c r="W8" s="5">
        <f t="shared" si="10"/>
        <v>0</v>
      </c>
      <c r="X8" s="5">
        <f t="shared" si="11"/>
        <v>0</v>
      </c>
      <c r="Y8" s="116" t="s">
        <v>37</v>
      </c>
      <c r="Z8" s="5">
        <f t="shared" si="12"/>
        <v>0</v>
      </c>
      <c r="AA8" s="5">
        <f t="shared" si="15"/>
        <v>0</v>
      </c>
      <c r="AB8" s="5">
        <v>1000</v>
      </c>
      <c r="AC8" s="5">
        <f t="shared" si="13"/>
        <v>0</v>
      </c>
      <c r="AD8" s="116">
        <v>0</v>
      </c>
      <c r="AE8" s="5">
        <f t="shared" si="14"/>
        <v>0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s="9" customFormat="1" ht="21.95" customHeight="1">
      <c r="A9" s="114" t="e">
        <f t="shared" si="16"/>
        <v>#VALUE!</v>
      </c>
      <c r="B9" s="115"/>
      <c r="C9" s="115"/>
      <c r="D9" s="115"/>
      <c r="E9" s="115"/>
      <c r="F9" s="115"/>
      <c r="G9" s="116">
        <v>0</v>
      </c>
      <c r="H9" s="5">
        <f t="shared" si="0"/>
        <v>0</v>
      </c>
      <c r="I9" s="5">
        <f t="shared" si="1"/>
        <v>0</v>
      </c>
      <c r="J9" s="116">
        <v>0</v>
      </c>
      <c r="K9" s="5">
        <f t="shared" si="2"/>
        <v>0</v>
      </c>
      <c r="L9" s="5">
        <f t="shared" si="3"/>
        <v>0</v>
      </c>
      <c r="M9" s="116">
        <v>0</v>
      </c>
      <c r="N9" s="5">
        <f t="shared" si="4"/>
        <v>0</v>
      </c>
      <c r="O9" s="5">
        <f t="shared" si="5"/>
        <v>0</v>
      </c>
      <c r="P9" s="116">
        <v>0</v>
      </c>
      <c r="Q9" s="5">
        <f t="shared" si="6"/>
        <v>0</v>
      </c>
      <c r="R9" s="5">
        <f t="shared" si="7"/>
        <v>0</v>
      </c>
      <c r="S9" s="116">
        <v>0</v>
      </c>
      <c r="T9" s="5">
        <f t="shared" si="8"/>
        <v>0</v>
      </c>
      <c r="U9" s="5">
        <f t="shared" si="9"/>
        <v>0</v>
      </c>
      <c r="V9" s="116">
        <v>0</v>
      </c>
      <c r="W9" s="5">
        <f t="shared" si="10"/>
        <v>0</v>
      </c>
      <c r="X9" s="5">
        <f t="shared" si="11"/>
        <v>0</v>
      </c>
      <c r="Y9" s="116" t="s">
        <v>37</v>
      </c>
      <c r="Z9" s="5">
        <f t="shared" si="12"/>
        <v>0</v>
      </c>
      <c r="AA9" s="5">
        <f t="shared" si="15"/>
        <v>0</v>
      </c>
      <c r="AB9" s="5">
        <v>1000</v>
      </c>
      <c r="AC9" s="5">
        <f t="shared" si="13"/>
        <v>0</v>
      </c>
      <c r="AD9" s="116">
        <v>0</v>
      </c>
      <c r="AE9" s="5">
        <f t="shared" si="14"/>
        <v>0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s="9" customFormat="1" ht="21.95" customHeight="1">
      <c r="A10" s="114" t="e">
        <f t="shared" si="16"/>
        <v>#VALUE!</v>
      </c>
      <c r="B10" s="115"/>
      <c r="C10" s="115"/>
      <c r="D10" s="115"/>
      <c r="E10" s="115"/>
      <c r="F10" s="115"/>
      <c r="G10" s="116">
        <v>0</v>
      </c>
      <c r="H10" s="5">
        <f t="shared" si="0"/>
        <v>0</v>
      </c>
      <c r="I10" s="5">
        <f t="shared" si="1"/>
        <v>0</v>
      </c>
      <c r="J10" s="116">
        <v>0</v>
      </c>
      <c r="K10" s="5">
        <f t="shared" si="2"/>
        <v>0</v>
      </c>
      <c r="L10" s="5">
        <f t="shared" si="3"/>
        <v>0</v>
      </c>
      <c r="M10" s="116">
        <v>0</v>
      </c>
      <c r="N10" s="5">
        <f t="shared" si="4"/>
        <v>0</v>
      </c>
      <c r="O10" s="5">
        <f t="shared" si="5"/>
        <v>0</v>
      </c>
      <c r="P10" s="116">
        <v>0</v>
      </c>
      <c r="Q10" s="5">
        <f t="shared" si="6"/>
        <v>0</v>
      </c>
      <c r="R10" s="5">
        <f t="shared" si="7"/>
        <v>0</v>
      </c>
      <c r="S10" s="116">
        <v>0</v>
      </c>
      <c r="T10" s="5">
        <f t="shared" si="8"/>
        <v>0</v>
      </c>
      <c r="U10" s="5">
        <f t="shared" si="9"/>
        <v>0</v>
      </c>
      <c r="V10" s="116">
        <v>0</v>
      </c>
      <c r="W10" s="5">
        <f t="shared" si="10"/>
        <v>0</v>
      </c>
      <c r="X10" s="5">
        <f t="shared" si="11"/>
        <v>0</v>
      </c>
      <c r="Y10" s="116" t="s">
        <v>37</v>
      </c>
      <c r="Z10" s="5">
        <f t="shared" si="12"/>
        <v>0</v>
      </c>
      <c r="AA10" s="5">
        <f t="shared" si="15"/>
        <v>0</v>
      </c>
      <c r="AB10" s="5">
        <v>1000</v>
      </c>
      <c r="AC10" s="5">
        <f t="shared" si="13"/>
        <v>0</v>
      </c>
      <c r="AD10" s="116">
        <v>0</v>
      </c>
      <c r="AE10" s="5">
        <f t="shared" si="14"/>
        <v>0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s="9" customFormat="1" ht="21.95" customHeight="1">
      <c r="A11" s="114" t="e">
        <f t="shared" si="16"/>
        <v>#VALUE!</v>
      </c>
      <c r="B11" s="115"/>
      <c r="C11" s="115"/>
      <c r="D11" s="115"/>
      <c r="E11" s="115"/>
      <c r="F11" s="115"/>
      <c r="G11" s="116">
        <v>0</v>
      </c>
      <c r="H11" s="5">
        <f t="shared" si="0"/>
        <v>0</v>
      </c>
      <c r="I11" s="5">
        <f t="shared" si="1"/>
        <v>0</v>
      </c>
      <c r="J11" s="116">
        <v>0</v>
      </c>
      <c r="K11" s="5">
        <f t="shared" si="2"/>
        <v>0</v>
      </c>
      <c r="L11" s="5">
        <f t="shared" si="3"/>
        <v>0</v>
      </c>
      <c r="M11" s="116">
        <v>0</v>
      </c>
      <c r="N11" s="5">
        <f t="shared" si="4"/>
        <v>0</v>
      </c>
      <c r="O11" s="5">
        <f t="shared" si="5"/>
        <v>0</v>
      </c>
      <c r="P11" s="116">
        <v>0</v>
      </c>
      <c r="Q11" s="5">
        <f t="shared" si="6"/>
        <v>0</v>
      </c>
      <c r="R11" s="5">
        <f t="shared" si="7"/>
        <v>0</v>
      </c>
      <c r="S11" s="116">
        <v>0</v>
      </c>
      <c r="T11" s="5">
        <f t="shared" si="8"/>
        <v>0</v>
      </c>
      <c r="U11" s="5">
        <f t="shared" si="9"/>
        <v>0</v>
      </c>
      <c r="V11" s="116">
        <v>0</v>
      </c>
      <c r="W11" s="5">
        <f t="shared" si="10"/>
        <v>0</v>
      </c>
      <c r="X11" s="5">
        <f t="shared" si="11"/>
        <v>0</v>
      </c>
      <c r="Y11" s="116" t="s">
        <v>37</v>
      </c>
      <c r="Z11" s="5">
        <f t="shared" si="12"/>
        <v>0</v>
      </c>
      <c r="AA11" s="5">
        <f t="shared" si="15"/>
        <v>0</v>
      </c>
      <c r="AB11" s="5">
        <v>1000</v>
      </c>
      <c r="AC11" s="5">
        <f t="shared" si="13"/>
        <v>0</v>
      </c>
      <c r="AD11" s="116">
        <v>0</v>
      </c>
      <c r="AE11" s="5">
        <f t="shared" si="14"/>
        <v>0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s="9" customFormat="1" ht="21.95" customHeight="1">
      <c r="A12" s="114" t="e">
        <f t="shared" si="16"/>
        <v>#VALUE!</v>
      </c>
      <c r="B12" s="115"/>
      <c r="C12" s="115"/>
      <c r="D12" s="115"/>
      <c r="E12" s="115"/>
      <c r="F12" s="115"/>
      <c r="G12" s="116">
        <v>0</v>
      </c>
      <c r="H12" s="5">
        <f t="shared" si="0"/>
        <v>0</v>
      </c>
      <c r="I12" s="5">
        <f t="shared" si="1"/>
        <v>0</v>
      </c>
      <c r="J12" s="116">
        <v>0</v>
      </c>
      <c r="K12" s="5">
        <f t="shared" si="2"/>
        <v>0</v>
      </c>
      <c r="L12" s="5">
        <f t="shared" si="3"/>
        <v>0</v>
      </c>
      <c r="M12" s="116">
        <v>0</v>
      </c>
      <c r="N12" s="5">
        <f t="shared" si="4"/>
        <v>0</v>
      </c>
      <c r="O12" s="5">
        <f t="shared" si="5"/>
        <v>0</v>
      </c>
      <c r="P12" s="116">
        <v>0</v>
      </c>
      <c r="Q12" s="5">
        <f t="shared" si="6"/>
        <v>0</v>
      </c>
      <c r="R12" s="5">
        <f t="shared" si="7"/>
        <v>0</v>
      </c>
      <c r="S12" s="116">
        <v>0</v>
      </c>
      <c r="T12" s="5">
        <f t="shared" si="8"/>
        <v>0</v>
      </c>
      <c r="U12" s="5">
        <f t="shared" si="9"/>
        <v>0</v>
      </c>
      <c r="V12" s="116">
        <v>0</v>
      </c>
      <c r="W12" s="5">
        <f t="shared" si="10"/>
        <v>0</v>
      </c>
      <c r="X12" s="5">
        <f t="shared" si="11"/>
        <v>0</v>
      </c>
      <c r="Y12" s="116" t="s">
        <v>37</v>
      </c>
      <c r="Z12" s="5">
        <f t="shared" si="12"/>
        <v>0</v>
      </c>
      <c r="AA12" s="5">
        <f t="shared" si="15"/>
        <v>0</v>
      </c>
      <c r="AB12" s="5">
        <v>1000</v>
      </c>
      <c r="AC12" s="5">
        <f t="shared" ref="AC12:AC25" si="17">SUM(I12,L12,O12,R12,U12,X12,AA12)-Y455</f>
        <v>0</v>
      </c>
      <c r="AD12" s="116">
        <v>0</v>
      </c>
      <c r="AE12" s="5">
        <f t="shared" si="14"/>
        <v>0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s="9" customFormat="1" ht="21.95" customHeight="1">
      <c r="A13" s="114" t="e">
        <f t="shared" si="16"/>
        <v>#VALUE!</v>
      </c>
      <c r="B13" s="115"/>
      <c r="C13" s="115"/>
      <c r="D13" s="115"/>
      <c r="E13" s="115"/>
      <c r="F13" s="115"/>
      <c r="G13" s="116">
        <v>0</v>
      </c>
      <c r="H13" s="5">
        <f t="shared" si="0"/>
        <v>0</v>
      </c>
      <c r="I13" s="5">
        <f t="shared" si="1"/>
        <v>0</v>
      </c>
      <c r="J13" s="116">
        <v>0</v>
      </c>
      <c r="K13" s="5">
        <f t="shared" si="2"/>
        <v>0</v>
      </c>
      <c r="L13" s="5">
        <f t="shared" si="3"/>
        <v>0</v>
      </c>
      <c r="M13" s="116">
        <v>0</v>
      </c>
      <c r="N13" s="5">
        <f t="shared" si="4"/>
        <v>0</v>
      </c>
      <c r="O13" s="5">
        <f t="shared" si="5"/>
        <v>0</v>
      </c>
      <c r="P13" s="116">
        <v>0</v>
      </c>
      <c r="Q13" s="5">
        <f t="shared" si="6"/>
        <v>0</v>
      </c>
      <c r="R13" s="5">
        <f t="shared" si="7"/>
        <v>0</v>
      </c>
      <c r="S13" s="116">
        <v>0</v>
      </c>
      <c r="T13" s="5">
        <f t="shared" si="8"/>
        <v>0</v>
      </c>
      <c r="U13" s="5">
        <f t="shared" si="9"/>
        <v>0</v>
      </c>
      <c r="V13" s="116">
        <v>0</v>
      </c>
      <c r="W13" s="5">
        <f t="shared" si="10"/>
        <v>0</v>
      </c>
      <c r="X13" s="5">
        <f t="shared" si="11"/>
        <v>0</v>
      </c>
      <c r="Y13" s="116" t="s">
        <v>37</v>
      </c>
      <c r="Z13" s="5">
        <f t="shared" si="12"/>
        <v>0</v>
      </c>
      <c r="AA13" s="5">
        <f t="shared" si="15"/>
        <v>0</v>
      </c>
      <c r="AB13" s="5">
        <v>1000</v>
      </c>
      <c r="AC13" s="5">
        <f t="shared" si="17"/>
        <v>0</v>
      </c>
      <c r="AD13" s="116">
        <v>0</v>
      </c>
      <c r="AE13" s="5">
        <f t="shared" si="14"/>
        <v>0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s="9" customFormat="1" ht="21.95" customHeight="1">
      <c r="A14" s="114" t="e">
        <f t="shared" si="16"/>
        <v>#VALUE!</v>
      </c>
      <c r="B14" s="115"/>
      <c r="C14" s="115"/>
      <c r="D14" s="115"/>
      <c r="E14" s="115"/>
      <c r="F14" s="115"/>
      <c r="G14" s="116">
        <v>0</v>
      </c>
      <c r="H14" s="5">
        <f t="shared" si="0"/>
        <v>0</v>
      </c>
      <c r="I14" s="5">
        <f t="shared" si="1"/>
        <v>0</v>
      </c>
      <c r="J14" s="116">
        <v>0</v>
      </c>
      <c r="K14" s="5">
        <f t="shared" si="2"/>
        <v>0</v>
      </c>
      <c r="L14" s="5">
        <f t="shared" si="3"/>
        <v>0</v>
      </c>
      <c r="M14" s="116">
        <v>0</v>
      </c>
      <c r="N14" s="5">
        <f t="shared" si="4"/>
        <v>0</v>
      </c>
      <c r="O14" s="5">
        <f t="shared" si="5"/>
        <v>0</v>
      </c>
      <c r="P14" s="116">
        <v>0</v>
      </c>
      <c r="Q14" s="5">
        <f t="shared" si="6"/>
        <v>0</v>
      </c>
      <c r="R14" s="5">
        <f t="shared" si="7"/>
        <v>0</v>
      </c>
      <c r="S14" s="116">
        <v>0</v>
      </c>
      <c r="T14" s="5">
        <f t="shared" si="8"/>
        <v>0</v>
      </c>
      <c r="U14" s="5">
        <f t="shared" si="9"/>
        <v>0</v>
      </c>
      <c r="V14" s="116">
        <v>0</v>
      </c>
      <c r="W14" s="5">
        <f t="shared" si="10"/>
        <v>0</v>
      </c>
      <c r="X14" s="5">
        <f t="shared" si="11"/>
        <v>0</v>
      </c>
      <c r="Y14" s="116" t="s">
        <v>37</v>
      </c>
      <c r="Z14" s="5">
        <f t="shared" si="12"/>
        <v>0</v>
      </c>
      <c r="AA14" s="5">
        <f t="shared" si="15"/>
        <v>0</v>
      </c>
      <c r="AB14" s="5">
        <v>1000</v>
      </c>
      <c r="AC14" s="5">
        <f t="shared" si="17"/>
        <v>0</v>
      </c>
      <c r="AD14" s="116">
        <v>0</v>
      </c>
      <c r="AE14" s="5">
        <f t="shared" si="14"/>
        <v>0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s="9" customFormat="1" ht="21.95" customHeight="1">
      <c r="A15" s="114" t="e">
        <f t="shared" si="16"/>
        <v>#VALUE!</v>
      </c>
      <c r="B15" s="115"/>
      <c r="C15" s="115"/>
      <c r="D15" s="115"/>
      <c r="E15" s="115"/>
      <c r="F15" s="115"/>
      <c r="G15" s="116">
        <v>0</v>
      </c>
      <c r="H15" s="5">
        <f t="shared" si="0"/>
        <v>0</v>
      </c>
      <c r="I15" s="5">
        <f t="shared" si="1"/>
        <v>0</v>
      </c>
      <c r="J15" s="116">
        <v>0</v>
      </c>
      <c r="K15" s="5">
        <f t="shared" si="2"/>
        <v>0</v>
      </c>
      <c r="L15" s="5">
        <f t="shared" si="3"/>
        <v>0</v>
      </c>
      <c r="M15" s="116">
        <v>0</v>
      </c>
      <c r="N15" s="5">
        <f t="shared" si="4"/>
        <v>0</v>
      </c>
      <c r="O15" s="5">
        <f t="shared" si="5"/>
        <v>0</v>
      </c>
      <c r="P15" s="116">
        <v>0</v>
      </c>
      <c r="Q15" s="5">
        <f t="shared" si="6"/>
        <v>0</v>
      </c>
      <c r="R15" s="5">
        <f t="shared" si="7"/>
        <v>0</v>
      </c>
      <c r="S15" s="116">
        <v>0</v>
      </c>
      <c r="T15" s="5">
        <f t="shared" si="8"/>
        <v>0</v>
      </c>
      <c r="U15" s="5">
        <f t="shared" si="9"/>
        <v>0</v>
      </c>
      <c r="V15" s="116">
        <v>0</v>
      </c>
      <c r="W15" s="5">
        <f t="shared" si="10"/>
        <v>0</v>
      </c>
      <c r="X15" s="5">
        <f t="shared" si="11"/>
        <v>0</v>
      </c>
      <c r="Y15" s="116" t="s">
        <v>37</v>
      </c>
      <c r="Z15" s="5">
        <f t="shared" si="12"/>
        <v>0</v>
      </c>
      <c r="AA15" s="5">
        <f t="shared" si="15"/>
        <v>0</v>
      </c>
      <c r="AB15" s="5">
        <v>1000</v>
      </c>
      <c r="AC15" s="5">
        <f t="shared" si="17"/>
        <v>0</v>
      </c>
      <c r="AD15" s="116">
        <v>0</v>
      </c>
      <c r="AE15" s="5">
        <f t="shared" si="14"/>
        <v>0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s="9" customFormat="1" ht="21.95" customHeight="1">
      <c r="A16" s="114" t="e">
        <f t="shared" si="16"/>
        <v>#VALUE!</v>
      </c>
      <c r="B16" s="115"/>
      <c r="C16" s="115"/>
      <c r="D16" s="115"/>
      <c r="E16" s="115"/>
      <c r="F16" s="115"/>
      <c r="G16" s="116">
        <v>0</v>
      </c>
      <c r="H16" s="5">
        <f t="shared" si="0"/>
        <v>0</v>
      </c>
      <c r="I16" s="5">
        <f t="shared" si="1"/>
        <v>0</v>
      </c>
      <c r="J16" s="116">
        <v>0</v>
      </c>
      <c r="K16" s="5">
        <f t="shared" si="2"/>
        <v>0</v>
      </c>
      <c r="L16" s="5">
        <f t="shared" si="3"/>
        <v>0</v>
      </c>
      <c r="M16" s="116">
        <v>0</v>
      </c>
      <c r="N16" s="5">
        <f t="shared" si="4"/>
        <v>0</v>
      </c>
      <c r="O16" s="5">
        <f t="shared" si="5"/>
        <v>0</v>
      </c>
      <c r="P16" s="116">
        <v>0</v>
      </c>
      <c r="Q16" s="5">
        <f t="shared" si="6"/>
        <v>0</v>
      </c>
      <c r="R16" s="5">
        <f t="shared" si="7"/>
        <v>0</v>
      </c>
      <c r="S16" s="116">
        <v>0</v>
      </c>
      <c r="T16" s="5">
        <f t="shared" si="8"/>
        <v>0</v>
      </c>
      <c r="U16" s="5">
        <f t="shared" si="9"/>
        <v>0</v>
      </c>
      <c r="V16" s="116">
        <v>0</v>
      </c>
      <c r="W16" s="5">
        <f t="shared" si="10"/>
        <v>0</v>
      </c>
      <c r="X16" s="5">
        <f t="shared" si="11"/>
        <v>0</v>
      </c>
      <c r="Y16" s="116" t="s">
        <v>37</v>
      </c>
      <c r="Z16" s="5">
        <f t="shared" si="12"/>
        <v>0</v>
      </c>
      <c r="AA16" s="5">
        <f t="shared" si="15"/>
        <v>0</v>
      </c>
      <c r="AB16" s="5">
        <v>1000</v>
      </c>
      <c r="AC16" s="5">
        <f t="shared" si="17"/>
        <v>0</v>
      </c>
      <c r="AD16" s="116">
        <v>0</v>
      </c>
      <c r="AE16" s="5">
        <f t="shared" si="14"/>
        <v>0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s="9" customFormat="1" ht="21.95" customHeight="1">
      <c r="A17" s="114" t="e">
        <f t="shared" si="16"/>
        <v>#VALUE!</v>
      </c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2"/>
        <v>0</v>
      </c>
      <c r="L17" s="5">
        <f t="shared" si="3"/>
        <v>0</v>
      </c>
      <c r="M17" s="116">
        <v>0</v>
      </c>
      <c r="N17" s="5">
        <f t="shared" si="4"/>
        <v>0</v>
      </c>
      <c r="O17" s="5">
        <f t="shared" si="5"/>
        <v>0</v>
      </c>
      <c r="P17" s="116">
        <v>0</v>
      </c>
      <c r="Q17" s="5">
        <f t="shared" si="6"/>
        <v>0</v>
      </c>
      <c r="R17" s="5">
        <f t="shared" si="7"/>
        <v>0</v>
      </c>
      <c r="S17" s="116">
        <v>0</v>
      </c>
      <c r="T17" s="5">
        <f t="shared" si="8"/>
        <v>0</v>
      </c>
      <c r="U17" s="5">
        <f t="shared" si="9"/>
        <v>0</v>
      </c>
      <c r="V17" s="116">
        <v>0</v>
      </c>
      <c r="W17" s="5">
        <f t="shared" si="10"/>
        <v>0</v>
      </c>
      <c r="X17" s="5">
        <f t="shared" si="11"/>
        <v>0</v>
      </c>
      <c r="Y17" s="116" t="s">
        <v>37</v>
      </c>
      <c r="Z17" s="5">
        <f t="shared" si="12"/>
        <v>0</v>
      </c>
      <c r="AA17" s="5">
        <f t="shared" si="15"/>
        <v>0</v>
      </c>
      <c r="AB17" s="5">
        <v>1000</v>
      </c>
      <c r="AC17" s="5">
        <f t="shared" si="17"/>
        <v>0</v>
      </c>
      <c r="AD17" s="116">
        <v>0</v>
      </c>
      <c r="AE17" s="5">
        <f t="shared" si="14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s="9" customFormat="1" ht="21.95" customHeight="1">
      <c r="A18" s="114" t="e">
        <f t="shared" si="16"/>
        <v>#VALUE!</v>
      </c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2"/>
        <v>0</v>
      </c>
      <c r="L18" s="5">
        <f t="shared" si="3"/>
        <v>0</v>
      </c>
      <c r="M18" s="116">
        <v>0</v>
      </c>
      <c r="N18" s="5">
        <f t="shared" si="4"/>
        <v>0</v>
      </c>
      <c r="O18" s="5">
        <f t="shared" si="5"/>
        <v>0</v>
      </c>
      <c r="P18" s="116">
        <v>0</v>
      </c>
      <c r="Q18" s="5">
        <f t="shared" si="6"/>
        <v>0</v>
      </c>
      <c r="R18" s="5">
        <f t="shared" si="7"/>
        <v>0</v>
      </c>
      <c r="S18" s="116">
        <v>0</v>
      </c>
      <c r="T18" s="5">
        <f t="shared" si="8"/>
        <v>0</v>
      </c>
      <c r="U18" s="5">
        <f t="shared" si="9"/>
        <v>0</v>
      </c>
      <c r="V18" s="116">
        <v>0</v>
      </c>
      <c r="W18" s="5">
        <f t="shared" si="10"/>
        <v>0</v>
      </c>
      <c r="X18" s="5">
        <f t="shared" si="11"/>
        <v>0</v>
      </c>
      <c r="Y18" s="116" t="s">
        <v>37</v>
      </c>
      <c r="Z18" s="5">
        <f t="shared" si="12"/>
        <v>0</v>
      </c>
      <c r="AA18" s="5">
        <f t="shared" si="15"/>
        <v>0</v>
      </c>
      <c r="AB18" s="5">
        <v>1000</v>
      </c>
      <c r="AC18" s="5">
        <f t="shared" si="17"/>
        <v>0</v>
      </c>
      <c r="AD18" s="116">
        <v>0</v>
      </c>
      <c r="AE18" s="5">
        <f t="shared" si="14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s="9" customFormat="1" ht="21.95" customHeight="1">
      <c r="A19" s="114" t="e">
        <f t="shared" si="16"/>
        <v>#VALUE!</v>
      </c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2"/>
        <v>0</v>
      </c>
      <c r="L19" s="5">
        <f t="shared" si="3"/>
        <v>0</v>
      </c>
      <c r="M19" s="116">
        <v>0</v>
      </c>
      <c r="N19" s="5">
        <f t="shared" si="4"/>
        <v>0</v>
      </c>
      <c r="O19" s="5">
        <f t="shared" si="5"/>
        <v>0</v>
      </c>
      <c r="P19" s="116">
        <v>0</v>
      </c>
      <c r="Q19" s="5">
        <f t="shared" si="6"/>
        <v>0</v>
      </c>
      <c r="R19" s="5">
        <f t="shared" si="7"/>
        <v>0</v>
      </c>
      <c r="S19" s="116">
        <v>0</v>
      </c>
      <c r="T19" s="5">
        <f t="shared" si="8"/>
        <v>0</v>
      </c>
      <c r="U19" s="5">
        <f t="shared" si="9"/>
        <v>0</v>
      </c>
      <c r="V19" s="116">
        <v>0</v>
      </c>
      <c r="W19" s="5">
        <f t="shared" si="10"/>
        <v>0</v>
      </c>
      <c r="X19" s="5">
        <f t="shared" si="11"/>
        <v>0</v>
      </c>
      <c r="Y19" s="116" t="s">
        <v>37</v>
      </c>
      <c r="Z19" s="5">
        <f t="shared" si="12"/>
        <v>0</v>
      </c>
      <c r="AA19" s="5">
        <f t="shared" si="15"/>
        <v>0</v>
      </c>
      <c r="AB19" s="5">
        <v>1000</v>
      </c>
      <c r="AC19" s="5">
        <f t="shared" si="17"/>
        <v>0</v>
      </c>
      <c r="AD19" s="116">
        <v>0</v>
      </c>
      <c r="AE19" s="5">
        <f t="shared" si="14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s="9" customFormat="1" ht="21.95" customHeight="1">
      <c r="A20" s="114" t="e">
        <f t="shared" si="16"/>
        <v>#VALUE!</v>
      </c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2"/>
        <v>0</v>
      </c>
      <c r="L20" s="5">
        <f t="shared" si="3"/>
        <v>0</v>
      </c>
      <c r="M20" s="116">
        <v>0</v>
      </c>
      <c r="N20" s="5">
        <f t="shared" si="4"/>
        <v>0</v>
      </c>
      <c r="O20" s="5">
        <f t="shared" si="5"/>
        <v>0</v>
      </c>
      <c r="P20" s="116">
        <v>0</v>
      </c>
      <c r="Q20" s="5">
        <f t="shared" si="6"/>
        <v>0</v>
      </c>
      <c r="R20" s="5">
        <f t="shared" si="7"/>
        <v>0</v>
      </c>
      <c r="S20" s="116">
        <v>0</v>
      </c>
      <c r="T20" s="5">
        <f t="shared" si="8"/>
        <v>0</v>
      </c>
      <c r="U20" s="5">
        <f t="shared" si="9"/>
        <v>0</v>
      </c>
      <c r="V20" s="116">
        <v>0</v>
      </c>
      <c r="W20" s="5">
        <f t="shared" si="10"/>
        <v>0</v>
      </c>
      <c r="X20" s="5">
        <f t="shared" si="11"/>
        <v>0</v>
      </c>
      <c r="Y20" s="116" t="s">
        <v>37</v>
      </c>
      <c r="Z20" s="5">
        <f t="shared" si="12"/>
        <v>0</v>
      </c>
      <c r="AA20" s="5">
        <f t="shared" si="15"/>
        <v>0</v>
      </c>
      <c r="AB20" s="5">
        <v>1000</v>
      </c>
      <c r="AC20" s="5">
        <f t="shared" si="17"/>
        <v>0</v>
      </c>
      <c r="AD20" s="116">
        <v>0</v>
      </c>
      <c r="AE20" s="5">
        <f t="shared" si="14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s="9" customFormat="1" ht="21.95" customHeight="1">
      <c r="A21" s="114" t="e">
        <f t="shared" si="16"/>
        <v>#VALUE!</v>
      </c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2"/>
        <v>0</v>
      </c>
      <c r="L21" s="5">
        <f t="shared" si="3"/>
        <v>0</v>
      </c>
      <c r="M21" s="116">
        <v>0</v>
      </c>
      <c r="N21" s="5">
        <f t="shared" si="4"/>
        <v>0</v>
      </c>
      <c r="O21" s="5">
        <f t="shared" si="5"/>
        <v>0</v>
      </c>
      <c r="P21" s="116">
        <v>0</v>
      </c>
      <c r="Q21" s="5">
        <f t="shared" si="6"/>
        <v>0</v>
      </c>
      <c r="R21" s="5">
        <f t="shared" si="7"/>
        <v>0</v>
      </c>
      <c r="S21" s="116">
        <v>0</v>
      </c>
      <c r="T21" s="5">
        <f t="shared" si="8"/>
        <v>0</v>
      </c>
      <c r="U21" s="5">
        <f t="shared" si="9"/>
        <v>0</v>
      </c>
      <c r="V21" s="116">
        <v>0</v>
      </c>
      <c r="W21" s="5">
        <f t="shared" si="10"/>
        <v>0</v>
      </c>
      <c r="X21" s="5">
        <f t="shared" si="11"/>
        <v>0</v>
      </c>
      <c r="Y21" s="116" t="s">
        <v>37</v>
      </c>
      <c r="Z21" s="5">
        <f t="shared" si="12"/>
        <v>0</v>
      </c>
      <c r="AA21" s="5">
        <f t="shared" si="15"/>
        <v>0</v>
      </c>
      <c r="AB21" s="5">
        <v>1000</v>
      </c>
      <c r="AC21" s="5">
        <f t="shared" si="17"/>
        <v>0</v>
      </c>
      <c r="AD21" s="116">
        <v>0</v>
      </c>
      <c r="AE21" s="5">
        <f t="shared" si="14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s="9" customFormat="1" ht="21.95" customHeight="1">
      <c r="A22" s="114" t="e">
        <f t="shared" si="16"/>
        <v>#VALUE!</v>
      </c>
      <c r="B22" s="115"/>
      <c r="C22" s="115"/>
      <c r="D22" s="115"/>
      <c r="E22" s="115"/>
      <c r="F22" s="115"/>
      <c r="G22" s="116">
        <v>0</v>
      </c>
      <c r="H22" s="5">
        <f t="shared" si="0"/>
        <v>0</v>
      </c>
      <c r="I22" s="5">
        <f t="shared" si="1"/>
        <v>0</v>
      </c>
      <c r="J22" s="116">
        <v>0</v>
      </c>
      <c r="K22" s="5">
        <f t="shared" si="2"/>
        <v>0</v>
      </c>
      <c r="L22" s="5">
        <f t="shared" si="3"/>
        <v>0</v>
      </c>
      <c r="M22" s="116">
        <v>0</v>
      </c>
      <c r="N22" s="5">
        <f t="shared" si="4"/>
        <v>0</v>
      </c>
      <c r="O22" s="5">
        <f t="shared" si="5"/>
        <v>0</v>
      </c>
      <c r="P22" s="116">
        <v>0</v>
      </c>
      <c r="Q22" s="5">
        <f t="shared" si="6"/>
        <v>0</v>
      </c>
      <c r="R22" s="5">
        <f t="shared" si="7"/>
        <v>0</v>
      </c>
      <c r="S22" s="116">
        <v>0</v>
      </c>
      <c r="T22" s="5">
        <f t="shared" si="8"/>
        <v>0</v>
      </c>
      <c r="U22" s="5">
        <f t="shared" si="9"/>
        <v>0</v>
      </c>
      <c r="V22" s="116">
        <v>0</v>
      </c>
      <c r="W22" s="5">
        <f t="shared" si="10"/>
        <v>0</v>
      </c>
      <c r="X22" s="5">
        <f t="shared" si="11"/>
        <v>0</v>
      </c>
      <c r="Y22" s="116" t="s">
        <v>37</v>
      </c>
      <c r="Z22" s="5">
        <f t="shared" si="12"/>
        <v>0</v>
      </c>
      <c r="AA22" s="5">
        <f t="shared" si="15"/>
        <v>0</v>
      </c>
      <c r="AB22" s="5">
        <v>1000</v>
      </c>
      <c r="AC22" s="5">
        <f t="shared" si="17"/>
        <v>0</v>
      </c>
      <c r="AD22" s="116">
        <v>0</v>
      </c>
      <c r="AE22" s="5">
        <f t="shared" si="14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s="9" customFormat="1" ht="21.95" customHeight="1">
      <c r="A23" s="114" t="e">
        <f t="shared" si="16"/>
        <v>#VALUE!</v>
      </c>
      <c r="B23" s="115"/>
      <c r="C23" s="115"/>
      <c r="D23" s="115"/>
      <c r="E23" s="115"/>
      <c r="F23" s="115"/>
      <c r="G23" s="116">
        <v>0</v>
      </c>
      <c r="H23" s="5">
        <f t="shared" si="0"/>
        <v>0</v>
      </c>
      <c r="I23" s="5">
        <f t="shared" si="1"/>
        <v>0</v>
      </c>
      <c r="J23" s="116">
        <v>0</v>
      </c>
      <c r="K23" s="5">
        <f t="shared" si="2"/>
        <v>0</v>
      </c>
      <c r="L23" s="5">
        <f t="shared" si="3"/>
        <v>0</v>
      </c>
      <c r="M23" s="116">
        <v>0</v>
      </c>
      <c r="N23" s="5">
        <f t="shared" si="4"/>
        <v>0</v>
      </c>
      <c r="O23" s="5">
        <f t="shared" si="5"/>
        <v>0</v>
      </c>
      <c r="P23" s="116">
        <v>0</v>
      </c>
      <c r="Q23" s="5">
        <f t="shared" si="6"/>
        <v>0</v>
      </c>
      <c r="R23" s="5">
        <f t="shared" si="7"/>
        <v>0</v>
      </c>
      <c r="S23" s="116">
        <v>0</v>
      </c>
      <c r="T23" s="5">
        <f t="shared" si="8"/>
        <v>0</v>
      </c>
      <c r="U23" s="5">
        <f t="shared" si="9"/>
        <v>0</v>
      </c>
      <c r="V23" s="116">
        <v>0</v>
      </c>
      <c r="W23" s="5">
        <f t="shared" si="10"/>
        <v>0</v>
      </c>
      <c r="X23" s="5">
        <f t="shared" si="11"/>
        <v>0</v>
      </c>
      <c r="Y23" s="116" t="s">
        <v>37</v>
      </c>
      <c r="Z23" s="5">
        <f t="shared" si="12"/>
        <v>0</v>
      </c>
      <c r="AA23" s="5">
        <f t="shared" si="15"/>
        <v>0</v>
      </c>
      <c r="AB23" s="5">
        <v>1000</v>
      </c>
      <c r="AC23" s="5">
        <f t="shared" si="17"/>
        <v>0</v>
      </c>
      <c r="AD23" s="116">
        <v>0</v>
      </c>
      <c r="AE23" s="5">
        <f t="shared" si="14"/>
        <v>0</v>
      </c>
      <c r="AF23" s="5"/>
    </row>
    <row r="24" spans="1:47" s="9" customFormat="1" ht="21.95" customHeight="1">
      <c r="A24" s="114" t="e">
        <f t="shared" si="16"/>
        <v>#VALUE!</v>
      </c>
      <c r="B24" s="115"/>
      <c r="C24" s="115"/>
      <c r="D24" s="115"/>
      <c r="E24" s="115"/>
      <c r="F24" s="115"/>
      <c r="G24" s="116">
        <v>0</v>
      </c>
      <c r="H24" s="5">
        <f t="shared" si="0"/>
        <v>0</v>
      </c>
      <c r="I24" s="5">
        <f t="shared" si="1"/>
        <v>0</v>
      </c>
      <c r="J24" s="116">
        <v>0</v>
      </c>
      <c r="K24" s="5">
        <f t="shared" si="2"/>
        <v>0</v>
      </c>
      <c r="L24" s="5">
        <f t="shared" si="3"/>
        <v>0</v>
      </c>
      <c r="M24" s="116">
        <v>0</v>
      </c>
      <c r="N24" s="5">
        <f t="shared" si="4"/>
        <v>0</v>
      </c>
      <c r="O24" s="5">
        <f t="shared" si="5"/>
        <v>0</v>
      </c>
      <c r="P24" s="116">
        <v>0</v>
      </c>
      <c r="Q24" s="5">
        <f t="shared" si="6"/>
        <v>0</v>
      </c>
      <c r="R24" s="5">
        <f t="shared" si="7"/>
        <v>0</v>
      </c>
      <c r="S24" s="116">
        <v>0</v>
      </c>
      <c r="T24" s="5">
        <f t="shared" si="8"/>
        <v>0</v>
      </c>
      <c r="U24" s="5">
        <f t="shared" si="9"/>
        <v>0</v>
      </c>
      <c r="V24" s="116">
        <v>0</v>
      </c>
      <c r="W24" s="5">
        <f t="shared" si="10"/>
        <v>0</v>
      </c>
      <c r="X24" s="5">
        <f t="shared" si="11"/>
        <v>0</v>
      </c>
      <c r="Y24" s="116" t="s">
        <v>37</v>
      </c>
      <c r="Z24" s="5">
        <f t="shared" si="12"/>
        <v>0</v>
      </c>
      <c r="AA24" s="5">
        <f t="shared" si="15"/>
        <v>0</v>
      </c>
      <c r="AB24" s="5">
        <v>1000</v>
      </c>
      <c r="AC24" s="5">
        <f t="shared" si="17"/>
        <v>0</v>
      </c>
      <c r="AD24" s="116">
        <v>0</v>
      </c>
      <c r="AE24" s="5">
        <f t="shared" si="14"/>
        <v>0</v>
      </c>
      <c r="AF24" s="5"/>
    </row>
    <row r="25" spans="1:47" s="9" customFormat="1" ht="21.95" customHeight="1">
      <c r="A25" s="114" t="e">
        <f t="shared" si="16"/>
        <v>#VALUE!</v>
      </c>
      <c r="B25" s="115"/>
      <c r="C25" s="115"/>
      <c r="D25" s="115"/>
      <c r="E25" s="115"/>
      <c r="F25" s="115"/>
      <c r="G25" s="116">
        <v>0</v>
      </c>
      <c r="H25" s="5">
        <f t="shared" si="0"/>
        <v>0</v>
      </c>
      <c r="I25" s="5">
        <f t="shared" si="1"/>
        <v>0</v>
      </c>
      <c r="J25" s="116">
        <v>0</v>
      </c>
      <c r="K25" s="5">
        <f t="shared" si="2"/>
        <v>0</v>
      </c>
      <c r="L25" s="5">
        <f t="shared" si="3"/>
        <v>0</v>
      </c>
      <c r="M25" s="116">
        <v>0</v>
      </c>
      <c r="N25" s="5">
        <f t="shared" si="4"/>
        <v>0</v>
      </c>
      <c r="O25" s="5">
        <f t="shared" si="5"/>
        <v>0</v>
      </c>
      <c r="P25" s="116">
        <v>0</v>
      </c>
      <c r="Q25" s="5">
        <f t="shared" si="6"/>
        <v>0</v>
      </c>
      <c r="R25" s="5">
        <f t="shared" si="7"/>
        <v>0</v>
      </c>
      <c r="S25" s="116">
        <v>0</v>
      </c>
      <c r="T25" s="5">
        <f t="shared" si="8"/>
        <v>0</v>
      </c>
      <c r="U25" s="5">
        <f t="shared" si="9"/>
        <v>0</v>
      </c>
      <c r="V25" s="116">
        <v>0</v>
      </c>
      <c r="W25" s="5">
        <f t="shared" si="10"/>
        <v>0</v>
      </c>
      <c r="X25" s="5">
        <f t="shared" si="11"/>
        <v>0</v>
      </c>
      <c r="Y25" s="116" t="s">
        <v>37</v>
      </c>
      <c r="Z25" s="5">
        <f t="shared" si="12"/>
        <v>0</v>
      </c>
      <c r="AA25" s="5">
        <f t="shared" si="15"/>
        <v>0</v>
      </c>
      <c r="AB25" s="5">
        <v>1000</v>
      </c>
      <c r="AC25" s="5">
        <f t="shared" si="17"/>
        <v>0</v>
      </c>
      <c r="AD25" s="116">
        <v>0</v>
      </c>
      <c r="AE25" s="5">
        <f t="shared" si="14"/>
        <v>0</v>
      </c>
      <c r="AF25" s="5"/>
    </row>
    <row r="26" spans="1:47" s="9" customFormat="1" ht="21.95" customHeight="1">
      <c r="A26" s="114"/>
      <c r="B26" s="115"/>
      <c r="C26" s="115"/>
      <c r="D26" s="115"/>
      <c r="E26" s="115"/>
      <c r="F26" s="115"/>
      <c r="G26" s="116">
        <v>0</v>
      </c>
      <c r="H26" s="5">
        <f t="shared" ref="H26:H29" si="18">IFERROR(VLOOKUP(G26,$AG$2:$AH$6,2,FALSE),0)</f>
        <v>0</v>
      </c>
      <c r="I26" s="5">
        <f t="shared" ref="I26:I29" si="19">H26*2</f>
        <v>0</v>
      </c>
      <c r="J26" s="116">
        <v>0</v>
      </c>
      <c r="K26" s="5">
        <f t="shared" ref="K26:K29" si="20">IFERROR(VLOOKUP(J26,$AI$2:$AJ$12,2,FALSE),0)</f>
        <v>0</v>
      </c>
      <c r="L26" s="5">
        <f t="shared" ref="L26:L29" si="21">K26*2</f>
        <v>0</v>
      </c>
      <c r="M26" s="116">
        <v>0</v>
      </c>
      <c r="N26" s="5">
        <f t="shared" ref="N26:N29" si="22">IFERROR(VLOOKUP(M26,$AK$2:$AL$4,2,FALSE),0)</f>
        <v>0</v>
      </c>
      <c r="O26" s="5">
        <f t="shared" ref="O26:O29" si="23">N26*2</f>
        <v>0</v>
      </c>
      <c r="P26" s="116">
        <v>0</v>
      </c>
      <c r="Q26" s="5">
        <f t="shared" ref="Q26:Q29" si="24">IFERROR(VLOOKUP(P26,$AM$2:$AN$5,2,FALSE),0)</f>
        <v>0</v>
      </c>
      <c r="R26" s="5">
        <f t="shared" ref="R26:R29" si="25">Q26*2</f>
        <v>0</v>
      </c>
      <c r="S26" s="116">
        <v>0</v>
      </c>
      <c r="T26" s="5">
        <f t="shared" ref="T26:T29" si="26">IFERROR(VLOOKUP(S26,$AO$2:$AP$6,2,FALSE),0)</f>
        <v>0</v>
      </c>
      <c r="U26" s="5">
        <f t="shared" ref="U26:U29" si="27">T26*1</f>
        <v>0</v>
      </c>
      <c r="V26" s="116">
        <v>0</v>
      </c>
      <c r="W26" s="5">
        <f t="shared" ref="W26:W29" si="28">IFERROR(VLOOKUP(V26,$AQ$2:$AR$22,2,FALSE),0)</f>
        <v>0</v>
      </c>
      <c r="X26" s="5">
        <f t="shared" ref="X26:X29" si="29">W26*1</f>
        <v>0</v>
      </c>
      <c r="Y26" s="116" t="s">
        <v>37</v>
      </c>
      <c r="Z26" s="5">
        <f t="shared" ref="Z26:Z29" si="30">IFERROR(VLOOKUP(Y26,$AS$2:$AT$8,2,FALSE),0)</f>
        <v>0</v>
      </c>
      <c r="AA26" s="5">
        <f t="shared" si="15"/>
        <v>0</v>
      </c>
      <c r="AB26" s="5">
        <v>1000</v>
      </c>
      <c r="AC26" s="5">
        <f>SUM(I26,L26,O26,R26,U26,X26,AA26)-Y1413</f>
        <v>0</v>
      </c>
      <c r="AD26" s="116">
        <v>0</v>
      </c>
      <c r="AE26" s="5">
        <f t="shared" ref="AE26:AE29" si="31">IFERROR(VLOOKUP(AD26,$AL$8:$AM$20,2,FALSE),0)</f>
        <v>0</v>
      </c>
      <c r="AF26" s="5"/>
    </row>
    <row r="27" spans="1:47" s="9" customFormat="1" ht="21.95" customHeight="1">
      <c r="A27" s="114"/>
      <c r="B27" s="115"/>
      <c r="C27" s="115"/>
      <c r="D27" s="115"/>
      <c r="E27" s="115"/>
      <c r="F27" s="115"/>
      <c r="G27" s="116">
        <v>0</v>
      </c>
      <c r="H27" s="5">
        <f t="shared" si="18"/>
        <v>0</v>
      </c>
      <c r="I27" s="5">
        <f t="shared" si="19"/>
        <v>0</v>
      </c>
      <c r="J27" s="116">
        <v>0</v>
      </c>
      <c r="K27" s="5">
        <f t="shared" si="20"/>
        <v>0</v>
      </c>
      <c r="L27" s="5">
        <f t="shared" si="21"/>
        <v>0</v>
      </c>
      <c r="M27" s="116">
        <v>0</v>
      </c>
      <c r="N27" s="5">
        <f t="shared" si="22"/>
        <v>0</v>
      </c>
      <c r="O27" s="5">
        <f t="shared" si="23"/>
        <v>0</v>
      </c>
      <c r="P27" s="116">
        <v>0</v>
      </c>
      <c r="Q27" s="5">
        <f t="shared" si="24"/>
        <v>0</v>
      </c>
      <c r="R27" s="5">
        <f t="shared" si="25"/>
        <v>0</v>
      </c>
      <c r="S27" s="116">
        <v>0</v>
      </c>
      <c r="T27" s="5">
        <f t="shared" si="26"/>
        <v>0</v>
      </c>
      <c r="U27" s="5">
        <f t="shared" si="27"/>
        <v>0</v>
      </c>
      <c r="V27" s="116">
        <v>0</v>
      </c>
      <c r="W27" s="5">
        <f t="shared" si="28"/>
        <v>0</v>
      </c>
      <c r="X27" s="5">
        <f t="shared" si="29"/>
        <v>0</v>
      </c>
      <c r="Y27" s="116" t="s">
        <v>37</v>
      </c>
      <c r="Z27" s="5">
        <f t="shared" si="30"/>
        <v>0</v>
      </c>
      <c r="AA27" s="5">
        <f t="shared" si="15"/>
        <v>0</v>
      </c>
      <c r="AB27" s="5">
        <v>1000</v>
      </c>
      <c r="AC27" s="5">
        <f>SUM(I27,L27,O27,R27,U27,X27,AA27)-Y1414</f>
        <v>0</v>
      </c>
      <c r="AD27" s="116">
        <v>0</v>
      </c>
      <c r="AE27" s="5">
        <f t="shared" si="31"/>
        <v>0</v>
      </c>
      <c r="AF27" s="5"/>
    </row>
    <row r="28" spans="1:47" s="9" customFormat="1" ht="21.95" customHeight="1">
      <c r="A28" s="114"/>
      <c r="B28" s="115"/>
      <c r="C28" s="115"/>
      <c r="D28" s="115"/>
      <c r="E28" s="115"/>
      <c r="F28" s="115"/>
      <c r="G28" s="116">
        <v>0</v>
      </c>
      <c r="H28" s="5">
        <f t="shared" si="18"/>
        <v>0</v>
      </c>
      <c r="I28" s="5">
        <f t="shared" si="19"/>
        <v>0</v>
      </c>
      <c r="J28" s="116">
        <v>0</v>
      </c>
      <c r="K28" s="5">
        <f t="shared" si="20"/>
        <v>0</v>
      </c>
      <c r="L28" s="5">
        <f t="shared" si="21"/>
        <v>0</v>
      </c>
      <c r="M28" s="116">
        <v>0</v>
      </c>
      <c r="N28" s="5">
        <f t="shared" si="22"/>
        <v>0</v>
      </c>
      <c r="O28" s="5">
        <f t="shared" si="23"/>
        <v>0</v>
      </c>
      <c r="P28" s="116">
        <v>0</v>
      </c>
      <c r="Q28" s="5">
        <f t="shared" si="24"/>
        <v>0</v>
      </c>
      <c r="R28" s="5">
        <f t="shared" si="25"/>
        <v>0</v>
      </c>
      <c r="S28" s="116">
        <v>0</v>
      </c>
      <c r="T28" s="5">
        <f t="shared" si="26"/>
        <v>0</v>
      </c>
      <c r="U28" s="5">
        <f t="shared" si="27"/>
        <v>0</v>
      </c>
      <c r="V28" s="116">
        <v>0</v>
      </c>
      <c r="W28" s="5">
        <f t="shared" si="28"/>
        <v>0</v>
      </c>
      <c r="X28" s="5">
        <f t="shared" si="29"/>
        <v>0</v>
      </c>
      <c r="Y28" s="116" t="s">
        <v>37</v>
      </c>
      <c r="Z28" s="5">
        <f t="shared" si="30"/>
        <v>0</v>
      </c>
      <c r="AA28" s="5">
        <f t="shared" si="15"/>
        <v>0</v>
      </c>
      <c r="AB28" s="5">
        <v>1000</v>
      </c>
      <c r="AC28" s="5">
        <f>SUM(I28,L28,O28,R28,U28,X28,AA28)-Y1415</f>
        <v>0</v>
      </c>
      <c r="AD28" s="116">
        <v>0</v>
      </c>
      <c r="AE28" s="5">
        <f t="shared" si="31"/>
        <v>0</v>
      </c>
      <c r="AF28" s="5"/>
    </row>
    <row r="29" spans="1:47" s="9" customFormat="1" ht="21.95" customHeight="1">
      <c r="A29" s="114"/>
      <c r="B29" s="115"/>
      <c r="C29" s="115"/>
      <c r="D29" s="115"/>
      <c r="E29" s="115"/>
      <c r="F29" s="115"/>
      <c r="G29" s="116">
        <v>0</v>
      </c>
      <c r="H29" s="5">
        <f t="shared" si="18"/>
        <v>0</v>
      </c>
      <c r="I29" s="5">
        <f t="shared" si="19"/>
        <v>0</v>
      </c>
      <c r="J29" s="116">
        <v>0</v>
      </c>
      <c r="K29" s="5">
        <f t="shared" si="20"/>
        <v>0</v>
      </c>
      <c r="L29" s="5">
        <f t="shared" si="21"/>
        <v>0</v>
      </c>
      <c r="M29" s="116">
        <v>0</v>
      </c>
      <c r="N29" s="5">
        <f t="shared" si="22"/>
        <v>0</v>
      </c>
      <c r="O29" s="5">
        <f t="shared" si="23"/>
        <v>0</v>
      </c>
      <c r="P29" s="116">
        <v>0</v>
      </c>
      <c r="Q29" s="5">
        <f t="shared" si="24"/>
        <v>0</v>
      </c>
      <c r="R29" s="5">
        <f t="shared" si="25"/>
        <v>0</v>
      </c>
      <c r="S29" s="116">
        <v>0</v>
      </c>
      <c r="T29" s="5">
        <f t="shared" si="26"/>
        <v>0</v>
      </c>
      <c r="U29" s="5">
        <f t="shared" si="27"/>
        <v>0</v>
      </c>
      <c r="V29" s="116">
        <v>0</v>
      </c>
      <c r="W29" s="5">
        <f t="shared" si="28"/>
        <v>0</v>
      </c>
      <c r="X29" s="5">
        <f t="shared" si="29"/>
        <v>0</v>
      </c>
      <c r="Y29" s="116" t="s">
        <v>37</v>
      </c>
      <c r="Z29" s="5">
        <f t="shared" si="30"/>
        <v>0</v>
      </c>
      <c r="AA29" s="5">
        <f t="shared" si="15"/>
        <v>0</v>
      </c>
      <c r="AB29" s="5">
        <v>1000</v>
      </c>
      <c r="AC29" s="5">
        <f>SUM(I29,L29,O29,R29,U29,X29,AA29)-Y1416</f>
        <v>0</v>
      </c>
      <c r="AD29" s="116">
        <v>0</v>
      </c>
      <c r="AE29" s="5">
        <f t="shared" si="31"/>
        <v>0</v>
      </c>
      <c r="AF29" s="5"/>
    </row>
    <row r="30" spans="1:47" s="9" customFormat="1" ht="15.75">
      <c r="AF30" s="5"/>
    </row>
    <row r="31" spans="1:47" ht="15.75"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</sheetData>
  <mergeCells count="25">
    <mergeCell ref="A7:AE7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6">
    <cfRule type="cellIs" dxfId="246" priority="19" operator="between">
      <formula>951</formula>
      <formula>1000</formula>
    </cfRule>
    <cfRule type="cellIs" dxfId="245" priority="20" operator="between">
      <formula>901</formula>
      <formula>950</formula>
    </cfRule>
    <cfRule type="cellIs" dxfId="244" priority="21" operator="between">
      <formula>851</formula>
      <formula>900</formula>
    </cfRule>
    <cfRule type="cellIs" dxfId="243" priority="22" operator="between">
      <formula>801</formula>
      <formula>850</formula>
    </cfRule>
    <cfRule type="cellIs" dxfId="242" priority="23" operator="between">
      <formula>751</formula>
      <formula>800</formula>
    </cfRule>
    <cfRule type="cellIs" dxfId="241" priority="24" operator="between">
      <formula>701</formula>
      <formula>750</formula>
    </cfRule>
    <cfRule type="cellIs" dxfId="240" priority="25" operator="between">
      <formula>651</formula>
      <formula>700</formula>
    </cfRule>
    <cfRule type="cellIs" dxfId="239" priority="26" operator="between">
      <formula>601</formula>
      <formula>650</formula>
    </cfRule>
    <cfRule type="cellIs" dxfId="238" priority="27" operator="between">
      <formula>551</formula>
      <formula>600</formula>
    </cfRule>
    <cfRule type="cellIs" dxfId="237" priority="28" operator="between">
      <formula>501</formula>
      <formula>550</formula>
    </cfRule>
    <cfRule type="cellIs" dxfId="236" priority="30" operator="between">
      <formula>451</formula>
      <formula>500</formula>
    </cfRule>
    <cfRule type="cellIs" dxfId="235" priority="31" operator="between">
      <formula>401</formula>
      <formula>450</formula>
    </cfRule>
    <cfRule type="cellIs" dxfId="234" priority="32" operator="between">
      <formula>0</formula>
      <formula>400</formula>
    </cfRule>
  </conditionalFormatting>
  <conditionalFormatting sqref="AD4:AD6">
    <cfRule type="cellIs" dxfId="233" priority="1" operator="equal">
      <formula>"951-1000"</formula>
    </cfRule>
    <cfRule type="cellIs" dxfId="232" priority="2" operator="equal">
      <formula>"901-950"</formula>
    </cfRule>
    <cfRule type="cellIs" dxfId="231" priority="3" operator="equal">
      <formula>"851-900"</formula>
    </cfRule>
    <cfRule type="cellIs" dxfId="230" priority="4" operator="equal">
      <formula>"801-850"</formula>
    </cfRule>
    <cfRule type="cellIs" dxfId="229" priority="5" operator="equal">
      <formula>"751-800"</formula>
    </cfRule>
    <cfRule type="cellIs" dxfId="228" priority="6" operator="equal">
      <formula>"701-750"</formula>
    </cfRule>
    <cfRule type="cellIs" dxfId="227" priority="7" operator="equal">
      <formula>"651-700"</formula>
    </cfRule>
    <cfRule type="cellIs" dxfId="226" priority="8" operator="equal">
      <formula>"601-650"</formula>
    </cfRule>
    <cfRule type="cellIs" dxfId="225" priority="9" operator="equal">
      <formula>"551-600"</formula>
    </cfRule>
    <cfRule type="cellIs" dxfId="224" priority="10" operator="equal">
      <formula>"501-550"</formula>
    </cfRule>
    <cfRule type="cellIs" dxfId="223" priority="11" operator="equal">
      <formula>"451-500"</formula>
    </cfRule>
    <cfRule type="cellIs" dxfId="222" priority="12" operator="equal">
      <formula>"401-450"</formula>
    </cfRule>
    <cfRule type="cellIs" dxfId="221" priority="13" operator="equal">
      <formula>"0-400"</formula>
    </cfRule>
  </conditionalFormatting>
  <conditionalFormatting sqref="AE4:AE6">
    <cfRule type="cellIs" dxfId="220" priority="33" operator="equal">
      <formula>"الف-یک"</formula>
    </cfRule>
    <cfRule type="cellIs" dxfId="219" priority="34" operator="equal">
      <formula>"ب-یک"</formula>
    </cfRule>
    <cfRule type="cellIs" dxfId="218" priority="35" operator="equal">
      <formula>"ج-یک"</formula>
    </cfRule>
    <cfRule type="cellIs" dxfId="217" priority="36" operator="equal">
      <formula>"الف-دو"</formula>
    </cfRule>
    <cfRule type="cellIs" dxfId="216" priority="37" operator="equal">
      <formula>"ب-دو"</formula>
    </cfRule>
    <cfRule type="cellIs" dxfId="215" priority="38" operator="equal">
      <formula>"ج-دو"</formula>
    </cfRule>
    <cfRule type="cellIs" dxfId="214" priority="39" operator="equal">
      <formula>"الف-سوم"</formula>
    </cfRule>
    <cfRule type="cellIs" dxfId="213" priority="40" operator="equal">
      <formula>"ب-سوم"</formula>
    </cfRule>
    <cfRule type="cellIs" dxfId="212" priority="41" operator="equal">
      <formula>"ج-سوم"</formula>
    </cfRule>
    <cfRule type="cellIs" dxfId="211" priority="42" operator="equal">
      <formula>"الف-چهارم"</formula>
    </cfRule>
    <cfRule type="cellIs" dxfId="210" priority="43" operator="equal">
      <formula>"ب-چهارم"</formula>
    </cfRule>
    <cfRule type="cellIs" dxfId="209" priority="44" operator="equal">
      <formula>"ج-چهارم"</formula>
    </cfRule>
    <cfRule type="cellIs" dxfId="208" priority="45" operator="equal">
      <formula>"بدون درجه"</formula>
    </cfRule>
  </conditionalFormatting>
  <dataValidations count="8">
    <dataValidation type="list" allowBlank="1" showInputMessage="1" showErrorMessage="1" sqref="J4:J6 J8:J29" xr:uid="{00000000-0002-0000-1700-000000000000}">
      <formula1>$AI$2:$AI$12</formula1>
    </dataValidation>
    <dataValidation type="list" allowBlank="1" showInputMessage="1" showErrorMessage="1" sqref="P4:P6 P8:P29" xr:uid="{00000000-0002-0000-1700-000001000000}">
      <formula1>$AM$2:$AM$5</formula1>
    </dataValidation>
    <dataValidation type="list" allowBlank="1" showInputMessage="1" showErrorMessage="1" sqref="V4:V6 V8:V29" xr:uid="{00000000-0002-0000-1700-000002000000}">
      <formula1>$AQ$2:$AQ$22</formula1>
    </dataValidation>
    <dataValidation type="list" allowBlank="1" showInputMessage="1" showErrorMessage="1" sqref="S4:S6 S8:S29" xr:uid="{00000000-0002-0000-1700-000003000000}">
      <formula1>$AO$2:$AO$6</formula1>
    </dataValidation>
    <dataValidation type="list" allowBlank="1" showInputMessage="1" showErrorMessage="1" sqref="M4:M6 M8:M29" xr:uid="{00000000-0002-0000-1700-000004000000}">
      <formula1>$AK$2:$AK$4</formula1>
    </dataValidation>
    <dataValidation type="list" allowBlank="1" showInputMessage="1" showErrorMessage="1" sqref="AD4:AD6 AD8:AD29" xr:uid="{00000000-0002-0000-1700-000005000000}">
      <formula1>$AL$8:$AL$21</formula1>
    </dataValidation>
    <dataValidation type="list" allowBlank="1" showInputMessage="1" showErrorMessage="1" sqref="G4:G6 G8:G29" xr:uid="{00000000-0002-0000-1700-000006000000}">
      <formula1>$AG$2:$AG$6</formula1>
    </dataValidation>
    <dataValidation type="list" allowBlank="1" showInputMessage="1" showErrorMessage="1" sqref="Y4:Y6 Y8:Y29" xr:uid="{00000000-0002-0000-1700-000007000000}">
      <formula1>$AS$2:$AS$8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tabColor theme="8" tint="-0.249977111117893"/>
  </sheetPr>
  <dimension ref="A1:AU30"/>
  <sheetViews>
    <sheetView rightToLeft="1" workbookViewId="0">
      <selection activeCell="A13" sqref="A13:AE13"/>
    </sheetView>
  </sheetViews>
  <sheetFormatPr defaultRowHeight="15"/>
  <cols>
    <col min="1" max="1" width="5.140625" bestFit="1" customWidth="1"/>
    <col min="2" max="2" width="11.85546875" bestFit="1" customWidth="1"/>
    <col min="3" max="3" width="11.5703125" bestFit="1" customWidth="1"/>
    <col min="4" max="4" width="16.42578125" customWidth="1"/>
    <col min="5" max="5" width="13" bestFit="1" customWidth="1"/>
    <col min="6" max="6" width="17.140625" bestFit="1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2" max="22" width="6.85546875" bestFit="1" customWidth="1"/>
    <col min="23" max="23" width="6" bestFit="1" customWidth="1"/>
    <col min="24" max="24" width="5.85546875" bestFit="1" customWidth="1"/>
    <col min="25" max="25" width="8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597</v>
      </c>
      <c r="C4" s="17" t="s">
        <v>1466</v>
      </c>
      <c r="D4" s="17" t="s">
        <v>1467</v>
      </c>
      <c r="E4" s="17">
        <v>1960323288</v>
      </c>
      <c r="F4" s="17" t="s">
        <v>760</v>
      </c>
      <c r="G4" s="11" t="s">
        <v>31</v>
      </c>
      <c r="H4" s="41">
        <f t="shared" ref="H4:H24" si="0">IFERROR(VLOOKUP(G4,$AG$2:$AH$6,2,FALSE),0)</f>
        <v>70</v>
      </c>
      <c r="I4" s="42">
        <f t="shared" ref="I4:I24" si="1">H4*2</f>
        <v>140</v>
      </c>
      <c r="J4" s="15">
        <v>0</v>
      </c>
      <c r="K4" s="43">
        <f t="shared" ref="K4:K24" si="2">IFERROR(VLOOKUP(J4,$AI$2:$AJ$12,2,FALSE),0)</f>
        <v>0</v>
      </c>
      <c r="L4" s="44">
        <f t="shared" ref="L4:L24" si="3">K4*2</f>
        <v>0</v>
      </c>
      <c r="M4" s="10" t="s">
        <v>32</v>
      </c>
      <c r="N4" s="45">
        <f t="shared" ref="N4:N24" si="4">IFERROR(VLOOKUP(M4,$AK$2:$AL$4,2,FALSE),0)</f>
        <v>100</v>
      </c>
      <c r="O4" s="46">
        <f t="shared" ref="O4:O24" si="5">N4*2</f>
        <v>200</v>
      </c>
      <c r="P4" s="12" t="s">
        <v>12</v>
      </c>
      <c r="Q4" s="47">
        <f t="shared" ref="Q4:Q24" si="6">IFERROR(VLOOKUP(P4,$AM$2:$AN$5,2,FALSE),0)</f>
        <v>100</v>
      </c>
      <c r="R4" s="48">
        <f t="shared" ref="R4:R24" si="7">Q4*2</f>
        <v>200</v>
      </c>
      <c r="S4" s="13" t="s">
        <v>30</v>
      </c>
      <c r="T4" s="49">
        <f t="shared" ref="T4:T24" si="8">IFERROR(VLOOKUP(S4,$AO$2:$AP$6,2,FALSE),0)</f>
        <v>100</v>
      </c>
      <c r="U4" s="50">
        <f t="shared" ref="U4:U24" si="9">T4*1</f>
        <v>100</v>
      </c>
      <c r="V4" s="18">
        <v>3</v>
      </c>
      <c r="W4" s="51">
        <f t="shared" ref="W4:W24" si="10">IFERROR(VLOOKUP(V4,$AQ$2:$AR$22,2,FALSE),0)</f>
        <v>15</v>
      </c>
      <c r="X4" s="52">
        <f t="shared" ref="X4:X24" si="11">W4*1</f>
        <v>15</v>
      </c>
      <c r="Y4" s="14" t="s">
        <v>37</v>
      </c>
      <c r="Z4" s="53">
        <f t="shared" ref="Z4:Z24" si="12">IFERROR(VLOOKUP(Y4,$AS$2:$AT$8,2,FALSE),0)</f>
        <v>0</v>
      </c>
      <c r="AA4" s="54">
        <f>Z4*1</f>
        <v>0</v>
      </c>
      <c r="AB4" s="55">
        <v>1000</v>
      </c>
      <c r="AC4" s="125">
        <f t="shared" ref="AC4:AC24" si="13">SUM(I4,L4,O4,R4,U4,X4,AA4)-Y1390</f>
        <v>655</v>
      </c>
      <c r="AD4" s="19" t="s">
        <v>24</v>
      </c>
      <c r="AE4" s="57" t="str">
        <f t="shared" ref="AE4:AE24" si="14">IFERROR(VLOOKUP(AD4,$AL$8:$AM$20,2,FALSE),0)</f>
        <v>الف-سوم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597</v>
      </c>
      <c r="C5" s="17" t="s">
        <v>1468</v>
      </c>
      <c r="D5" s="17" t="s">
        <v>1469</v>
      </c>
      <c r="E5" s="17">
        <v>6639374870</v>
      </c>
      <c r="F5" s="17" t="s">
        <v>73</v>
      </c>
      <c r="G5" s="11" t="s">
        <v>31</v>
      </c>
      <c r="H5" s="41">
        <f t="shared" si="0"/>
        <v>70</v>
      </c>
      <c r="I5" s="42">
        <f t="shared" si="1"/>
        <v>140</v>
      </c>
      <c r="J5" s="15">
        <v>0</v>
      </c>
      <c r="K5" s="43">
        <f t="shared" si="2"/>
        <v>0</v>
      </c>
      <c r="L5" s="44">
        <f t="shared" si="3"/>
        <v>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13</v>
      </c>
      <c r="Q5" s="47">
        <f t="shared" si="6"/>
        <v>70</v>
      </c>
      <c r="R5" s="48">
        <f t="shared" si="7"/>
        <v>140</v>
      </c>
      <c r="S5" s="13" t="s">
        <v>29</v>
      </c>
      <c r="T5" s="49">
        <f t="shared" si="8"/>
        <v>50</v>
      </c>
      <c r="U5" s="50">
        <f t="shared" si="9"/>
        <v>50</v>
      </c>
      <c r="V5" s="18">
        <v>15</v>
      </c>
      <c r="W5" s="51">
        <f t="shared" si="10"/>
        <v>75</v>
      </c>
      <c r="X5" s="52">
        <f t="shared" si="11"/>
        <v>75</v>
      </c>
      <c r="Y5" s="14" t="s">
        <v>37</v>
      </c>
      <c r="Z5" s="53">
        <f t="shared" si="12"/>
        <v>0</v>
      </c>
      <c r="AA5" s="54">
        <f t="shared" ref="AA5:AA24" si="15">Z5*1</f>
        <v>0</v>
      </c>
      <c r="AB5" s="55">
        <v>1000</v>
      </c>
      <c r="AC5" s="125">
        <f t="shared" si="13"/>
        <v>605</v>
      </c>
      <c r="AD5" s="19" t="s">
        <v>593</v>
      </c>
      <c r="AE5" s="57" t="str">
        <f t="shared" si="14"/>
        <v>ب-سوم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3.25" customHeight="1">
      <c r="A6" s="16">
        <f t="shared" ref="A6:A10" si="16">A5+1</f>
        <v>3</v>
      </c>
      <c r="B6" s="17" t="s">
        <v>597</v>
      </c>
      <c r="C6" s="17" t="s">
        <v>1470</v>
      </c>
      <c r="D6" s="17" t="s">
        <v>1471</v>
      </c>
      <c r="E6" s="17">
        <v>1960175603</v>
      </c>
      <c r="F6" s="17" t="s">
        <v>208</v>
      </c>
      <c r="G6" s="11" t="s">
        <v>31</v>
      </c>
      <c r="H6" s="41">
        <f t="shared" si="0"/>
        <v>70</v>
      </c>
      <c r="I6" s="42">
        <f t="shared" si="1"/>
        <v>140</v>
      </c>
      <c r="J6" s="15">
        <v>0</v>
      </c>
      <c r="K6" s="43">
        <f t="shared" si="2"/>
        <v>0</v>
      </c>
      <c r="L6" s="44">
        <f t="shared" si="3"/>
        <v>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13</v>
      </c>
      <c r="Q6" s="47">
        <f t="shared" si="6"/>
        <v>70</v>
      </c>
      <c r="R6" s="48">
        <f t="shared" si="7"/>
        <v>140</v>
      </c>
      <c r="S6" s="13" t="s">
        <v>31</v>
      </c>
      <c r="T6" s="49">
        <f t="shared" si="8"/>
        <v>70</v>
      </c>
      <c r="U6" s="50">
        <f t="shared" si="9"/>
        <v>70</v>
      </c>
      <c r="V6" s="18">
        <v>10</v>
      </c>
      <c r="W6" s="51">
        <f t="shared" si="10"/>
        <v>50</v>
      </c>
      <c r="X6" s="52">
        <f t="shared" si="11"/>
        <v>50</v>
      </c>
      <c r="Y6" s="14" t="s">
        <v>37</v>
      </c>
      <c r="Z6" s="53">
        <f t="shared" si="12"/>
        <v>0</v>
      </c>
      <c r="AA6" s="54">
        <f t="shared" si="15"/>
        <v>0</v>
      </c>
      <c r="AB6" s="55">
        <v>1000</v>
      </c>
      <c r="AC6" s="125">
        <f t="shared" si="13"/>
        <v>600</v>
      </c>
      <c r="AD6" s="19" t="s">
        <v>592</v>
      </c>
      <c r="AE6" s="57" t="str">
        <f t="shared" si="14"/>
        <v>ج-سوم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2.5" customHeight="1">
      <c r="A7" s="16">
        <f t="shared" si="16"/>
        <v>4</v>
      </c>
      <c r="B7" s="17" t="s">
        <v>597</v>
      </c>
      <c r="C7" s="17" t="s">
        <v>1472</v>
      </c>
      <c r="D7" s="17" t="s">
        <v>1473</v>
      </c>
      <c r="E7" s="17">
        <v>1971620289</v>
      </c>
      <c r="F7" s="17" t="s">
        <v>82</v>
      </c>
      <c r="G7" s="11" t="s">
        <v>31</v>
      </c>
      <c r="H7" s="41">
        <f t="shared" si="0"/>
        <v>70</v>
      </c>
      <c r="I7" s="42">
        <f t="shared" si="1"/>
        <v>140</v>
      </c>
      <c r="J7" s="15">
        <v>0</v>
      </c>
      <c r="K7" s="43">
        <f t="shared" si="2"/>
        <v>0</v>
      </c>
      <c r="L7" s="44">
        <f t="shared" si="3"/>
        <v>0</v>
      </c>
      <c r="M7" s="10" t="s">
        <v>32</v>
      </c>
      <c r="N7" s="45">
        <f t="shared" si="4"/>
        <v>100</v>
      </c>
      <c r="O7" s="46">
        <f t="shared" si="5"/>
        <v>200</v>
      </c>
      <c r="P7" s="12" t="s">
        <v>13</v>
      </c>
      <c r="Q7" s="47">
        <f t="shared" si="6"/>
        <v>70</v>
      </c>
      <c r="R7" s="48">
        <f t="shared" si="7"/>
        <v>140</v>
      </c>
      <c r="S7" s="13" t="s">
        <v>31</v>
      </c>
      <c r="T7" s="49">
        <f t="shared" si="8"/>
        <v>70</v>
      </c>
      <c r="U7" s="50">
        <f t="shared" si="9"/>
        <v>70</v>
      </c>
      <c r="V7" s="18">
        <v>5</v>
      </c>
      <c r="W7" s="51">
        <f t="shared" si="10"/>
        <v>25</v>
      </c>
      <c r="X7" s="52">
        <f t="shared" si="11"/>
        <v>25</v>
      </c>
      <c r="Y7" s="14" t="s">
        <v>37</v>
      </c>
      <c r="Z7" s="53">
        <f t="shared" si="12"/>
        <v>0</v>
      </c>
      <c r="AA7" s="54">
        <f t="shared" si="15"/>
        <v>0</v>
      </c>
      <c r="AB7" s="55">
        <v>1000</v>
      </c>
      <c r="AC7" s="125">
        <f t="shared" si="13"/>
        <v>575</v>
      </c>
      <c r="AD7" s="19" t="s">
        <v>592</v>
      </c>
      <c r="AE7" s="57" t="str">
        <f t="shared" si="14"/>
        <v>ج-سوم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3.25" customHeight="1">
      <c r="A8" s="16">
        <f t="shared" si="16"/>
        <v>5</v>
      </c>
      <c r="B8" s="17" t="s">
        <v>597</v>
      </c>
      <c r="C8" s="17" t="s">
        <v>1474</v>
      </c>
      <c r="D8" s="17" t="s">
        <v>1475</v>
      </c>
      <c r="E8" s="17">
        <v>1972413589</v>
      </c>
      <c r="F8" s="17" t="s">
        <v>82</v>
      </c>
      <c r="G8" s="11" t="s">
        <v>32</v>
      </c>
      <c r="H8" s="41">
        <f t="shared" si="0"/>
        <v>100</v>
      </c>
      <c r="I8" s="42">
        <f t="shared" si="1"/>
        <v>200</v>
      </c>
      <c r="J8" s="15">
        <v>0</v>
      </c>
      <c r="K8" s="43">
        <f t="shared" si="2"/>
        <v>0</v>
      </c>
      <c r="L8" s="44">
        <f t="shared" si="3"/>
        <v>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13</v>
      </c>
      <c r="Q8" s="47">
        <f t="shared" si="6"/>
        <v>70</v>
      </c>
      <c r="R8" s="48">
        <f t="shared" si="7"/>
        <v>140</v>
      </c>
      <c r="S8" s="13" t="s">
        <v>30</v>
      </c>
      <c r="T8" s="49">
        <f t="shared" si="8"/>
        <v>100</v>
      </c>
      <c r="U8" s="50">
        <f t="shared" si="9"/>
        <v>100</v>
      </c>
      <c r="V8" s="18">
        <v>3</v>
      </c>
      <c r="W8" s="51">
        <f t="shared" si="10"/>
        <v>15</v>
      </c>
      <c r="X8" s="52">
        <f t="shared" si="11"/>
        <v>15</v>
      </c>
      <c r="Y8" s="14" t="s">
        <v>37</v>
      </c>
      <c r="Z8" s="53">
        <f t="shared" si="12"/>
        <v>0</v>
      </c>
      <c r="AA8" s="54">
        <f t="shared" si="15"/>
        <v>0</v>
      </c>
      <c r="AB8" s="55">
        <v>1000</v>
      </c>
      <c r="AC8" s="125">
        <f t="shared" si="13"/>
        <v>655</v>
      </c>
      <c r="AD8" s="19" t="s">
        <v>593</v>
      </c>
      <c r="AE8" s="57" t="str">
        <f t="shared" si="14"/>
        <v>ب-سوم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597</v>
      </c>
      <c r="C9" s="17" t="s">
        <v>1476</v>
      </c>
      <c r="D9" s="17" t="s">
        <v>1476</v>
      </c>
      <c r="E9" s="17">
        <v>1971608718</v>
      </c>
      <c r="F9" s="17" t="s">
        <v>80</v>
      </c>
      <c r="G9" s="11" t="s">
        <v>32</v>
      </c>
      <c r="H9" s="41">
        <f t="shared" si="0"/>
        <v>100</v>
      </c>
      <c r="I9" s="42">
        <f t="shared" si="1"/>
        <v>200</v>
      </c>
      <c r="J9" s="15">
        <v>0</v>
      </c>
      <c r="K9" s="43">
        <f t="shared" si="2"/>
        <v>0</v>
      </c>
      <c r="L9" s="44">
        <f t="shared" si="3"/>
        <v>0</v>
      </c>
      <c r="M9" s="10" t="s">
        <v>32</v>
      </c>
      <c r="N9" s="45">
        <f t="shared" si="4"/>
        <v>100</v>
      </c>
      <c r="O9" s="46">
        <f t="shared" si="5"/>
        <v>200</v>
      </c>
      <c r="P9" s="12" t="s">
        <v>13</v>
      </c>
      <c r="Q9" s="47">
        <f t="shared" si="6"/>
        <v>70</v>
      </c>
      <c r="R9" s="48">
        <f t="shared" si="7"/>
        <v>140</v>
      </c>
      <c r="S9" s="13" t="s">
        <v>31</v>
      </c>
      <c r="T9" s="49">
        <f t="shared" si="8"/>
        <v>70</v>
      </c>
      <c r="U9" s="50">
        <f t="shared" si="9"/>
        <v>70</v>
      </c>
      <c r="V9" s="18">
        <v>3</v>
      </c>
      <c r="W9" s="51">
        <f t="shared" si="10"/>
        <v>15</v>
      </c>
      <c r="X9" s="52">
        <f t="shared" si="11"/>
        <v>15</v>
      </c>
      <c r="Y9" s="14" t="s">
        <v>37</v>
      </c>
      <c r="Z9" s="53">
        <f t="shared" si="12"/>
        <v>0</v>
      </c>
      <c r="AA9" s="54">
        <f t="shared" si="15"/>
        <v>0</v>
      </c>
      <c r="AB9" s="55">
        <v>1000</v>
      </c>
      <c r="AC9" s="125">
        <f t="shared" si="13"/>
        <v>625</v>
      </c>
      <c r="AD9" s="19" t="s">
        <v>593</v>
      </c>
      <c r="AE9" s="57" t="str">
        <f t="shared" si="14"/>
        <v>ب-سوم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89" t="s">
        <v>597</v>
      </c>
      <c r="C10" s="89" t="s">
        <v>1477</v>
      </c>
      <c r="D10" s="89" t="s">
        <v>1477</v>
      </c>
      <c r="E10" s="89">
        <v>1960429795</v>
      </c>
      <c r="F10" s="89" t="s">
        <v>257</v>
      </c>
      <c r="G10" s="90" t="s">
        <v>31</v>
      </c>
      <c r="H10" s="91">
        <f t="shared" si="0"/>
        <v>70</v>
      </c>
      <c r="I10" s="92">
        <f t="shared" si="1"/>
        <v>140</v>
      </c>
      <c r="J10" s="93">
        <v>0</v>
      </c>
      <c r="K10" s="94">
        <f t="shared" si="2"/>
        <v>0</v>
      </c>
      <c r="L10" s="95">
        <f t="shared" si="3"/>
        <v>0</v>
      </c>
      <c r="M10" s="96" t="s">
        <v>32</v>
      </c>
      <c r="N10" s="97">
        <f t="shared" si="4"/>
        <v>100</v>
      </c>
      <c r="O10" s="98">
        <f t="shared" si="5"/>
        <v>200</v>
      </c>
      <c r="P10" s="99" t="s">
        <v>13</v>
      </c>
      <c r="Q10" s="100">
        <f t="shared" si="6"/>
        <v>70</v>
      </c>
      <c r="R10" s="101">
        <f t="shared" si="7"/>
        <v>140</v>
      </c>
      <c r="S10" s="102" t="s">
        <v>31</v>
      </c>
      <c r="T10" s="103">
        <f t="shared" si="8"/>
        <v>70</v>
      </c>
      <c r="U10" s="104">
        <f t="shared" si="9"/>
        <v>70</v>
      </c>
      <c r="V10" s="105">
        <v>2</v>
      </c>
      <c r="W10" s="106">
        <f t="shared" si="10"/>
        <v>10</v>
      </c>
      <c r="X10" s="107">
        <f t="shared" si="11"/>
        <v>10</v>
      </c>
      <c r="Y10" s="108" t="s">
        <v>37</v>
      </c>
      <c r="Z10" s="109">
        <f t="shared" si="12"/>
        <v>0</v>
      </c>
      <c r="AA10" s="110">
        <f t="shared" si="15"/>
        <v>0</v>
      </c>
      <c r="AB10" s="111">
        <v>1000</v>
      </c>
      <c r="AC10" s="128">
        <f t="shared" si="13"/>
        <v>560</v>
      </c>
      <c r="AD10" s="112" t="s">
        <v>592</v>
      </c>
      <c r="AE10" s="113" t="str">
        <f t="shared" si="14"/>
        <v>ج-سوم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.75">
      <c r="A11" s="219" t="s">
        <v>1525</v>
      </c>
      <c r="B11" s="219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20"/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14"/>
      <c r="B12" s="115"/>
      <c r="C12" s="115"/>
      <c r="D12" s="115"/>
      <c r="E12" s="115"/>
      <c r="F12" s="115"/>
      <c r="G12" s="116">
        <v>0</v>
      </c>
      <c r="H12" s="5">
        <f t="shared" si="0"/>
        <v>0</v>
      </c>
      <c r="I12" s="5">
        <f t="shared" si="1"/>
        <v>0</v>
      </c>
      <c r="J12" s="116">
        <v>0</v>
      </c>
      <c r="K12" s="5">
        <f t="shared" si="2"/>
        <v>0</v>
      </c>
      <c r="L12" s="5">
        <f t="shared" si="3"/>
        <v>0</v>
      </c>
      <c r="M12" s="116">
        <v>0</v>
      </c>
      <c r="N12" s="5">
        <f t="shared" si="4"/>
        <v>0</v>
      </c>
      <c r="O12" s="5">
        <f t="shared" si="5"/>
        <v>0</v>
      </c>
      <c r="P12" s="116">
        <v>0</v>
      </c>
      <c r="Q12" s="5">
        <f t="shared" si="6"/>
        <v>0</v>
      </c>
      <c r="R12" s="5">
        <f t="shared" si="7"/>
        <v>0</v>
      </c>
      <c r="S12" s="116">
        <v>0</v>
      </c>
      <c r="T12" s="5">
        <f t="shared" si="8"/>
        <v>0</v>
      </c>
      <c r="U12" s="5">
        <f t="shared" si="9"/>
        <v>0</v>
      </c>
      <c r="V12" s="116">
        <v>0</v>
      </c>
      <c r="W12" s="5">
        <f t="shared" si="10"/>
        <v>0</v>
      </c>
      <c r="X12" s="5">
        <f t="shared" si="11"/>
        <v>0</v>
      </c>
      <c r="Y12" s="116" t="s">
        <v>37</v>
      </c>
      <c r="Z12" s="5">
        <f t="shared" si="12"/>
        <v>0</v>
      </c>
      <c r="AA12" s="5">
        <f t="shared" si="15"/>
        <v>0</v>
      </c>
      <c r="AB12" s="5">
        <v>1000</v>
      </c>
      <c r="AC12" s="5">
        <f t="shared" si="13"/>
        <v>0</v>
      </c>
      <c r="AD12" s="116">
        <v>0</v>
      </c>
      <c r="AE12" s="5">
        <f t="shared" si="14"/>
        <v>0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14"/>
      <c r="B13" s="115"/>
      <c r="C13" s="115"/>
      <c r="D13" s="115"/>
      <c r="E13" s="115"/>
      <c r="F13" s="115"/>
      <c r="G13" s="116">
        <v>0</v>
      </c>
      <c r="H13" s="5">
        <f t="shared" si="0"/>
        <v>0</v>
      </c>
      <c r="I13" s="5">
        <f t="shared" si="1"/>
        <v>0</v>
      </c>
      <c r="J13" s="116">
        <v>0</v>
      </c>
      <c r="K13" s="5">
        <f t="shared" si="2"/>
        <v>0</v>
      </c>
      <c r="L13" s="5">
        <f t="shared" si="3"/>
        <v>0</v>
      </c>
      <c r="M13" s="116">
        <v>0</v>
      </c>
      <c r="N13" s="5">
        <f t="shared" si="4"/>
        <v>0</v>
      </c>
      <c r="O13" s="5">
        <f t="shared" si="5"/>
        <v>0</v>
      </c>
      <c r="P13" s="116">
        <v>0</v>
      </c>
      <c r="Q13" s="5">
        <f t="shared" si="6"/>
        <v>0</v>
      </c>
      <c r="R13" s="5">
        <f t="shared" si="7"/>
        <v>0</v>
      </c>
      <c r="S13" s="116">
        <v>0</v>
      </c>
      <c r="T13" s="5">
        <f t="shared" si="8"/>
        <v>0</v>
      </c>
      <c r="U13" s="5">
        <f t="shared" si="9"/>
        <v>0</v>
      </c>
      <c r="V13" s="116">
        <v>0</v>
      </c>
      <c r="W13" s="5">
        <f t="shared" si="10"/>
        <v>0</v>
      </c>
      <c r="X13" s="5">
        <f t="shared" si="11"/>
        <v>0</v>
      </c>
      <c r="Y13" s="116" t="s">
        <v>37</v>
      </c>
      <c r="Z13" s="5">
        <f t="shared" si="12"/>
        <v>0</v>
      </c>
      <c r="AA13" s="5">
        <f t="shared" si="15"/>
        <v>0</v>
      </c>
      <c r="AB13" s="5">
        <v>1000</v>
      </c>
      <c r="AC13" s="5">
        <f t="shared" si="13"/>
        <v>0</v>
      </c>
      <c r="AD13" s="116">
        <v>0</v>
      </c>
      <c r="AE13" s="5">
        <f t="shared" si="14"/>
        <v>0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14"/>
      <c r="B14" s="115"/>
      <c r="C14" s="115"/>
      <c r="D14" s="115"/>
      <c r="E14" s="115"/>
      <c r="F14" s="115"/>
      <c r="G14" s="116">
        <v>0</v>
      </c>
      <c r="H14" s="5">
        <f t="shared" si="0"/>
        <v>0</v>
      </c>
      <c r="I14" s="5">
        <f t="shared" si="1"/>
        <v>0</v>
      </c>
      <c r="J14" s="116">
        <v>0</v>
      </c>
      <c r="K14" s="5">
        <f t="shared" si="2"/>
        <v>0</v>
      </c>
      <c r="L14" s="5">
        <f t="shared" si="3"/>
        <v>0</v>
      </c>
      <c r="M14" s="116">
        <v>0</v>
      </c>
      <c r="N14" s="5">
        <f t="shared" si="4"/>
        <v>0</v>
      </c>
      <c r="O14" s="5">
        <f t="shared" si="5"/>
        <v>0</v>
      </c>
      <c r="P14" s="116">
        <v>0</v>
      </c>
      <c r="Q14" s="5">
        <f t="shared" si="6"/>
        <v>0</v>
      </c>
      <c r="R14" s="5">
        <f t="shared" si="7"/>
        <v>0</v>
      </c>
      <c r="S14" s="116">
        <v>0</v>
      </c>
      <c r="T14" s="5">
        <f t="shared" si="8"/>
        <v>0</v>
      </c>
      <c r="U14" s="5">
        <f t="shared" si="9"/>
        <v>0</v>
      </c>
      <c r="V14" s="116">
        <v>0</v>
      </c>
      <c r="W14" s="5">
        <f t="shared" si="10"/>
        <v>0</v>
      </c>
      <c r="X14" s="5">
        <f t="shared" si="11"/>
        <v>0</v>
      </c>
      <c r="Y14" s="116" t="s">
        <v>37</v>
      </c>
      <c r="Z14" s="5">
        <f t="shared" si="12"/>
        <v>0</v>
      </c>
      <c r="AA14" s="5">
        <f t="shared" si="15"/>
        <v>0</v>
      </c>
      <c r="AB14" s="5">
        <v>1000</v>
      </c>
      <c r="AC14" s="5">
        <f t="shared" si="13"/>
        <v>0</v>
      </c>
      <c r="AD14" s="116">
        <v>0</v>
      </c>
      <c r="AE14" s="5">
        <f t="shared" si="14"/>
        <v>0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14"/>
      <c r="B15" s="115"/>
      <c r="C15" s="115"/>
      <c r="D15" s="115"/>
      <c r="E15" s="115"/>
      <c r="F15" s="115"/>
      <c r="G15" s="116">
        <v>0</v>
      </c>
      <c r="H15" s="5">
        <f t="shared" si="0"/>
        <v>0</v>
      </c>
      <c r="I15" s="5">
        <f t="shared" si="1"/>
        <v>0</v>
      </c>
      <c r="J15" s="116">
        <v>0</v>
      </c>
      <c r="K15" s="5">
        <f t="shared" si="2"/>
        <v>0</v>
      </c>
      <c r="L15" s="5">
        <f t="shared" si="3"/>
        <v>0</v>
      </c>
      <c r="M15" s="116">
        <v>0</v>
      </c>
      <c r="N15" s="5">
        <f t="shared" si="4"/>
        <v>0</v>
      </c>
      <c r="O15" s="5">
        <f t="shared" si="5"/>
        <v>0</v>
      </c>
      <c r="P15" s="116">
        <v>0</v>
      </c>
      <c r="Q15" s="5">
        <f t="shared" si="6"/>
        <v>0</v>
      </c>
      <c r="R15" s="5">
        <f t="shared" si="7"/>
        <v>0</v>
      </c>
      <c r="S15" s="116">
        <v>0</v>
      </c>
      <c r="T15" s="5">
        <f t="shared" si="8"/>
        <v>0</v>
      </c>
      <c r="U15" s="5">
        <f t="shared" si="9"/>
        <v>0</v>
      </c>
      <c r="V15" s="116">
        <v>0</v>
      </c>
      <c r="W15" s="5">
        <f t="shared" si="10"/>
        <v>0</v>
      </c>
      <c r="X15" s="5">
        <f t="shared" si="11"/>
        <v>0</v>
      </c>
      <c r="Y15" s="116" t="s">
        <v>37</v>
      </c>
      <c r="Z15" s="5">
        <f t="shared" si="12"/>
        <v>0</v>
      </c>
      <c r="AA15" s="5">
        <f t="shared" si="15"/>
        <v>0</v>
      </c>
      <c r="AB15" s="5">
        <v>1000</v>
      </c>
      <c r="AC15" s="5">
        <f t="shared" si="13"/>
        <v>0</v>
      </c>
      <c r="AD15" s="116">
        <v>0</v>
      </c>
      <c r="AE15" s="5">
        <f t="shared" si="14"/>
        <v>0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14"/>
      <c r="B16" s="115"/>
      <c r="C16" s="115"/>
      <c r="D16" s="115"/>
      <c r="E16" s="115"/>
      <c r="F16" s="115"/>
      <c r="G16" s="116">
        <v>0</v>
      </c>
      <c r="H16" s="5">
        <f t="shared" si="0"/>
        <v>0</v>
      </c>
      <c r="I16" s="5">
        <f t="shared" si="1"/>
        <v>0</v>
      </c>
      <c r="J16" s="116">
        <v>0</v>
      </c>
      <c r="K16" s="5">
        <f t="shared" si="2"/>
        <v>0</v>
      </c>
      <c r="L16" s="5">
        <f t="shared" si="3"/>
        <v>0</v>
      </c>
      <c r="M16" s="116">
        <v>0</v>
      </c>
      <c r="N16" s="5">
        <f t="shared" si="4"/>
        <v>0</v>
      </c>
      <c r="O16" s="5">
        <f t="shared" si="5"/>
        <v>0</v>
      </c>
      <c r="P16" s="116">
        <v>0</v>
      </c>
      <c r="Q16" s="5">
        <f t="shared" si="6"/>
        <v>0</v>
      </c>
      <c r="R16" s="5">
        <f t="shared" si="7"/>
        <v>0</v>
      </c>
      <c r="S16" s="116">
        <v>0</v>
      </c>
      <c r="T16" s="5">
        <f t="shared" si="8"/>
        <v>0</v>
      </c>
      <c r="U16" s="5">
        <f t="shared" si="9"/>
        <v>0</v>
      </c>
      <c r="V16" s="116">
        <v>0</v>
      </c>
      <c r="W16" s="5">
        <f t="shared" si="10"/>
        <v>0</v>
      </c>
      <c r="X16" s="5">
        <f t="shared" si="11"/>
        <v>0</v>
      </c>
      <c r="Y16" s="116" t="s">
        <v>37</v>
      </c>
      <c r="Z16" s="5">
        <f t="shared" si="12"/>
        <v>0</v>
      </c>
      <c r="AA16" s="5">
        <f t="shared" si="15"/>
        <v>0</v>
      </c>
      <c r="AB16" s="5">
        <v>1000</v>
      </c>
      <c r="AC16" s="5">
        <f t="shared" si="13"/>
        <v>0</v>
      </c>
      <c r="AD16" s="116">
        <v>0</v>
      </c>
      <c r="AE16" s="5">
        <f t="shared" si="14"/>
        <v>0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14"/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2"/>
        <v>0</v>
      </c>
      <c r="L17" s="5">
        <f t="shared" si="3"/>
        <v>0</v>
      </c>
      <c r="M17" s="116">
        <v>0</v>
      </c>
      <c r="N17" s="5">
        <f t="shared" si="4"/>
        <v>0</v>
      </c>
      <c r="O17" s="5">
        <f t="shared" si="5"/>
        <v>0</v>
      </c>
      <c r="P17" s="116">
        <v>0</v>
      </c>
      <c r="Q17" s="5">
        <f t="shared" si="6"/>
        <v>0</v>
      </c>
      <c r="R17" s="5">
        <f t="shared" si="7"/>
        <v>0</v>
      </c>
      <c r="S17" s="116">
        <v>0</v>
      </c>
      <c r="T17" s="5">
        <f t="shared" si="8"/>
        <v>0</v>
      </c>
      <c r="U17" s="5">
        <f t="shared" si="9"/>
        <v>0</v>
      </c>
      <c r="V17" s="116">
        <v>0</v>
      </c>
      <c r="W17" s="5">
        <f t="shared" si="10"/>
        <v>0</v>
      </c>
      <c r="X17" s="5">
        <f t="shared" si="11"/>
        <v>0</v>
      </c>
      <c r="Y17" s="116" t="s">
        <v>37</v>
      </c>
      <c r="Z17" s="5">
        <f t="shared" si="12"/>
        <v>0</v>
      </c>
      <c r="AA17" s="5">
        <f t="shared" si="15"/>
        <v>0</v>
      </c>
      <c r="AB17" s="5">
        <v>1000</v>
      </c>
      <c r="AC17" s="5">
        <f t="shared" si="13"/>
        <v>0</v>
      </c>
      <c r="AD17" s="116">
        <v>0</v>
      </c>
      <c r="AE17" s="5">
        <f t="shared" si="14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14"/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2"/>
        <v>0</v>
      </c>
      <c r="L18" s="5">
        <f t="shared" si="3"/>
        <v>0</v>
      </c>
      <c r="M18" s="116">
        <v>0</v>
      </c>
      <c r="N18" s="5">
        <f t="shared" si="4"/>
        <v>0</v>
      </c>
      <c r="O18" s="5">
        <f t="shared" si="5"/>
        <v>0</v>
      </c>
      <c r="P18" s="116">
        <v>0</v>
      </c>
      <c r="Q18" s="5">
        <f t="shared" si="6"/>
        <v>0</v>
      </c>
      <c r="R18" s="5">
        <f t="shared" si="7"/>
        <v>0</v>
      </c>
      <c r="S18" s="116">
        <v>0</v>
      </c>
      <c r="T18" s="5">
        <f t="shared" si="8"/>
        <v>0</v>
      </c>
      <c r="U18" s="5">
        <f t="shared" si="9"/>
        <v>0</v>
      </c>
      <c r="V18" s="116">
        <v>0</v>
      </c>
      <c r="W18" s="5">
        <f t="shared" si="10"/>
        <v>0</v>
      </c>
      <c r="X18" s="5">
        <f t="shared" si="11"/>
        <v>0</v>
      </c>
      <c r="Y18" s="116" t="s">
        <v>37</v>
      </c>
      <c r="Z18" s="5">
        <f t="shared" si="12"/>
        <v>0</v>
      </c>
      <c r="AA18" s="5">
        <f t="shared" si="15"/>
        <v>0</v>
      </c>
      <c r="AB18" s="5">
        <v>1000</v>
      </c>
      <c r="AC18" s="5">
        <f t="shared" si="13"/>
        <v>0</v>
      </c>
      <c r="AD18" s="116">
        <v>0</v>
      </c>
      <c r="AE18" s="5">
        <f t="shared" si="14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14"/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2"/>
        <v>0</v>
      </c>
      <c r="L19" s="5">
        <f t="shared" si="3"/>
        <v>0</v>
      </c>
      <c r="M19" s="116">
        <v>0</v>
      </c>
      <c r="N19" s="5">
        <f t="shared" si="4"/>
        <v>0</v>
      </c>
      <c r="O19" s="5">
        <f t="shared" si="5"/>
        <v>0</v>
      </c>
      <c r="P19" s="116">
        <v>0</v>
      </c>
      <c r="Q19" s="5">
        <f t="shared" si="6"/>
        <v>0</v>
      </c>
      <c r="R19" s="5">
        <f t="shared" si="7"/>
        <v>0</v>
      </c>
      <c r="S19" s="116">
        <v>0</v>
      </c>
      <c r="T19" s="5">
        <f t="shared" si="8"/>
        <v>0</v>
      </c>
      <c r="U19" s="5">
        <f t="shared" si="9"/>
        <v>0</v>
      </c>
      <c r="V19" s="116">
        <v>0</v>
      </c>
      <c r="W19" s="5">
        <f t="shared" si="10"/>
        <v>0</v>
      </c>
      <c r="X19" s="5">
        <f t="shared" si="11"/>
        <v>0</v>
      </c>
      <c r="Y19" s="116" t="s">
        <v>37</v>
      </c>
      <c r="Z19" s="5">
        <f t="shared" si="12"/>
        <v>0</v>
      </c>
      <c r="AA19" s="5">
        <f t="shared" si="15"/>
        <v>0</v>
      </c>
      <c r="AB19" s="5">
        <v>1000</v>
      </c>
      <c r="AC19" s="5">
        <f t="shared" si="13"/>
        <v>0</v>
      </c>
      <c r="AD19" s="116">
        <v>0</v>
      </c>
      <c r="AE19" s="5">
        <f t="shared" si="14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14"/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2"/>
        <v>0</v>
      </c>
      <c r="L20" s="5">
        <f t="shared" si="3"/>
        <v>0</v>
      </c>
      <c r="M20" s="116">
        <v>0</v>
      </c>
      <c r="N20" s="5">
        <f t="shared" si="4"/>
        <v>0</v>
      </c>
      <c r="O20" s="5">
        <f t="shared" si="5"/>
        <v>0</v>
      </c>
      <c r="P20" s="116">
        <v>0</v>
      </c>
      <c r="Q20" s="5">
        <f t="shared" si="6"/>
        <v>0</v>
      </c>
      <c r="R20" s="5">
        <f t="shared" si="7"/>
        <v>0</v>
      </c>
      <c r="S20" s="116">
        <v>0</v>
      </c>
      <c r="T20" s="5">
        <f t="shared" si="8"/>
        <v>0</v>
      </c>
      <c r="U20" s="5">
        <f t="shared" si="9"/>
        <v>0</v>
      </c>
      <c r="V20" s="116">
        <v>0</v>
      </c>
      <c r="W20" s="5">
        <f t="shared" si="10"/>
        <v>0</v>
      </c>
      <c r="X20" s="5">
        <f t="shared" si="11"/>
        <v>0</v>
      </c>
      <c r="Y20" s="116" t="s">
        <v>37</v>
      </c>
      <c r="Z20" s="5">
        <f t="shared" si="12"/>
        <v>0</v>
      </c>
      <c r="AA20" s="5">
        <f t="shared" si="15"/>
        <v>0</v>
      </c>
      <c r="AB20" s="5">
        <v>1000</v>
      </c>
      <c r="AC20" s="5">
        <f t="shared" si="13"/>
        <v>0</v>
      </c>
      <c r="AD20" s="116">
        <v>0</v>
      </c>
      <c r="AE20" s="5">
        <f t="shared" si="14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14"/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2"/>
        <v>0</v>
      </c>
      <c r="L21" s="5">
        <f t="shared" si="3"/>
        <v>0</v>
      </c>
      <c r="M21" s="116">
        <v>0</v>
      </c>
      <c r="N21" s="5">
        <f t="shared" si="4"/>
        <v>0</v>
      </c>
      <c r="O21" s="5">
        <f t="shared" si="5"/>
        <v>0</v>
      </c>
      <c r="P21" s="116">
        <v>0</v>
      </c>
      <c r="Q21" s="5">
        <f t="shared" si="6"/>
        <v>0</v>
      </c>
      <c r="R21" s="5">
        <f t="shared" si="7"/>
        <v>0</v>
      </c>
      <c r="S21" s="116">
        <v>0</v>
      </c>
      <c r="T21" s="5">
        <f t="shared" si="8"/>
        <v>0</v>
      </c>
      <c r="U21" s="5">
        <f t="shared" si="9"/>
        <v>0</v>
      </c>
      <c r="V21" s="116">
        <v>0</v>
      </c>
      <c r="W21" s="5">
        <f t="shared" si="10"/>
        <v>0</v>
      </c>
      <c r="X21" s="5">
        <f t="shared" si="11"/>
        <v>0</v>
      </c>
      <c r="Y21" s="116" t="s">
        <v>37</v>
      </c>
      <c r="Z21" s="5">
        <f t="shared" si="12"/>
        <v>0</v>
      </c>
      <c r="AA21" s="5">
        <f t="shared" si="15"/>
        <v>0</v>
      </c>
      <c r="AB21" s="5">
        <v>1000</v>
      </c>
      <c r="AC21" s="5">
        <f t="shared" si="13"/>
        <v>0</v>
      </c>
      <c r="AD21" s="116">
        <v>0</v>
      </c>
      <c r="AE21" s="5">
        <f t="shared" si="14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14"/>
      <c r="B22" s="115"/>
      <c r="C22" s="115"/>
      <c r="D22" s="115"/>
      <c r="E22" s="115"/>
      <c r="F22" s="115"/>
      <c r="G22" s="116">
        <v>0</v>
      </c>
      <c r="H22" s="5">
        <f t="shared" si="0"/>
        <v>0</v>
      </c>
      <c r="I22" s="5">
        <f t="shared" si="1"/>
        <v>0</v>
      </c>
      <c r="J22" s="116">
        <v>0</v>
      </c>
      <c r="K22" s="5">
        <f t="shared" si="2"/>
        <v>0</v>
      </c>
      <c r="L22" s="5">
        <f t="shared" si="3"/>
        <v>0</v>
      </c>
      <c r="M22" s="116">
        <v>0</v>
      </c>
      <c r="N22" s="5">
        <f t="shared" si="4"/>
        <v>0</v>
      </c>
      <c r="O22" s="5">
        <f t="shared" si="5"/>
        <v>0</v>
      </c>
      <c r="P22" s="116">
        <v>0</v>
      </c>
      <c r="Q22" s="5">
        <f t="shared" si="6"/>
        <v>0</v>
      </c>
      <c r="R22" s="5">
        <f t="shared" si="7"/>
        <v>0</v>
      </c>
      <c r="S22" s="116">
        <v>0</v>
      </c>
      <c r="T22" s="5">
        <f t="shared" si="8"/>
        <v>0</v>
      </c>
      <c r="U22" s="5">
        <f t="shared" si="9"/>
        <v>0</v>
      </c>
      <c r="V22" s="116">
        <v>0</v>
      </c>
      <c r="W22" s="5">
        <f t="shared" si="10"/>
        <v>0</v>
      </c>
      <c r="X22" s="5">
        <f t="shared" si="11"/>
        <v>0</v>
      </c>
      <c r="Y22" s="116" t="s">
        <v>37</v>
      </c>
      <c r="Z22" s="5">
        <f t="shared" si="12"/>
        <v>0</v>
      </c>
      <c r="AA22" s="5">
        <f t="shared" si="15"/>
        <v>0</v>
      </c>
      <c r="AB22" s="5">
        <v>1000</v>
      </c>
      <c r="AC22" s="5">
        <f t="shared" si="13"/>
        <v>0</v>
      </c>
      <c r="AD22" s="116">
        <v>0</v>
      </c>
      <c r="AE22" s="5">
        <f t="shared" si="14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/>
      <c r="B23" s="115"/>
      <c r="C23" s="115"/>
      <c r="D23" s="115"/>
      <c r="E23" s="115"/>
      <c r="F23" s="115"/>
      <c r="G23" s="116">
        <v>0</v>
      </c>
      <c r="H23" s="5">
        <f t="shared" si="0"/>
        <v>0</v>
      </c>
      <c r="I23" s="5">
        <f t="shared" si="1"/>
        <v>0</v>
      </c>
      <c r="J23" s="116">
        <v>0</v>
      </c>
      <c r="K23" s="5">
        <f t="shared" si="2"/>
        <v>0</v>
      </c>
      <c r="L23" s="5">
        <f t="shared" si="3"/>
        <v>0</v>
      </c>
      <c r="M23" s="116">
        <v>0</v>
      </c>
      <c r="N23" s="5">
        <f t="shared" si="4"/>
        <v>0</v>
      </c>
      <c r="O23" s="5">
        <f t="shared" si="5"/>
        <v>0</v>
      </c>
      <c r="P23" s="116">
        <v>0</v>
      </c>
      <c r="Q23" s="5">
        <f t="shared" si="6"/>
        <v>0</v>
      </c>
      <c r="R23" s="5">
        <f t="shared" si="7"/>
        <v>0</v>
      </c>
      <c r="S23" s="116">
        <v>0</v>
      </c>
      <c r="T23" s="5">
        <f t="shared" si="8"/>
        <v>0</v>
      </c>
      <c r="U23" s="5">
        <f t="shared" si="9"/>
        <v>0</v>
      </c>
      <c r="V23" s="116">
        <v>0</v>
      </c>
      <c r="W23" s="5">
        <f t="shared" si="10"/>
        <v>0</v>
      </c>
      <c r="X23" s="5">
        <f t="shared" si="11"/>
        <v>0</v>
      </c>
      <c r="Y23" s="116" t="s">
        <v>37</v>
      </c>
      <c r="Z23" s="5">
        <f t="shared" si="12"/>
        <v>0</v>
      </c>
      <c r="AA23" s="5">
        <f t="shared" si="15"/>
        <v>0</v>
      </c>
      <c r="AB23" s="5">
        <v>1000</v>
      </c>
      <c r="AC23" s="5">
        <f t="shared" si="13"/>
        <v>0</v>
      </c>
      <c r="AD23" s="116">
        <v>0</v>
      </c>
      <c r="AE23" s="5">
        <f t="shared" si="14"/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/>
      <c r="B24" s="115"/>
      <c r="C24" s="115"/>
      <c r="D24" s="115"/>
      <c r="E24" s="115"/>
      <c r="F24" s="115"/>
      <c r="G24" s="116">
        <v>0</v>
      </c>
      <c r="H24" s="5">
        <f t="shared" si="0"/>
        <v>0</v>
      </c>
      <c r="I24" s="5">
        <f t="shared" si="1"/>
        <v>0</v>
      </c>
      <c r="J24" s="116">
        <v>0</v>
      </c>
      <c r="K24" s="5">
        <f t="shared" si="2"/>
        <v>0</v>
      </c>
      <c r="L24" s="5">
        <f t="shared" si="3"/>
        <v>0</v>
      </c>
      <c r="M24" s="116">
        <v>0</v>
      </c>
      <c r="N24" s="5">
        <f t="shared" si="4"/>
        <v>0</v>
      </c>
      <c r="O24" s="5">
        <f t="shared" si="5"/>
        <v>0</v>
      </c>
      <c r="P24" s="116">
        <v>0</v>
      </c>
      <c r="Q24" s="5">
        <f t="shared" si="6"/>
        <v>0</v>
      </c>
      <c r="R24" s="5">
        <f t="shared" si="7"/>
        <v>0</v>
      </c>
      <c r="S24" s="116">
        <v>0</v>
      </c>
      <c r="T24" s="5">
        <f t="shared" si="8"/>
        <v>0</v>
      </c>
      <c r="U24" s="5">
        <f t="shared" si="9"/>
        <v>0</v>
      </c>
      <c r="V24" s="116">
        <v>0</v>
      </c>
      <c r="W24" s="5">
        <f t="shared" si="10"/>
        <v>0</v>
      </c>
      <c r="X24" s="5">
        <f t="shared" si="11"/>
        <v>0</v>
      </c>
      <c r="Y24" s="116" t="s">
        <v>37</v>
      </c>
      <c r="Z24" s="5">
        <f t="shared" si="12"/>
        <v>0</v>
      </c>
      <c r="AA24" s="5">
        <f t="shared" si="15"/>
        <v>0</v>
      </c>
      <c r="AB24" s="5">
        <v>1000</v>
      </c>
      <c r="AC24" s="5">
        <f t="shared" si="13"/>
        <v>0</v>
      </c>
      <c r="AD24" s="116">
        <v>0</v>
      </c>
      <c r="AE24" s="5">
        <f t="shared" si="14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.75"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.75"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5.75"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</sheetData>
  <mergeCells count="25">
    <mergeCell ref="A11:AE11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10">
    <cfRule type="cellIs" dxfId="207" priority="318" operator="between">
      <formula>951</formula>
      <formula>1000</formula>
    </cfRule>
    <cfRule type="cellIs" dxfId="206" priority="319" operator="between">
      <formula>901</formula>
      <formula>950</formula>
    </cfRule>
    <cfRule type="cellIs" dxfId="205" priority="320" operator="between">
      <formula>851</formula>
      <formula>900</formula>
    </cfRule>
    <cfRule type="cellIs" dxfId="204" priority="321" operator="between">
      <formula>801</formula>
      <formula>850</formula>
    </cfRule>
    <cfRule type="cellIs" dxfId="203" priority="322" operator="between">
      <formula>751</formula>
      <formula>800</formula>
    </cfRule>
    <cfRule type="cellIs" dxfId="202" priority="323" operator="between">
      <formula>701</formula>
      <formula>750</formula>
    </cfRule>
    <cfRule type="cellIs" dxfId="201" priority="324" operator="between">
      <formula>651</formula>
      <formula>700</formula>
    </cfRule>
    <cfRule type="cellIs" dxfId="200" priority="325" operator="between">
      <formula>600</formula>
      <formula>650</formula>
    </cfRule>
    <cfRule type="cellIs" dxfId="199" priority="326" operator="between">
      <formula>551</formula>
      <formula>600</formula>
    </cfRule>
    <cfRule type="cellIs" dxfId="198" priority="327" operator="between">
      <formula>501</formula>
      <formula>550</formula>
    </cfRule>
    <cfRule type="cellIs" dxfId="197" priority="329" operator="between">
      <formula>451</formula>
      <formula>500</formula>
    </cfRule>
    <cfRule type="cellIs" dxfId="196" priority="330" operator="between">
      <formula>401</formula>
      <formula>450</formula>
    </cfRule>
    <cfRule type="cellIs" dxfId="195" priority="331" operator="between">
      <formula>0</formula>
      <formula>400</formula>
    </cfRule>
  </conditionalFormatting>
  <conditionalFormatting sqref="AD4:AD10">
    <cfRule type="cellIs" dxfId="194" priority="1" operator="equal">
      <formula>"951-1000"</formula>
    </cfRule>
    <cfRule type="cellIs" dxfId="193" priority="2" operator="equal">
      <formula>"901-950"</formula>
    </cfRule>
    <cfRule type="cellIs" dxfId="192" priority="3" operator="equal">
      <formula>"851-900"</formula>
    </cfRule>
    <cfRule type="cellIs" dxfId="191" priority="4" operator="equal">
      <formula>"801-850"</formula>
    </cfRule>
    <cfRule type="cellIs" dxfId="190" priority="5" operator="equal">
      <formula>"751-800"</formula>
    </cfRule>
    <cfRule type="cellIs" dxfId="189" priority="6" operator="equal">
      <formula>"701-750"</formula>
    </cfRule>
    <cfRule type="cellIs" dxfId="188" priority="7" operator="equal">
      <formula>"651-700"</formula>
    </cfRule>
    <cfRule type="cellIs" dxfId="187" priority="8" operator="equal">
      <formula>"601-650"</formula>
    </cfRule>
    <cfRule type="cellIs" dxfId="186" priority="9" operator="equal">
      <formula>"551-600"</formula>
    </cfRule>
    <cfRule type="cellIs" dxfId="185" priority="10" operator="equal">
      <formula>"501-550"</formula>
    </cfRule>
    <cfRule type="cellIs" dxfId="184" priority="11" operator="equal">
      <formula>"451-500"</formula>
    </cfRule>
    <cfRule type="cellIs" dxfId="183" priority="12" operator="equal">
      <formula>"401-450"</formula>
    </cfRule>
    <cfRule type="cellIs" dxfId="182" priority="13" operator="equal">
      <formula>"0-400"</formula>
    </cfRule>
  </conditionalFormatting>
  <conditionalFormatting sqref="AE4:AE10">
    <cfRule type="cellIs" dxfId="181" priority="136" operator="equal">
      <formula>"الف-یک"</formula>
    </cfRule>
    <cfRule type="cellIs" dxfId="180" priority="137" operator="equal">
      <formula>"ب-یک"</formula>
    </cfRule>
    <cfRule type="cellIs" dxfId="179" priority="138" operator="equal">
      <formula>"ج-یک"</formula>
    </cfRule>
    <cfRule type="cellIs" dxfId="178" priority="139" operator="equal">
      <formula>"الف-دو"</formula>
    </cfRule>
    <cfRule type="cellIs" dxfId="177" priority="140" operator="equal">
      <formula>"ب-دو"</formula>
    </cfRule>
    <cfRule type="cellIs" dxfId="176" priority="141" operator="equal">
      <formula>"ج-دو"</formula>
    </cfRule>
    <cfRule type="cellIs" dxfId="175" priority="142" operator="equal">
      <formula>"الف-سوم"</formula>
    </cfRule>
    <cfRule type="cellIs" dxfId="174" priority="143" operator="equal">
      <formula>"ب-سوم"</formula>
    </cfRule>
    <cfRule type="cellIs" dxfId="173" priority="144" operator="equal">
      <formula>"ج-سوم"</formula>
    </cfRule>
    <cfRule type="cellIs" dxfId="172" priority="145" operator="equal">
      <formula>"الف-چهارم"</formula>
    </cfRule>
    <cfRule type="cellIs" dxfId="171" priority="146" operator="equal">
      <formula>"ب-چهارم"</formula>
    </cfRule>
    <cfRule type="cellIs" dxfId="170" priority="147" operator="equal">
      <formula>"ج-چهارم"</formula>
    </cfRule>
    <cfRule type="cellIs" dxfId="169" priority="148" operator="equal">
      <formula>"بدون درجه"</formula>
    </cfRule>
  </conditionalFormatting>
  <conditionalFormatting sqref="AL24">
    <cfRule type="cellIs" dxfId="168" priority="27" operator="equal">
      <formula>"الف- یک"</formula>
    </cfRule>
    <cfRule type="cellIs" dxfId="167" priority="28" operator="equal">
      <formula>"بدون درجه"</formula>
    </cfRule>
  </conditionalFormatting>
  <conditionalFormatting sqref="AL22:AM22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{A2325D91-FEA2-4DB9-9EA3-0EFD9A86372B}</x14:id>
        </ext>
      </extLst>
    </cfRule>
    <cfRule type="notContainsBlanks" dxfId="166" priority="30">
      <formula>LEN(TRIM(AL22))&gt;0</formula>
    </cfRule>
  </conditionalFormatting>
  <dataValidations count="8">
    <dataValidation type="list" allowBlank="1" showInputMessage="1" showErrorMessage="1" sqref="J4:J10 J12:J24" xr:uid="{00000000-0002-0000-1800-000000000000}">
      <formula1>$AI$2:$AI$12</formula1>
    </dataValidation>
    <dataValidation type="list" allowBlank="1" showInputMessage="1" showErrorMessage="1" sqref="P4:P10 P12:P24" xr:uid="{00000000-0002-0000-1800-000001000000}">
      <formula1>$AM$2:$AM$5</formula1>
    </dataValidation>
    <dataValidation type="list" allowBlank="1" showInputMessage="1" showErrorMessage="1" sqref="V4:V10 V12:V24" xr:uid="{00000000-0002-0000-1800-000002000000}">
      <formula1>$AQ$2:$AQ$22</formula1>
    </dataValidation>
    <dataValidation type="list" allowBlank="1" showInputMessage="1" showErrorMessage="1" sqref="S4:S10 S12:S24" xr:uid="{00000000-0002-0000-1800-000003000000}">
      <formula1>$AO$2:$AO$6</formula1>
    </dataValidation>
    <dataValidation type="list" allowBlank="1" showInputMessage="1" showErrorMessage="1" sqref="M4:M10 M12:M24" xr:uid="{00000000-0002-0000-1800-000004000000}">
      <formula1>$AK$2:$AK$4</formula1>
    </dataValidation>
    <dataValidation type="list" allowBlank="1" showInputMessage="1" showErrorMessage="1" sqref="AD4:AD10 AD12:AD24" xr:uid="{00000000-0002-0000-1800-000005000000}">
      <formula1>$AL$8:$AL$21</formula1>
    </dataValidation>
    <dataValidation type="list" allowBlank="1" showInputMessage="1" showErrorMessage="1" sqref="G4:G10 G12:G24" xr:uid="{00000000-0002-0000-1800-000006000000}">
      <formula1>$AG$2:$AG$6</formula1>
    </dataValidation>
    <dataValidation type="list" allowBlank="1" showInputMessage="1" showErrorMessage="1" sqref="Y4:Y10 Y12:Y24" xr:uid="{00000000-0002-0000-1800-000007000000}">
      <formula1>$AS$2:$AS$8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325D91-FEA2-4DB9-9EA3-0EFD9A86372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tabColor rgb="FFDD9D9B"/>
  </sheetPr>
  <dimension ref="A1:AU107"/>
  <sheetViews>
    <sheetView rightToLeft="1" workbookViewId="0">
      <selection activeCell="A13" sqref="A13:AE13"/>
    </sheetView>
  </sheetViews>
  <sheetFormatPr defaultRowHeight="15"/>
  <cols>
    <col min="2" max="2" width="11.5703125" customWidth="1"/>
    <col min="3" max="3" width="11.5703125" bestFit="1" customWidth="1"/>
    <col min="5" max="5" width="14" customWidth="1"/>
    <col min="6" max="6" width="17.570312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6" max="16" width="8.7109375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53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85</v>
      </c>
      <c r="C4" s="17" t="s">
        <v>86</v>
      </c>
      <c r="D4" s="17" t="s">
        <v>87</v>
      </c>
      <c r="E4" s="17">
        <v>66198339533</v>
      </c>
      <c r="F4" s="17" t="s">
        <v>88</v>
      </c>
      <c r="G4" s="11" t="s">
        <v>28</v>
      </c>
      <c r="H4" s="41">
        <f t="shared" ref="H4:H60" si="0">IFERROR(VLOOKUP(G4,$AG$2:$AH$6,2,FALSE),0)</f>
        <v>35</v>
      </c>
      <c r="I4" s="42">
        <f t="shared" ref="I4:I60" si="1">H4*2</f>
        <v>70</v>
      </c>
      <c r="J4" s="15">
        <v>3000</v>
      </c>
      <c r="K4" s="43">
        <f t="shared" ref="K4:K60" si="2">IFERROR(VLOOKUP(J4,$AI$2:$AJ$12,2,FALSE),0)</f>
        <v>30</v>
      </c>
      <c r="L4" s="44">
        <f t="shared" ref="L4:L60" si="3">K4*2</f>
        <v>60</v>
      </c>
      <c r="M4" s="10" t="s">
        <v>31</v>
      </c>
      <c r="N4" s="45">
        <f t="shared" ref="N4:N60" si="4">IFERROR(VLOOKUP(M4,$AK$2:$AL$4,2,FALSE),0)</f>
        <v>70</v>
      </c>
      <c r="O4" s="46">
        <f t="shared" ref="O4:O60" si="5">N4*2</f>
        <v>140</v>
      </c>
      <c r="P4" s="12">
        <v>0</v>
      </c>
      <c r="Q4" s="47">
        <f t="shared" ref="Q4:Q60" si="6">IFERROR(VLOOKUP(P4,$AM$2:$AN$5,2,FALSE),0)</f>
        <v>0</v>
      </c>
      <c r="R4" s="48">
        <f t="shared" ref="R4:R60" si="7">Q4*2</f>
        <v>0</v>
      </c>
      <c r="S4" s="13" t="s">
        <v>28</v>
      </c>
      <c r="T4" s="49">
        <f t="shared" ref="T4:T60" si="8">IFERROR(VLOOKUP(S4,$AO$2:$AP$6,2,FALSE),0)</f>
        <v>35</v>
      </c>
      <c r="U4" s="50">
        <f t="shared" ref="U4:U60" si="9">T4*1</f>
        <v>35</v>
      </c>
      <c r="V4" s="18">
        <v>19</v>
      </c>
      <c r="W4" s="51">
        <f t="shared" ref="W4:W60" si="10">IFERROR(VLOOKUP(V4,$AQ$2:$AR$22,2,FALSE),0)</f>
        <v>95</v>
      </c>
      <c r="X4" s="52">
        <f t="shared" ref="X4:X60" si="11">W4*1</f>
        <v>95</v>
      </c>
      <c r="Y4" s="14" t="s">
        <v>37</v>
      </c>
      <c r="Z4" s="53">
        <f t="shared" ref="Z4:Z60" si="12">IFERROR(VLOOKUP(Y4,$AS$2:$AT$8,2,FALSE),0)</f>
        <v>0</v>
      </c>
      <c r="AA4" s="54">
        <f>Z4*1</f>
        <v>0</v>
      </c>
      <c r="AB4" s="55">
        <v>1000</v>
      </c>
      <c r="AC4" s="125">
        <f>SUM(I4,L4,O4,R4,U4,X4,AA4)-Y499</f>
        <v>400</v>
      </c>
      <c r="AD4" s="19" t="s">
        <v>594</v>
      </c>
      <c r="AE4" s="57" t="str">
        <f t="shared" ref="AE4:AE60" si="13">IFERROR(VLOOKUP(AD4,$AL$8:$AM$20,2,FALSE),0)</f>
        <v>بدون درجه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88">
        <f>A4+1</f>
        <v>2</v>
      </c>
      <c r="B5" s="89" t="s">
        <v>85</v>
      </c>
      <c r="C5" s="89" t="s">
        <v>89</v>
      </c>
      <c r="D5" s="89" t="s">
        <v>90</v>
      </c>
      <c r="E5" s="89">
        <v>1950644650</v>
      </c>
      <c r="F5" s="89" t="s">
        <v>91</v>
      </c>
      <c r="G5" s="90" t="s">
        <v>29</v>
      </c>
      <c r="H5" s="91">
        <f t="shared" si="0"/>
        <v>50</v>
      </c>
      <c r="I5" s="92">
        <f t="shared" si="1"/>
        <v>100</v>
      </c>
      <c r="J5" s="93">
        <v>2000</v>
      </c>
      <c r="K5" s="94">
        <f t="shared" si="2"/>
        <v>20</v>
      </c>
      <c r="L5" s="95">
        <f t="shared" si="3"/>
        <v>40</v>
      </c>
      <c r="M5" s="96" t="s">
        <v>32</v>
      </c>
      <c r="N5" s="97">
        <f t="shared" si="4"/>
        <v>100</v>
      </c>
      <c r="O5" s="98">
        <f t="shared" si="5"/>
        <v>200</v>
      </c>
      <c r="P5" s="99" t="s">
        <v>13</v>
      </c>
      <c r="Q5" s="100">
        <f t="shared" si="6"/>
        <v>70</v>
      </c>
      <c r="R5" s="101">
        <f t="shared" si="7"/>
        <v>140</v>
      </c>
      <c r="S5" s="102" t="s">
        <v>30</v>
      </c>
      <c r="T5" s="103">
        <f t="shared" si="8"/>
        <v>100</v>
      </c>
      <c r="U5" s="104">
        <f t="shared" si="9"/>
        <v>100</v>
      </c>
      <c r="V5" s="105">
        <v>15</v>
      </c>
      <c r="W5" s="106">
        <f t="shared" si="10"/>
        <v>75</v>
      </c>
      <c r="X5" s="107">
        <f t="shared" si="11"/>
        <v>75</v>
      </c>
      <c r="Y5" s="108" t="s">
        <v>37</v>
      </c>
      <c r="Z5" s="109">
        <f t="shared" si="12"/>
        <v>0</v>
      </c>
      <c r="AA5" s="110">
        <f t="shared" ref="AA5:AA60" si="14">Z5*1</f>
        <v>0</v>
      </c>
      <c r="AB5" s="111">
        <v>1000</v>
      </c>
      <c r="AC5" s="128">
        <f t="shared" ref="AC5:AC11" si="15">SUM(I5,L5,O5,R5,U5,X5,AA5)-Y500</f>
        <v>655</v>
      </c>
      <c r="AD5" s="112" t="s">
        <v>24</v>
      </c>
      <c r="AE5" s="113" t="str">
        <f t="shared" si="13"/>
        <v>الف-سوم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8.5">
      <c r="A6" s="219" t="s">
        <v>1525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20"/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14" t="e">
        <f t="shared" ref="A7:A28" si="16">A6+1</f>
        <v>#VALUE!</v>
      </c>
      <c r="B7" s="115"/>
      <c r="C7" s="115"/>
      <c r="D7" s="115"/>
      <c r="E7" s="115"/>
      <c r="F7" s="115"/>
      <c r="G7" s="116">
        <v>0</v>
      </c>
      <c r="H7" s="5">
        <f t="shared" si="0"/>
        <v>0</v>
      </c>
      <c r="I7" s="5">
        <f t="shared" si="1"/>
        <v>0</v>
      </c>
      <c r="J7" s="116">
        <v>0</v>
      </c>
      <c r="K7" s="5">
        <f t="shared" si="2"/>
        <v>0</v>
      </c>
      <c r="L7" s="5">
        <f t="shared" si="3"/>
        <v>0</v>
      </c>
      <c r="M7" s="116">
        <v>0</v>
      </c>
      <c r="N7" s="5">
        <f t="shared" si="4"/>
        <v>0</v>
      </c>
      <c r="O7" s="5">
        <f t="shared" si="5"/>
        <v>0</v>
      </c>
      <c r="P7" s="116">
        <v>0</v>
      </c>
      <c r="Q7" s="5">
        <f t="shared" si="6"/>
        <v>0</v>
      </c>
      <c r="R7" s="5">
        <f t="shared" si="7"/>
        <v>0</v>
      </c>
      <c r="S7" s="116">
        <v>0</v>
      </c>
      <c r="T7" s="5">
        <f t="shared" si="8"/>
        <v>0</v>
      </c>
      <c r="U7" s="5">
        <f t="shared" si="9"/>
        <v>0</v>
      </c>
      <c r="V7" s="116">
        <v>0</v>
      </c>
      <c r="W7" s="5">
        <f t="shared" si="10"/>
        <v>0</v>
      </c>
      <c r="X7" s="5">
        <f t="shared" si="11"/>
        <v>0</v>
      </c>
      <c r="Y7" s="116" t="s">
        <v>37</v>
      </c>
      <c r="Z7" s="5">
        <f t="shared" si="12"/>
        <v>0</v>
      </c>
      <c r="AA7" s="5">
        <f t="shared" si="14"/>
        <v>0</v>
      </c>
      <c r="AB7" s="5">
        <v>1000</v>
      </c>
      <c r="AC7" s="5">
        <f t="shared" si="15"/>
        <v>0</v>
      </c>
      <c r="AD7" s="116">
        <v>0</v>
      </c>
      <c r="AE7" s="5">
        <f t="shared" si="13"/>
        <v>0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8.5">
      <c r="A8" s="114" t="e">
        <f t="shared" si="16"/>
        <v>#VALUE!</v>
      </c>
      <c r="B8" s="115"/>
      <c r="C8" s="115"/>
      <c r="D8" s="115"/>
      <c r="E8" s="115"/>
      <c r="F8" s="115"/>
      <c r="G8" s="116">
        <v>0</v>
      </c>
      <c r="H8" s="5">
        <f t="shared" si="0"/>
        <v>0</v>
      </c>
      <c r="I8" s="5">
        <f t="shared" si="1"/>
        <v>0</v>
      </c>
      <c r="J8" s="116">
        <v>0</v>
      </c>
      <c r="K8" s="5">
        <f t="shared" si="2"/>
        <v>0</v>
      </c>
      <c r="L8" s="5">
        <f t="shared" si="3"/>
        <v>0</v>
      </c>
      <c r="M8" s="116">
        <v>0</v>
      </c>
      <c r="N8" s="5">
        <f t="shared" si="4"/>
        <v>0</v>
      </c>
      <c r="O8" s="5">
        <f t="shared" si="5"/>
        <v>0</v>
      </c>
      <c r="P8" s="116">
        <v>0</v>
      </c>
      <c r="Q8" s="5">
        <f t="shared" si="6"/>
        <v>0</v>
      </c>
      <c r="R8" s="5">
        <f t="shared" si="7"/>
        <v>0</v>
      </c>
      <c r="S8" s="116">
        <v>0</v>
      </c>
      <c r="T8" s="5">
        <f t="shared" si="8"/>
        <v>0</v>
      </c>
      <c r="U8" s="5">
        <f t="shared" si="9"/>
        <v>0</v>
      </c>
      <c r="V8" s="116">
        <v>0</v>
      </c>
      <c r="W8" s="5">
        <f t="shared" si="10"/>
        <v>0</v>
      </c>
      <c r="X8" s="5">
        <f t="shared" si="11"/>
        <v>0</v>
      </c>
      <c r="Y8" s="116" t="s">
        <v>37</v>
      </c>
      <c r="Z8" s="5">
        <f t="shared" si="12"/>
        <v>0</v>
      </c>
      <c r="AA8" s="5">
        <f t="shared" si="14"/>
        <v>0</v>
      </c>
      <c r="AB8" s="5">
        <v>1000</v>
      </c>
      <c r="AC8" s="5">
        <f t="shared" si="15"/>
        <v>0</v>
      </c>
      <c r="AD8" s="116">
        <v>0</v>
      </c>
      <c r="AE8" s="5">
        <f t="shared" si="13"/>
        <v>0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14" t="e">
        <f t="shared" si="16"/>
        <v>#VALUE!</v>
      </c>
      <c r="B9" s="115"/>
      <c r="C9" s="115"/>
      <c r="D9" s="115"/>
      <c r="E9" s="115"/>
      <c r="F9" s="115"/>
      <c r="G9" s="116">
        <v>0</v>
      </c>
      <c r="H9" s="5">
        <f t="shared" si="0"/>
        <v>0</v>
      </c>
      <c r="I9" s="5">
        <f t="shared" si="1"/>
        <v>0</v>
      </c>
      <c r="J9" s="116">
        <v>0</v>
      </c>
      <c r="K9" s="5">
        <f t="shared" si="2"/>
        <v>0</v>
      </c>
      <c r="L9" s="5">
        <f t="shared" si="3"/>
        <v>0</v>
      </c>
      <c r="M9" s="116">
        <v>0</v>
      </c>
      <c r="N9" s="5">
        <f t="shared" si="4"/>
        <v>0</v>
      </c>
      <c r="O9" s="5">
        <f t="shared" si="5"/>
        <v>0</v>
      </c>
      <c r="P9" s="116">
        <v>0</v>
      </c>
      <c r="Q9" s="5">
        <f t="shared" si="6"/>
        <v>0</v>
      </c>
      <c r="R9" s="5">
        <f t="shared" si="7"/>
        <v>0</v>
      </c>
      <c r="S9" s="116">
        <v>0</v>
      </c>
      <c r="T9" s="5">
        <f t="shared" si="8"/>
        <v>0</v>
      </c>
      <c r="U9" s="5">
        <f t="shared" si="9"/>
        <v>0</v>
      </c>
      <c r="V9" s="116">
        <v>0</v>
      </c>
      <c r="W9" s="5">
        <f t="shared" si="10"/>
        <v>0</v>
      </c>
      <c r="X9" s="5">
        <f t="shared" si="11"/>
        <v>0</v>
      </c>
      <c r="Y9" s="116" t="s">
        <v>37</v>
      </c>
      <c r="Z9" s="5">
        <f t="shared" si="12"/>
        <v>0</v>
      </c>
      <c r="AA9" s="5">
        <f t="shared" si="14"/>
        <v>0</v>
      </c>
      <c r="AB9" s="5">
        <v>1000</v>
      </c>
      <c r="AC9" s="5">
        <f t="shared" si="15"/>
        <v>0</v>
      </c>
      <c r="AD9" s="116">
        <v>0</v>
      </c>
      <c r="AE9" s="5">
        <f t="shared" si="13"/>
        <v>0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14" t="e">
        <f t="shared" si="16"/>
        <v>#VALUE!</v>
      </c>
      <c r="B10" s="115"/>
      <c r="C10" s="115"/>
      <c r="D10" s="115"/>
      <c r="E10" s="115"/>
      <c r="F10" s="115"/>
      <c r="G10" s="116">
        <v>0</v>
      </c>
      <c r="H10" s="5">
        <f t="shared" si="0"/>
        <v>0</v>
      </c>
      <c r="I10" s="5">
        <f t="shared" si="1"/>
        <v>0</v>
      </c>
      <c r="J10" s="116">
        <v>0</v>
      </c>
      <c r="K10" s="5">
        <f t="shared" si="2"/>
        <v>0</v>
      </c>
      <c r="L10" s="5">
        <f t="shared" si="3"/>
        <v>0</v>
      </c>
      <c r="M10" s="116">
        <v>0</v>
      </c>
      <c r="N10" s="5">
        <f t="shared" si="4"/>
        <v>0</v>
      </c>
      <c r="O10" s="5">
        <f t="shared" si="5"/>
        <v>0</v>
      </c>
      <c r="P10" s="116">
        <v>0</v>
      </c>
      <c r="Q10" s="5">
        <f t="shared" si="6"/>
        <v>0</v>
      </c>
      <c r="R10" s="5">
        <f t="shared" si="7"/>
        <v>0</v>
      </c>
      <c r="S10" s="116">
        <v>0</v>
      </c>
      <c r="T10" s="5">
        <f t="shared" si="8"/>
        <v>0</v>
      </c>
      <c r="U10" s="5">
        <f t="shared" si="9"/>
        <v>0</v>
      </c>
      <c r="V10" s="116">
        <v>0</v>
      </c>
      <c r="W10" s="5">
        <f t="shared" si="10"/>
        <v>0</v>
      </c>
      <c r="X10" s="5">
        <f t="shared" si="11"/>
        <v>0</v>
      </c>
      <c r="Y10" s="116" t="s">
        <v>37</v>
      </c>
      <c r="Z10" s="5">
        <f t="shared" si="12"/>
        <v>0</v>
      </c>
      <c r="AA10" s="5">
        <f t="shared" si="14"/>
        <v>0</v>
      </c>
      <c r="AB10" s="5">
        <v>1000</v>
      </c>
      <c r="AC10" s="5">
        <f t="shared" si="15"/>
        <v>0</v>
      </c>
      <c r="AD10" s="116">
        <v>0</v>
      </c>
      <c r="AE10" s="5">
        <f t="shared" si="13"/>
        <v>0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14" t="e">
        <f t="shared" si="16"/>
        <v>#VALUE!</v>
      </c>
      <c r="B11" s="115"/>
      <c r="C11" s="115"/>
      <c r="D11" s="115"/>
      <c r="E11" s="115"/>
      <c r="F11" s="115"/>
      <c r="G11" s="116">
        <v>0</v>
      </c>
      <c r="H11" s="5">
        <f t="shared" si="0"/>
        <v>0</v>
      </c>
      <c r="I11" s="5">
        <f t="shared" si="1"/>
        <v>0</v>
      </c>
      <c r="J11" s="116">
        <v>0</v>
      </c>
      <c r="K11" s="5">
        <f t="shared" si="2"/>
        <v>0</v>
      </c>
      <c r="L11" s="5">
        <f t="shared" si="3"/>
        <v>0</v>
      </c>
      <c r="M11" s="116">
        <v>0</v>
      </c>
      <c r="N11" s="5">
        <f t="shared" si="4"/>
        <v>0</v>
      </c>
      <c r="O11" s="5">
        <f t="shared" si="5"/>
        <v>0</v>
      </c>
      <c r="P11" s="116">
        <v>0</v>
      </c>
      <c r="Q11" s="5">
        <f t="shared" si="6"/>
        <v>0</v>
      </c>
      <c r="R11" s="5">
        <f t="shared" si="7"/>
        <v>0</v>
      </c>
      <c r="S11" s="116">
        <v>0</v>
      </c>
      <c r="T11" s="5">
        <f t="shared" si="8"/>
        <v>0</v>
      </c>
      <c r="U11" s="5">
        <f t="shared" si="9"/>
        <v>0</v>
      </c>
      <c r="V11" s="116">
        <v>0</v>
      </c>
      <c r="W11" s="5">
        <f t="shared" si="10"/>
        <v>0</v>
      </c>
      <c r="X11" s="5">
        <f t="shared" si="11"/>
        <v>0</v>
      </c>
      <c r="Y11" s="116" t="s">
        <v>37</v>
      </c>
      <c r="Z11" s="5">
        <f t="shared" si="12"/>
        <v>0</v>
      </c>
      <c r="AA11" s="5">
        <f t="shared" si="14"/>
        <v>0</v>
      </c>
      <c r="AB11" s="5">
        <v>1000</v>
      </c>
      <c r="AC11" s="5">
        <f t="shared" si="15"/>
        <v>0</v>
      </c>
      <c r="AD11" s="116">
        <v>0</v>
      </c>
      <c r="AE11" s="5">
        <f t="shared" si="13"/>
        <v>0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14" t="e">
        <f t="shared" si="16"/>
        <v>#VALUE!</v>
      </c>
      <c r="B12" s="115"/>
      <c r="C12" s="115"/>
      <c r="D12" s="115"/>
      <c r="E12" s="115"/>
      <c r="F12" s="115"/>
      <c r="G12" s="116">
        <v>0</v>
      </c>
      <c r="H12" s="5">
        <f t="shared" si="0"/>
        <v>0</v>
      </c>
      <c r="I12" s="5">
        <f t="shared" si="1"/>
        <v>0</v>
      </c>
      <c r="J12" s="116">
        <v>0</v>
      </c>
      <c r="K12" s="5">
        <f t="shared" si="2"/>
        <v>0</v>
      </c>
      <c r="L12" s="5">
        <f t="shared" si="3"/>
        <v>0</v>
      </c>
      <c r="M12" s="116">
        <v>0</v>
      </c>
      <c r="N12" s="5">
        <f t="shared" si="4"/>
        <v>0</v>
      </c>
      <c r="O12" s="5">
        <f t="shared" si="5"/>
        <v>0</v>
      </c>
      <c r="P12" s="116">
        <v>0</v>
      </c>
      <c r="Q12" s="5">
        <f t="shared" si="6"/>
        <v>0</v>
      </c>
      <c r="R12" s="5">
        <f t="shared" si="7"/>
        <v>0</v>
      </c>
      <c r="S12" s="116">
        <v>0</v>
      </c>
      <c r="T12" s="5">
        <f t="shared" si="8"/>
        <v>0</v>
      </c>
      <c r="U12" s="5">
        <f t="shared" si="9"/>
        <v>0</v>
      </c>
      <c r="V12" s="116">
        <v>0</v>
      </c>
      <c r="W12" s="5">
        <f t="shared" si="10"/>
        <v>0</v>
      </c>
      <c r="X12" s="5">
        <f t="shared" si="11"/>
        <v>0</v>
      </c>
      <c r="Y12" s="116" t="s">
        <v>37</v>
      </c>
      <c r="Z12" s="5">
        <f t="shared" si="12"/>
        <v>0</v>
      </c>
      <c r="AA12" s="5">
        <f t="shared" si="14"/>
        <v>0</v>
      </c>
      <c r="AB12" s="5">
        <v>1000</v>
      </c>
      <c r="AC12" s="5">
        <f t="shared" ref="AC12:AC28" si="17">SUM(I12,L12,O12,R12,U12,X12,AA12)-Y499</f>
        <v>0</v>
      </c>
      <c r="AD12" s="116">
        <v>0</v>
      </c>
      <c r="AE12" s="5">
        <f t="shared" si="13"/>
        <v>0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14" t="e">
        <f t="shared" si="16"/>
        <v>#VALUE!</v>
      </c>
      <c r="B13" s="115"/>
      <c r="C13" s="115"/>
      <c r="D13" s="115"/>
      <c r="E13" s="115"/>
      <c r="F13" s="115"/>
      <c r="G13" s="116">
        <v>0</v>
      </c>
      <c r="H13" s="5">
        <f t="shared" si="0"/>
        <v>0</v>
      </c>
      <c r="I13" s="5">
        <f t="shared" si="1"/>
        <v>0</v>
      </c>
      <c r="J13" s="116">
        <v>0</v>
      </c>
      <c r="K13" s="5">
        <f t="shared" si="2"/>
        <v>0</v>
      </c>
      <c r="L13" s="5">
        <f t="shared" si="3"/>
        <v>0</v>
      </c>
      <c r="M13" s="116">
        <v>0</v>
      </c>
      <c r="N13" s="5">
        <f t="shared" si="4"/>
        <v>0</v>
      </c>
      <c r="O13" s="5">
        <f t="shared" si="5"/>
        <v>0</v>
      </c>
      <c r="P13" s="116">
        <v>0</v>
      </c>
      <c r="Q13" s="5">
        <f t="shared" si="6"/>
        <v>0</v>
      </c>
      <c r="R13" s="5">
        <f t="shared" si="7"/>
        <v>0</v>
      </c>
      <c r="S13" s="116">
        <v>0</v>
      </c>
      <c r="T13" s="5">
        <f t="shared" si="8"/>
        <v>0</v>
      </c>
      <c r="U13" s="5">
        <f t="shared" si="9"/>
        <v>0</v>
      </c>
      <c r="V13" s="116">
        <v>0</v>
      </c>
      <c r="W13" s="5">
        <f t="shared" si="10"/>
        <v>0</v>
      </c>
      <c r="X13" s="5">
        <f t="shared" si="11"/>
        <v>0</v>
      </c>
      <c r="Y13" s="116" t="s">
        <v>37</v>
      </c>
      <c r="Z13" s="5">
        <f t="shared" si="12"/>
        <v>0</v>
      </c>
      <c r="AA13" s="5">
        <f t="shared" si="14"/>
        <v>0</v>
      </c>
      <c r="AB13" s="5">
        <v>1000</v>
      </c>
      <c r="AC13" s="5">
        <f t="shared" si="17"/>
        <v>0</v>
      </c>
      <c r="AD13" s="116">
        <v>0</v>
      </c>
      <c r="AE13" s="5">
        <f t="shared" si="13"/>
        <v>0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14" t="e">
        <f t="shared" si="16"/>
        <v>#VALUE!</v>
      </c>
      <c r="B14" s="115"/>
      <c r="C14" s="115"/>
      <c r="D14" s="115"/>
      <c r="E14" s="115"/>
      <c r="F14" s="115"/>
      <c r="G14" s="116">
        <v>0</v>
      </c>
      <c r="H14" s="5">
        <f t="shared" si="0"/>
        <v>0</v>
      </c>
      <c r="I14" s="5">
        <f t="shared" si="1"/>
        <v>0</v>
      </c>
      <c r="J14" s="116">
        <v>0</v>
      </c>
      <c r="K14" s="5">
        <f t="shared" si="2"/>
        <v>0</v>
      </c>
      <c r="L14" s="5">
        <f t="shared" si="3"/>
        <v>0</v>
      </c>
      <c r="M14" s="116">
        <v>0</v>
      </c>
      <c r="N14" s="5">
        <f t="shared" si="4"/>
        <v>0</v>
      </c>
      <c r="O14" s="5">
        <f t="shared" si="5"/>
        <v>0</v>
      </c>
      <c r="P14" s="116">
        <v>0</v>
      </c>
      <c r="Q14" s="5">
        <f t="shared" si="6"/>
        <v>0</v>
      </c>
      <c r="R14" s="5">
        <f t="shared" si="7"/>
        <v>0</v>
      </c>
      <c r="S14" s="116">
        <v>0</v>
      </c>
      <c r="T14" s="5">
        <f t="shared" si="8"/>
        <v>0</v>
      </c>
      <c r="U14" s="5">
        <f t="shared" si="9"/>
        <v>0</v>
      </c>
      <c r="V14" s="116">
        <v>0</v>
      </c>
      <c r="W14" s="5">
        <f t="shared" si="10"/>
        <v>0</v>
      </c>
      <c r="X14" s="5">
        <f t="shared" si="11"/>
        <v>0</v>
      </c>
      <c r="Y14" s="116" t="s">
        <v>37</v>
      </c>
      <c r="Z14" s="5">
        <f t="shared" si="12"/>
        <v>0</v>
      </c>
      <c r="AA14" s="5">
        <f t="shared" si="14"/>
        <v>0</v>
      </c>
      <c r="AB14" s="5">
        <v>1000</v>
      </c>
      <c r="AC14" s="5">
        <f t="shared" si="17"/>
        <v>0</v>
      </c>
      <c r="AD14" s="116">
        <v>0</v>
      </c>
      <c r="AE14" s="5">
        <f t="shared" si="13"/>
        <v>0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14" t="e">
        <f t="shared" si="16"/>
        <v>#VALUE!</v>
      </c>
      <c r="B15" s="115"/>
      <c r="C15" s="115"/>
      <c r="D15" s="115"/>
      <c r="E15" s="115"/>
      <c r="F15" s="115"/>
      <c r="G15" s="116">
        <v>0</v>
      </c>
      <c r="H15" s="5">
        <f t="shared" si="0"/>
        <v>0</v>
      </c>
      <c r="I15" s="5">
        <f t="shared" si="1"/>
        <v>0</v>
      </c>
      <c r="J15" s="116">
        <v>0</v>
      </c>
      <c r="K15" s="5">
        <f t="shared" si="2"/>
        <v>0</v>
      </c>
      <c r="L15" s="5">
        <f t="shared" si="3"/>
        <v>0</v>
      </c>
      <c r="M15" s="116">
        <v>0</v>
      </c>
      <c r="N15" s="5">
        <f t="shared" si="4"/>
        <v>0</v>
      </c>
      <c r="O15" s="5">
        <f t="shared" si="5"/>
        <v>0</v>
      </c>
      <c r="P15" s="116">
        <v>0</v>
      </c>
      <c r="Q15" s="5">
        <f t="shared" si="6"/>
        <v>0</v>
      </c>
      <c r="R15" s="5">
        <f t="shared" si="7"/>
        <v>0</v>
      </c>
      <c r="S15" s="116">
        <v>0</v>
      </c>
      <c r="T15" s="5">
        <f t="shared" si="8"/>
        <v>0</v>
      </c>
      <c r="U15" s="5">
        <f t="shared" si="9"/>
        <v>0</v>
      </c>
      <c r="V15" s="116">
        <v>0</v>
      </c>
      <c r="W15" s="5">
        <f t="shared" si="10"/>
        <v>0</v>
      </c>
      <c r="X15" s="5">
        <f t="shared" si="11"/>
        <v>0</v>
      </c>
      <c r="Y15" s="116" t="s">
        <v>37</v>
      </c>
      <c r="Z15" s="5">
        <f t="shared" si="12"/>
        <v>0</v>
      </c>
      <c r="AA15" s="5">
        <f t="shared" si="14"/>
        <v>0</v>
      </c>
      <c r="AB15" s="5">
        <v>1000</v>
      </c>
      <c r="AC15" s="5">
        <f t="shared" si="17"/>
        <v>0</v>
      </c>
      <c r="AD15" s="116">
        <v>0</v>
      </c>
      <c r="AE15" s="5">
        <f t="shared" si="13"/>
        <v>0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14" t="e">
        <f t="shared" si="16"/>
        <v>#VALUE!</v>
      </c>
      <c r="B16" s="115"/>
      <c r="C16" s="115"/>
      <c r="D16" s="115"/>
      <c r="E16" s="115"/>
      <c r="F16" s="115"/>
      <c r="G16" s="116">
        <v>0</v>
      </c>
      <c r="H16" s="5">
        <f t="shared" si="0"/>
        <v>0</v>
      </c>
      <c r="I16" s="5">
        <f t="shared" si="1"/>
        <v>0</v>
      </c>
      <c r="J16" s="116">
        <v>0</v>
      </c>
      <c r="K16" s="5">
        <f t="shared" si="2"/>
        <v>0</v>
      </c>
      <c r="L16" s="5">
        <f t="shared" si="3"/>
        <v>0</v>
      </c>
      <c r="M16" s="116">
        <v>0</v>
      </c>
      <c r="N16" s="5">
        <f t="shared" si="4"/>
        <v>0</v>
      </c>
      <c r="O16" s="5">
        <f t="shared" si="5"/>
        <v>0</v>
      </c>
      <c r="P16" s="116">
        <v>0</v>
      </c>
      <c r="Q16" s="5">
        <f t="shared" si="6"/>
        <v>0</v>
      </c>
      <c r="R16" s="5">
        <f t="shared" si="7"/>
        <v>0</v>
      </c>
      <c r="S16" s="116">
        <v>0</v>
      </c>
      <c r="T16" s="5">
        <f t="shared" si="8"/>
        <v>0</v>
      </c>
      <c r="U16" s="5">
        <f t="shared" si="9"/>
        <v>0</v>
      </c>
      <c r="V16" s="116">
        <v>0</v>
      </c>
      <c r="W16" s="5">
        <f t="shared" si="10"/>
        <v>0</v>
      </c>
      <c r="X16" s="5">
        <f t="shared" si="11"/>
        <v>0</v>
      </c>
      <c r="Y16" s="116" t="s">
        <v>37</v>
      </c>
      <c r="Z16" s="5">
        <f t="shared" si="12"/>
        <v>0</v>
      </c>
      <c r="AA16" s="5">
        <f t="shared" si="14"/>
        <v>0</v>
      </c>
      <c r="AB16" s="5">
        <v>1000</v>
      </c>
      <c r="AC16" s="5">
        <f t="shared" si="17"/>
        <v>0</v>
      </c>
      <c r="AD16" s="116">
        <v>0</v>
      </c>
      <c r="AE16" s="5">
        <f t="shared" si="13"/>
        <v>0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14" t="e">
        <f t="shared" si="16"/>
        <v>#VALUE!</v>
      </c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2"/>
        <v>0</v>
      </c>
      <c r="L17" s="5">
        <f t="shared" si="3"/>
        <v>0</v>
      </c>
      <c r="M17" s="116">
        <v>0</v>
      </c>
      <c r="N17" s="5">
        <f t="shared" si="4"/>
        <v>0</v>
      </c>
      <c r="O17" s="5">
        <f t="shared" si="5"/>
        <v>0</v>
      </c>
      <c r="P17" s="116">
        <v>0</v>
      </c>
      <c r="Q17" s="5">
        <f t="shared" si="6"/>
        <v>0</v>
      </c>
      <c r="R17" s="5">
        <f t="shared" si="7"/>
        <v>0</v>
      </c>
      <c r="S17" s="116">
        <v>0</v>
      </c>
      <c r="T17" s="5">
        <f t="shared" si="8"/>
        <v>0</v>
      </c>
      <c r="U17" s="5">
        <f t="shared" si="9"/>
        <v>0</v>
      </c>
      <c r="V17" s="116">
        <v>0</v>
      </c>
      <c r="W17" s="5">
        <f t="shared" si="10"/>
        <v>0</v>
      </c>
      <c r="X17" s="5">
        <f t="shared" si="11"/>
        <v>0</v>
      </c>
      <c r="Y17" s="116" t="s">
        <v>37</v>
      </c>
      <c r="Z17" s="5">
        <f t="shared" si="12"/>
        <v>0</v>
      </c>
      <c r="AA17" s="5">
        <f t="shared" si="14"/>
        <v>0</v>
      </c>
      <c r="AB17" s="5">
        <v>1000</v>
      </c>
      <c r="AC17" s="5">
        <f t="shared" si="17"/>
        <v>0</v>
      </c>
      <c r="AD17" s="116">
        <v>0</v>
      </c>
      <c r="AE17" s="5">
        <f t="shared" si="13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14" t="e">
        <f t="shared" si="16"/>
        <v>#VALUE!</v>
      </c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2"/>
        <v>0</v>
      </c>
      <c r="L18" s="5">
        <f t="shared" si="3"/>
        <v>0</v>
      </c>
      <c r="M18" s="116">
        <v>0</v>
      </c>
      <c r="N18" s="5">
        <f t="shared" si="4"/>
        <v>0</v>
      </c>
      <c r="O18" s="5">
        <f t="shared" si="5"/>
        <v>0</v>
      </c>
      <c r="P18" s="116">
        <v>0</v>
      </c>
      <c r="Q18" s="5">
        <f t="shared" si="6"/>
        <v>0</v>
      </c>
      <c r="R18" s="5">
        <f t="shared" si="7"/>
        <v>0</v>
      </c>
      <c r="S18" s="116">
        <v>0</v>
      </c>
      <c r="T18" s="5">
        <f t="shared" si="8"/>
        <v>0</v>
      </c>
      <c r="U18" s="5">
        <f t="shared" si="9"/>
        <v>0</v>
      </c>
      <c r="V18" s="116">
        <v>0</v>
      </c>
      <c r="W18" s="5">
        <f t="shared" si="10"/>
        <v>0</v>
      </c>
      <c r="X18" s="5">
        <f t="shared" si="11"/>
        <v>0</v>
      </c>
      <c r="Y18" s="116" t="s">
        <v>37</v>
      </c>
      <c r="Z18" s="5">
        <f t="shared" si="12"/>
        <v>0</v>
      </c>
      <c r="AA18" s="5">
        <f t="shared" si="14"/>
        <v>0</v>
      </c>
      <c r="AB18" s="5">
        <v>1000</v>
      </c>
      <c r="AC18" s="5">
        <f t="shared" si="17"/>
        <v>0</v>
      </c>
      <c r="AD18" s="116">
        <v>0</v>
      </c>
      <c r="AE18" s="5">
        <f t="shared" si="13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14" t="e">
        <f t="shared" si="16"/>
        <v>#VALUE!</v>
      </c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2"/>
        <v>0</v>
      </c>
      <c r="L19" s="5">
        <f t="shared" si="3"/>
        <v>0</v>
      </c>
      <c r="M19" s="116">
        <v>0</v>
      </c>
      <c r="N19" s="5">
        <f t="shared" si="4"/>
        <v>0</v>
      </c>
      <c r="O19" s="5">
        <f t="shared" si="5"/>
        <v>0</v>
      </c>
      <c r="P19" s="116">
        <v>0</v>
      </c>
      <c r="Q19" s="5">
        <f t="shared" si="6"/>
        <v>0</v>
      </c>
      <c r="R19" s="5">
        <f t="shared" si="7"/>
        <v>0</v>
      </c>
      <c r="S19" s="116">
        <v>0</v>
      </c>
      <c r="T19" s="5">
        <f t="shared" si="8"/>
        <v>0</v>
      </c>
      <c r="U19" s="5">
        <f t="shared" si="9"/>
        <v>0</v>
      </c>
      <c r="V19" s="116">
        <v>0</v>
      </c>
      <c r="W19" s="5">
        <f t="shared" si="10"/>
        <v>0</v>
      </c>
      <c r="X19" s="5">
        <f t="shared" si="11"/>
        <v>0</v>
      </c>
      <c r="Y19" s="116" t="s">
        <v>37</v>
      </c>
      <c r="Z19" s="5">
        <f t="shared" si="12"/>
        <v>0</v>
      </c>
      <c r="AA19" s="5">
        <f t="shared" si="14"/>
        <v>0</v>
      </c>
      <c r="AB19" s="5">
        <v>1000</v>
      </c>
      <c r="AC19" s="5">
        <f t="shared" si="17"/>
        <v>0</v>
      </c>
      <c r="AD19" s="116">
        <v>0</v>
      </c>
      <c r="AE19" s="5">
        <f t="shared" si="13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14" t="e">
        <f t="shared" si="16"/>
        <v>#VALUE!</v>
      </c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2"/>
        <v>0</v>
      </c>
      <c r="L20" s="5">
        <f t="shared" si="3"/>
        <v>0</v>
      </c>
      <c r="M20" s="116">
        <v>0</v>
      </c>
      <c r="N20" s="5">
        <f t="shared" si="4"/>
        <v>0</v>
      </c>
      <c r="O20" s="5">
        <f t="shared" si="5"/>
        <v>0</v>
      </c>
      <c r="P20" s="116">
        <v>0</v>
      </c>
      <c r="Q20" s="5">
        <f t="shared" si="6"/>
        <v>0</v>
      </c>
      <c r="R20" s="5">
        <f t="shared" si="7"/>
        <v>0</v>
      </c>
      <c r="S20" s="116">
        <v>0</v>
      </c>
      <c r="T20" s="5">
        <f t="shared" si="8"/>
        <v>0</v>
      </c>
      <c r="U20" s="5">
        <f t="shared" si="9"/>
        <v>0</v>
      </c>
      <c r="V20" s="116">
        <v>0</v>
      </c>
      <c r="W20" s="5">
        <f t="shared" si="10"/>
        <v>0</v>
      </c>
      <c r="X20" s="5">
        <f t="shared" si="11"/>
        <v>0</v>
      </c>
      <c r="Y20" s="116" t="s">
        <v>37</v>
      </c>
      <c r="Z20" s="5">
        <f t="shared" si="12"/>
        <v>0</v>
      </c>
      <c r="AA20" s="5">
        <f t="shared" si="14"/>
        <v>0</v>
      </c>
      <c r="AB20" s="5">
        <v>1000</v>
      </c>
      <c r="AC20" s="5">
        <f t="shared" si="17"/>
        <v>0</v>
      </c>
      <c r="AD20" s="116">
        <v>0</v>
      </c>
      <c r="AE20" s="5">
        <f t="shared" si="13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14" t="e">
        <f t="shared" si="16"/>
        <v>#VALUE!</v>
      </c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2"/>
        <v>0</v>
      </c>
      <c r="L21" s="5">
        <f t="shared" si="3"/>
        <v>0</v>
      </c>
      <c r="M21" s="116">
        <v>0</v>
      </c>
      <c r="N21" s="5">
        <f t="shared" si="4"/>
        <v>0</v>
      </c>
      <c r="O21" s="5">
        <f t="shared" si="5"/>
        <v>0</v>
      </c>
      <c r="P21" s="116">
        <v>0</v>
      </c>
      <c r="Q21" s="5">
        <f t="shared" si="6"/>
        <v>0</v>
      </c>
      <c r="R21" s="5">
        <f t="shared" si="7"/>
        <v>0</v>
      </c>
      <c r="S21" s="116">
        <v>0</v>
      </c>
      <c r="T21" s="5">
        <f t="shared" si="8"/>
        <v>0</v>
      </c>
      <c r="U21" s="5">
        <f t="shared" si="9"/>
        <v>0</v>
      </c>
      <c r="V21" s="116">
        <v>0</v>
      </c>
      <c r="W21" s="5">
        <f t="shared" si="10"/>
        <v>0</v>
      </c>
      <c r="X21" s="5">
        <f t="shared" si="11"/>
        <v>0</v>
      </c>
      <c r="Y21" s="116" t="s">
        <v>37</v>
      </c>
      <c r="Z21" s="5">
        <f t="shared" si="12"/>
        <v>0</v>
      </c>
      <c r="AA21" s="5">
        <f t="shared" si="14"/>
        <v>0</v>
      </c>
      <c r="AB21" s="5">
        <v>1000</v>
      </c>
      <c r="AC21" s="5">
        <f t="shared" si="17"/>
        <v>0</v>
      </c>
      <c r="AD21" s="116">
        <v>0</v>
      </c>
      <c r="AE21" s="5">
        <f t="shared" si="13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14" t="e">
        <f t="shared" si="16"/>
        <v>#VALUE!</v>
      </c>
      <c r="B22" s="115"/>
      <c r="C22" s="115"/>
      <c r="D22" s="115"/>
      <c r="E22" s="115"/>
      <c r="F22" s="115"/>
      <c r="G22" s="116">
        <v>0</v>
      </c>
      <c r="H22" s="5">
        <f t="shared" si="0"/>
        <v>0</v>
      </c>
      <c r="I22" s="5">
        <f t="shared" si="1"/>
        <v>0</v>
      </c>
      <c r="J22" s="116">
        <v>0</v>
      </c>
      <c r="K22" s="5">
        <f t="shared" si="2"/>
        <v>0</v>
      </c>
      <c r="L22" s="5">
        <f t="shared" si="3"/>
        <v>0</v>
      </c>
      <c r="M22" s="116">
        <v>0</v>
      </c>
      <c r="N22" s="5">
        <f t="shared" si="4"/>
        <v>0</v>
      </c>
      <c r="O22" s="5">
        <f t="shared" si="5"/>
        <v>0</v>
      </c>
      <c r="P22" s="116">
        <v>0</v>
      </c>
      <c r="Q22" s="5">
        <f t="shared" si="6"/>
        <v>0</v>
      </c>
      <c r="R22" s="5">
        <f t="shared" si="7"/>
        <v>0</v>
      </c>
      <c r="S22" s="116">
        <v>0</v>
      </c>
      <c r="T22" s="5">
        <f t="shared" si="8"/>
        <v>0</v>
      </c>
      <c r="U22" s="5">
        <f t="shared" si="9"/>
        <v>0</v>
      </c>
      <c r="V22" s="116">
        <v>0</v>
      </c>
      <c r="W22" s="5">
        <f t="shared" si="10"/>
        <v>0</v>
      </c>
      <c r="X22" s="5">
        <f t="shared" si="11"/>
        <v>0</v>
      </c>
      <c r="Y22" s="116" t="s">
        <v>37</v>
      </c>
      <c r="Z22" s="5">
        <f t="shared" si="12"/>
        <v>0</v>
      </c>
      <c r="AA22" s="5">
        <f t="shared" si="14"/>
        <v>0</v>
      </c>
      <c r="AB22" s="5">
        <v>1000</v>
      </c>
      <c r="AC22" s="5">
        <f t="shared" si="17"/>
        <v>0</v>
      </c>
      <c r="AD22" s="116">
        <v>0</v>
      </c>
      <c r="AE22" s="5">
        <f t="shared" si="13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 t="e">
        <f t="shared" si="16"/>
        <v>#VALUE!</v>
      </c>
      <c r="B23" s="115"/>
      <c r="C23" s="115"/>
      <c r="D23" s="115"/>
      <c r="E23" s="115"/>
      <c r="F23" s="115"/>
      <c r="G23" s="116">
        <v>0</v>
      </c>
      <c r="H23" s="5">
        <f t="shared" si="0"/>
        <v>0</v>
      </c>
      <c r="I23" s="5">
        <f t="shared" si="1"/>
        <v>0</v>
      </c>
      <c r="J23" s="116">
        <v>0</v>
      </c>
      <c r="K23" s="5">
        <f t="shared" si="2"/>
        <v>0</v>
      </c>
      <c r="L23" s="5">
        <f t="shared" si="3"/>
        <v>0</v>
      </c>
      <c r="M23" s="116">
        <v>0</v>
      </c>
      <c r="N23" s="5">
        <f t="shared" si="4"/>
        <v>0</v>
      </c>
      <c r="O23" s="5">
        <f t="shared" si="5"/>
        <v>0</v>
      </c>
      <c r="P23" s="116">
        <v>0</v>
      </c>
      <c r="Q23" s="5">
        <f t="shared" si="6"/>
        <v>0</v>
      </c>
      <c r="R23" s="5">
        <f t="shared" si="7"/>
        <v>0</v>
      </c>
      <c r="S23" s="116">
        <v>0</v>
      </c>
      <c r="T23" s="5">
        <f t="shared" si="8"/>
        <v>0</v>
      </c>
      <c r="U23" s="5">
        <f t="shared" si="9"/>
        <v>0</v>
      </c>
      <c r="V23" s="116">
        <v>0</v>
      </c>
      <c r="W23" s="5">
        <f t="shared" si="10"/>
        <v>0</v>
      </c>
      <c r="X23" s="5">
        <f t="shared" si="11"/>
        <v>0</v>
      </c>
      <c r="Y23" s="116" t="s">
        <v>37</v>
      </c>
      <c r="Z23" s="5">
        <f t="shared" si="12"/>
        <v>0</v>
      </c>
      <c r="AA23" s="5">
        <f t="shared" si="14"/>
        <v>0</v>
      </c>
      <c r="AB23" s="5">
        <v>1000</v>
      </c>
      <c r="AC23" s="5">
        <f t="shared" si="17"/>
        <v>0</v>
      </c>
      <c r="AD23" s="116">
        <v>0</v>
      </c>
      <c r="AE23" s="5">
        <f t="shared" si="13"/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 t="e">
        <f t="shared" si="16"/>
        <v>#VALUE!</v>
      </c>
      <c r="B24" s="115"/>
      <c r="C24" s="115"/>
      <c r="D24" s="115"/>
      <c r="E24" s="115"/>
      <c r="F24" s="115"/>
      <c r="G24" s="116">
        <v>0</v>
      </c>
      <c r="H24" s="5">
        <f t="shared" si="0"/>
        <v>0</v>
      </c>
      <c r="I24" s="5">
        <f t="shared" si="1"/>
        <v>0</v>
      </c>
      <c r="J24" s="116">
        <v>0</v>
      </c>
      <c r="K24" s="5">
        <f t="shared" si="2"/>
        <v>0</v>
      </c>
      <c r="L24" s="5">
        <f t="shared" si="3"/>
        <v>0</v>
      </c>
      <c r="M24" s="116">
        <v>0</v>
      </c>
      <c r="N24" s="5">
        <f t="shared" si="4"/>
        <v>0</v>
      </c>
      <c r="O24" s="5">
        <f t="shared" si="5"/>
        <v>0</v>
      </c>
      <c r="P24" s="116">
        <v>0</v>
      </c>
      <c r="Q24" s="5">
        <f t="shared" si="6"/>
        <v>0</v>
      </c>
      <c r="R24" s="5">
        <f t="shared" si="7"/>
        <v>0</v>
      </c>
      <c r="S24" s="116">
        <v>0</v>
      </c>
      <c r="T24" s="5">
        <f t="shared" si="8"/>
        <v>0</v>
      </c>
      <c r="U24" s="5">
        <f t="shared" si="9"/>
        <v>0</v>
      </c>
      <c r="V24" s="116">
        <v>0</v>
      </c>
      <c r="W24" s="5">
        <f t="shared" si="10"/>
        <v>0</v>
      </c>
      <c r="X24" s="5">
        <f t="shared" si="11"/>
        <v>0</v>
      </c>
      <c r="Y24" s="116" t="s">
        <v>37</v>
      </c>
      <c r="Z24" s="5">
        <f t="shared" si="12"/>
        <v>0</v>
      </c>
      <c r="AA24" s="5">
        <f t="shared" si="14"/>
        <v>0</v>
      </c>
      <c r="AB24" s="5">
        <v>1000</v>
      </c>
      <c r="AC24" s="5">
        <f t="shared" si="17"/>
        <v>0</v>
      </c>
      <c r="AD24" s="116">
        <v>0</v>
      </c>
      <c r="AE24" s="5">
        <f t="shared" si="13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14" t="e">
        <f t="shared" si="16"/>
        <v>#VALUE!</v>
      </c>
      <c r="B25" s="115"/>
      <c r="C25" s="115"/>
      <c r="D25" s="115"/>
      <c r="E25" s="115"/>
      <c r="F25" s="115"/>
      <c r="G25" s="116">
        <v>0</v>
      </c>
      <c r="H25" s="5">
        <f t="shared" si="0"/>
        <v>0</v>
      </c>
      <c r="I25" s="5">
        <f t="shared" si="1"/>
        <v>0</v>
      </c>
      <c r="J25" s="116">
        <v>0</v>
      </c>
      <c r="K25" s="5">
        <f t="shared" si="2"/>
        <v>0</v>
      </c>
      <c r="L25" s="5">
        <f t="shared" si="3"/>
        <v>0</v>
      </c>
      <c r="M25" s="116">
        <v>0</v>
      </c>
      <c r="N25" s="5">
        <f t="shared" si="4"/>
        <v>0</v>
      </c>
      <c r="O25" s="5">
        <f t="shared" si="5"/>
        <v>0</v>
      </c>
      <c r="P25" s="116">
        <v>0</v>
      </c>
      <c r="Q25" s="5">
        <f t="shared" si="6"/>
        <v>0</v>
      </c>
      <c r="R25" s="5">
        <f t="shared" si="7"/>
        <v>0</v>
      </c>
      <c r="S25" s="116">
        <v>0</v>
      </c>
      <c r="T25" s="5">
        <f t="shared" si="8"/>
        <v>0</v>
      </c>
      <c r="U25" s="5">
        <f t="shared" si="9"/>
        <v>0</v>
      </c>
      <c r="V25" s="116">
        <v>0</v>
      </c>
      <c r="W25" s="5">
        <f t="shared" si="10"/>
        <v>0</v>
      </c>
      <c r="X25" s="5">
        <f t="shared" si="11"/>
        <v>0</v>
      </c>
      <c r="Y25" s="116" t="s">
        <v>37</v>
      </c>
      <c r="Z25" s="5">
        <f t="shared" si="12"/>
        <v>0</v>
      </c>
      <c r="AA25" s="5">
        <f t="shared" si="14"/>
        <v>0</v>
      </c>
      <c r="AB25" s="5">
        <v>1000</v>
      </c>
      <c r="AC25" s="5">
        <f t="shared" si="17"/>
        <v>0</v>
      </c>
      <c r="AD25" s="116">
        <v>0</v>
      </c>
      <c r="AE25" s="5">
        <f t="shared" si="13"/>
        <v>0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26" s="114" t="e">
        <f t="shared" si="16"/>
        <v>#VALUE!</v>
      </c>
      <c r="B26" s="115"/>
      <c r="C26" s="115"/>
      <c r="D26" s="115"/>
      <c r="E26" s="115"/>
      <c r="F26" s="115"/>
      <c r="G26" s="116">
        <v>0</v>
      </c>
      <c r="H26" s="5">
        <f t="shared" si="0"/>
        <v>0</v>
      </c>
      <c r="I26" s="5">
        <f t="shared" si="1"/>
        <v>0</v>
      </c>
      <c r="J26" s="116">
        <v>0</v>
      </c>
      <c r="K26" s="5">
        <f t="shared" si="2"/>
        <v>0</v>
      </c>
      <c r="L26" s="5">
        <f t="shared" si="3"/>
        <v>0</v>
      </c>
      <c r="M26" s="116">
        <v>0</v>
      </c>
      <c r="N26" s="5">
        <f t="shared" si="4"/>
        <v>0</v>
      </c>
      <c r="O26" s="5">
        <f t="shared" si="5"/>
        <v>0</v>
      </c>
      <c r="P26" s="116">
        <v>0</v>
      </c>
      <c r="Q26" s="5">
        <f t="shared" si="6"/>
        <v>0</v>
      </c>
      <c r="R26" s="5">
        <f t="shared" si="7"/>
        <v>0</v>
      </c>
      <c r="S26" s="116">
        <v>0</v>
      </c>
      <c r="T26" s="5">
        <f t="shared" si="8"/>
        <v>0</v>
      </c>
      <c r="U26" s="5">
        <f t="shared" si="9"/>
        <v>0</v>
      </c>
      <c r="V26" s="116">
        <v>0</v>
      </c>
      <c r="W26" s="5">
        <f t="shared" si="10"/>
        <v>0</v>
      </c>
      <c r="X26" s="5">
        <f t="shared" si="11"/>
        <v>0</v>
      </c>
      <c r="Y26" s="116" t="s">
        <v>37</v>
      </c>
      <c r="Z26" s="5">
        <f t="shared" si="12"/>
        <v>0</v>
      </c>
      <c r="AA26" s="5">
        <f t="shared" si="14"/>
        <v>0</v>
      </c>
      <c r="AB26" s="5">
        <v>1000</v>
      </c>
      <c r="AC26" s="5">
        <f t="shared" si="17"/>
        <v>0</v>
      </c>
      <c r="AD26" s="116">
        <v>0</v>
      </c>
      <c r="AE26" s="5">
        <f t="shared" si="13"/>
        <v>0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.75">
      <c r="A27" s="114" t="e">
        <f t="shared" si="16"/>
        <v>#VALUE!</v>
      </c>
      <c r="B27" s="115"/>
      <c r="C27" s="115"/>
      <c r="D27" s="115"/>
      <c r="E27" s="115"/>
      <c r="F27" s="115"/>
      <c r="G27" s="116">
        <v>0</v>
      </c>
      <c r="H27" s="5">
        <f t="shared" si="0"/>
        <v>0</v>
      </c>
      <c r="I27" s="5">
        <f t="shared" si="1"/>
        <v>0</v>
      </c>
      <c r="J27" s="116">
        <v>0</v>
      </c>
      <c r="K27" s="5">
        <f t="shared" si="2"/>
        <v>0</v>
      </c>
      <c r="L27" s="5">
        <f t="shared" si="3"/>
        <v>0</v>
      </c>
      <c r="M27" s="116">
        <v>0</v>
      </c>
      <c r="N27" s="5">
        <f t="shared" si="4"/>
        <v>0</v>
      </c>
      <c r="O27" s="5">
        <f t="shared" si="5"/>
        <v>0</v>
      </c>
      <c r="P27" s="116">
        <v>0</v>
      </c>
      <c r="Q27" s="5">
        <f t="shared" si="6"/>
        <v>0</v>
      </c>
      <c r="R27" s="5">
        <f t="shared" si="7"/>
        <v>0</v>
      </c>
      <c r="S27" s="116">
        <v>0</v>
      </c>
      <c r="T27" s="5">
        <f t="shared" si="8"/>
        <v>0</v>
      </c>
      <c r="U27" s="5">
        <f t="shared" si="9"/>
        <v>0</v>
      </c>
      <c r="V27" s="116">
        <v>0</v>
      </c>
      <c r="W27" s="5">
        <f t="shared" si="10"/>
        <v>0</v>
      </c>
      <c r="X27" s="5">
        <f t="shared" si="11"/>
        <v>0</v>
      </c>
      <c r="Y27" s="116" t="s">
        <v>37</v>
      </c>
      <c r="Z27" s="5">
        <f t="shared" si="12"/>
        <v>0</v>
      </c>
      <c r="AA27" s="5">
        <f t="shared" si="14"/>
        <v>0</v>
      </c>
      <c r="AB27" s="5">
        <v>1000</v>
      </c>
      <c r="AC27" s="5">
        <f t="shared" si="17"/>
        <v>0</v>
      </c>
      <c r="AD27" s="116">
        <v>0</v>
      </c>
      <c r="AE27" s="5">
        <f t="shared" si="13"/>
        <v>0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.75">
      <c r="A28" s="114" t="e">
        <f t="shared" si="16"/>
        <v>#VALUE!</v>
      </c>
      <c r="B28" s="115"/>
      <c r="C28" s="115"/>
      <c r="D28" s="115"/>
      <c r="E28" s="115"/>
      <c r="F28" s="115"/>
      <c r="G28" s="116">
        <v>0</v>
      </c>
      <c r="H28" s="5">
        <f t="shared" si="0"/>
        <v>0</v>
      </c>
      <c r="I28" s="5">
        <f t="shared" si="1"/>
        <v>0</v>
      </c>
      <c r="J28" s="116">
        <v>0</v>
      </c>
      <c r="K28" s="5">
        <f t="shared" si="2"/>
        <v>0</v>
      </c>
      <c r="L28" s="5">
        <f t="shared" si="3"/>
        <v>0</v>
      </c>
      <c r="M28" s="116">
        <v>0</v>
      </c>
      <c r="N28" s="5">
        <f t="shared" si="4"/>
        <v>0</v>
      </c>
      <c r="O28" s="5">
        <f t="shared" si="5"/>
        <v>0</v>
      </c>
      <c r="P28" s="116">
        <v>0</v>
      </c>
      <c r="Q28" s="5">
        <f t="shared" si="6"/>
        <v>0</v>
      </c>
      <c r="R28" s="5">
        <f t="shared" si="7"/>
        <v>0</v>
      </c>
      <c r="S28" s="116">
        <v>0</v>
      </c>
      <c r="T28" s="5">
        <f t="shared" si="8"/>
        <v>0</v>
      </c>
      <c r="U28" s="5">
        <f t="shared" si="9"/>
        <v>0</v>
      </c>
      <c r="V28" s="116">
        <v>0</v>
      </c>
      <c r="W28" s="5">
        <f t="shared" si="10"/>
        <v>0</v>
      </c>
      <c r="X28" s="5">
        <f t="shared" si="11"/>
        <v>0</v>
      </c>
      <c r="Y28" s="116" t="s">
        <v>37</v>
      </c>
      <c r="Z28" s="5">
        <f t="shared" si="12"/>
        <v>0</v>
      </c>
      <c r="AA28" s="5">
        <f t="shared" si="14"/>
        <v>0</v>
      </c>
      <c r="AB28" s="5">
        <v>1000</v>
      </c>
      <c r="AC28" s="5">
        <f t="shared" si="17"/>
        <v>0</v>
      </c>
      <c r="AD28" s="116">
        <v>0</v>
      </c>
      <c r="AE28" s="5">
        <f t="shared" si="13"/>
        <v>0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29" s="114"/>
      <c r="B29" s="115"/>
      <c r="C29" s="115"/>
      <c r="D29" s="115"/>
      <c r="E29" s="115"/>
      <c r="F29" s="115"/>
      <c r="G29" s="116">
        <v>0</v>
      </c>
      <c r="H29" s="5">
        <f t="shared" si="0"/>
        <v>0</v>
      </c>
      <c r="I29" s="5">
        <f t="shared" si="1"/>
        <v>0</v>
      </c>
      <c r="J29" s="116">
        <v>0</v>
      </c>
      <c r="K29" s="5">
        <f t="shared" si="2"/>
        <v>0</v>
      </c>
      <c r="L29" s="5">
        <f t="shared" si="3"/>
        <v>0</v>
      </c>
      <c r="M29" s="116">
        <v>0</v>
      </c>
      <c r="N29" s="5">
        <f t="shared" si="4"/>
        <v>0</v>
      </c>
      <c r="O29" s="5">
        <f t="shared" si="5"/>
        <v>0</v>
      </c>
      <c r="P29" s="116">
        <v>0</v>
      </c>
      <c r="Q29" s="5">
        <f t="shared" si="6"/>
        <v>0</v>
      </c>
      <c r="R29" s="5">
        <f t="shared" si="7"/>
        <v>0</v>
      </c>
      <c r="S29" s="116">
        <v>0</v>
      </c>
      <c r="T29" s="5">
        <f t="shared" si="8"/>
        <v>0</v>
      </c>
      <c r="U29" s="5">
        <f t="shared" si="9"/>
        <v>0</v>
      </c>
      <c r="V29" s="116">
        <v>0</v>
      </c>
      <c r="W29" s="5">
        <f t="shared" si="10"/>
        <v>0</v>
      </c>
      <c r="X29" s="5">
        <f t="shared" si="11"/>
        <v>0</v>
      </c>
      <c r="Y29" s="116" t="s">
        <v>37</v>
      </c>
      <c r="Z29" s="5">
        <f t="shared" si="12"/>
        <v>0</v>
      </c>
      <c r="AA29" s="5">
        <f t="shared" si="14"/>
        <v>0</v>
      </c>
      <c r="AB29" s="5">
        <v>1000</v>
      </c>
      <c r="AC29" s="5">
        <f t="shared" ref="AC29:AC60" si="18">SUM(I29,L29,O29,R29,U29,X29,AA29)-Y1460</f>
        <v>0</v>
      </c>
      <c r="AD29" s="116">
        <v>0</v>
      </c>
      <c r="AE29" s="5">
        <f t="shared" si="13"/>
        <v>0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5.75">
      <c r="A30" s="114"/>
      <c r="B30" s="115"/>
      <c r="C30" s="115"/>
      <c r="D30" s="115"/>
      <c r="E30" s="115"/>
      <c r="F30" s="115"/>
      <c r="G30" s="116">
        <v>0</v>
      </c>
      <c r="H30" s="5">
        <f t="shared" si="0"/>
        <v>0</v>
      </c>
      <c r="I30" s="5">
        <f t="shared" si="1"/>
        <v>0</v>
      </c>
      <c r="J30" s="116">
        <v>0</v>
      </c>
      <c r="K30" s="5">
        <f t="shared" si="2"/>
        <v>0</v>
      </c>
      <c r="L30" s="5">
        <f t="shared" si="3"/>
        <v>0</v>
      </c>
      <c r="M30" s="116">
        <v>0</v>
      </c>
      <c r="N30" s="5">
        <f t="shared" si="4"/>
        <v>0</v>
      </c>
      <c r="O30" s="5">
        <f t="shared" si="5"/>
        <v>0</v>
      </c>
      <c r="P30" s="116">
        <v>0</v>
      </c>
      <c r="Q30" s="5">
        <f t="shared" si="6"/>
        <v>0</v>
      </c>
      <c r="R30" s="5">
        <f t="shared" si="7"/>
        <v>0</v>
      </c>
      <c r="S30" s="116">
        <v>0</v>
      </c>
      <c r="T30" s="5">
        <f t="shared" si="8"/>
        <v>0</v>
      </c>
      <c r="U30" s="5">
        <f t="shared" si="9"/>
        <v>0</v>
      </c>
      <c r="V30" s="116">
        <v>0</v>
      </c>
      <c r="W30" s="5">
        <f t="shared" si="10"/>
        <v>0</v>
      </c>
      <c r="X30" s="5">
        <f t="shared" si="11"/>
        <v>0</v>
      </c>
      <c r="Y30" s="116" t="s">
        <v>37</v>
      </c>
      <c r="Z30" s="5">
        <f t="shared" si="12"/>
        <v>0</v>
      </c>
      <c r="AA30" s="5">
        <f t="shared" si="14"/>
        <v>0</v>
      </c>
      <c r="AB30" s="5">
        <v>1000</v>
      </c>
      <c r="AC30" s="5">
        <f t="shared" si="18"/>
        <v>0</v>
      </c>
      <c r="AD30" s="116">
        <v>0</v>
      </c>
      <c r="AE30" s="5">
        <f t="shared" si="13"/>
        <v>0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15.75">
      <c r="A31" s="114"/>
      <c r="B31" s="115"/>
      <c r="C31" s="115"/>
      <c r="D31" s="115"/>
      <c r="E31" s="115"/>
      <c r="F31" s="115"/>
      <c r="G31" s="116">
        <v>0</v>
      </c>
      <c r="H31" s="5">
        <f t="shared" si="0"/>
        <v>0</v>
      </c>
      <c r="I31" s="5">
        <f t="shared" si="1"/>
        <v>0</v>
      </c>
      <c r="J31" s="116">
        <v>0</v>
      </c>
      <c r="K31" s="5">
        <f t="shared" si="2"/>
        <v>0</v>
      </c>
      <c r="L31" s="5">
        <f t="shared" si="3"/>
        <v>0</v>
      </c>
      <c r="M31" s="116">
        <v>0</v>
      </c>
      <c r="N31" s="5">
        <f t="shared" si="4"/>
        <v>0</v>
      </c>
      <c r="O31" s="5">
        <f t="shared" si="5"/>
        <v>0</v>
      </c>
      <c r="P31" s="116">
        <v>0</v>
      </c>
      <c r="Q31" s="5">
        <f t="shared" si="6"/>
        <v>0</v>
      </c>
      <c r="R31" s="5">
        <f t="shared" si="7"/>
        <v>0</v>
      </c>
      <c r="S31" s="116">
        <v>0</v>
      </c>
      <c r="T31" s="5">
        <f t="shared" si="8"/>
        <v>0</v>
      </c>
      <c r="U31" s="5">
        <f t="shared" si="9"/>
        <v>0</v>
      </c>
      <c r="V31" s="116">
        <v>0</v>
      </c>
      <c r="W31" s="5">
        <f t="shared" si="10"/>
        <v>0</v>
      </c>
      <c r="X31" s="5">
        <f t="shared" si="11"/>
        <v>0</v>
      </c>
      <c r="Y31" s="116" t="s">
        <v>37</v>
      </c>
      <c r="Z31" s="5">
        <f t="shared" si="12"/>
        <v>0</v>
      </c>
      <c r="AA31" s="5">
        <f t="shared" si="14"/>
        <v>0</v>
      </c>
      <c r="AB31" s="5">
        <v>1000</v>
      </c>
      <c r="AC31" s="5">
        <f t="shared" si="18"/>
        <v>0</v>
      </c>
      <c r="AD31" s="116">
        <v>0</v>
      </c>
      <c r="AE31" s="5">
        <f t="shared" si="13"/>
        <v>0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32" s="114"/>
      <c r="B32" s="115"/>
      <c r="C32" s="115"/>
      <c r="D32" s="115"/>
      <c r="E32" s="115"/>
      <c r="F32" s="115"/>
      <c r="G32" s="116">
        <v>0</v>
      </c>
      <c r="H32" s="5">
        <f t="shared" si="0"/>
        <v>0</v>
      </c>
      <c r="I32" s="5">
        <f t="shared" si="1"/>
        <v>0</v>
      </c>
      <c r="J32" s="116">
        <v>0</v>
      </c>
      <c r="K32" s="5">
        <f t="shared" si="2"/>
        <v>0</v>
      </c>
      <c r="L32" s="5">
        <f t="shared" si="3"/>
        <v>0</v>
      </c>
      <c r="M32" s="116">
        <v>0</v>
      </c>
      <c r="N32" s="5">
        <f t="shared" si="4"/>
        <v>0</v>
      </c>
      <c r="O32" s="5">
        <f t="shared" si="5"/>
        <v>0</v>
      </c>
      <c r="P32" s="116">
        <v>0</v>
      </c>
      <c r="Q32" s="5">
        <f t="shared" si="6"/>
        <v>0</v>
      </c>
      <c r="R32" s="5">
        <f t="shared" si="7"/>
        <v>0</v>
      </c>
      <c r="S32" s="116">
        <v>0</v>
      </c>
      <c r="T32" s="5">
        <f t="shared" si="8"/>
        <v>0</v>
      </c>
      <c r="U32" s="5">
        <f t="shared" si="9"/>
        <v>0</v>
      </c>
      <c r="V32" s="116">
        <v>0</v>
      </c>
      <c r="W32" s="5">
        <f t="shared" si="10"/>
        <v>0</v>
      </c>
      <c r="X32" s="5">
        <f t="shared" si="11"/>
        <v>0</v>
      </c>
      <c r="Y32" s="116" t="s">
        <v>37</v>
      </c>
      <c r="Z32" s="5">
        <f t="shared" si="12"/>
        <v>0</v>
      </c>
      <c r="AA32" s="5">
        <f t="shared" si="14"/>
        <v>0</v>
      </c>
      <c r="AB32" s="5">
        <v>1000</v>
      </c>
      <c r="AC32" s="5">
        <f t="shared" si="18"/>
        <v>0</v>
      </c>
      <c r="AD32" s="116">
        <v>0</v>
      </c>
      <c r="AE32" s="5">
        <f t="shared" si="13"/>
        <v>0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15.75">
      <c r="A33" s="114"/>
      <c r="B33" s="115"/>
      <c r="C33" s="115"/>
      <c r="D33" s="115"/>
      <c r="E33" s="115"/>
      <c r="F33" s="115"/>
      <c r="G33" s="116">
        <v>0</v>
      </c>
      <c r="H33" s="5">
        <f t="shared" si="0"/>
        <v>0</v>
      </c>
      <c r="I33" s="5">
        <f t="shared" si="1"/>
        <v>0</v>
      </c>
      <c r="J33" s="116">
        <v>0</v>
      </c>
      <c r="K33" s="5">
        <f t="shared" si="2"/>
        <v>0</v>
      </c>
      <c r="L33" s="5">
        <f t="shared" si="3"/>
        <v>0</v>
      </c>
      <c r="M33" s="116">
        <v>0</v>
      </c>
      <c r="N33" s="5">
        <f t="shared" si="4"/>
        <v>0</v>
      </c>
      <c r="O33" s="5">
        <f t="shared" si="5"/>
        <v>0</v>
      </c>
      <c r="P33" s="116">
        <v>0</v>
      </c>
      <c r="Q33" s="5">
        <f t="shared" si="6"/>
        <v>0</v>
      </c>
      <c r="R33" s="5">
        <f t="shared" si="7"/>
        <v>0</v>
      </c>
      <c r="S33" s="116">
        <v>0</v>
      </c>
      <c r="T33" s="5">
        <f t="shared" si="8"/>
        <v>0</v>
      </c>
      <c r="U33" s="5">
        <f t="shared" si="9"/>
        <v>0</v>
      </c>
      <c r="V33" s="116">
        <v>0</v>
      </c>
      <c r="W33" s="5">
        <f t="shared" si="10"/>
        <v>0</v>
      </c>
      <c r="X33" s="5">
        <f t="shared" si="11"/>
        <v>0</v>
      </c>
      <c r="Y33" s="116" t="s">
        <v>37</v>
      </c>
      <c r="Z33" s="5">
        <f t="shared" si="12"/>
        <v>0</v>
      </c>
      <c r="AA33" s="5">
        <f t="shared" si="14"/>
        <v>0</v>
      </c>
      <c r="AB33" s="5">
        <v>1000</v>
      </c>
      <c r="AC33" s="5">
        <f t="shared" si="18"/>
        <v>0</v>
      </c>
      <c r="AD33" s="116">
        <v>0</v>
      </c>
      <c r="AE33" s="5">
        <f t="shared" si="13"/>
        <v>0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15.75">
      <c r="A34" s="114"/>
      <c r="B34" s="115"/>
      <c r="C34" s="115"/>
      <c r="D34" s="115"/>
      <c r="E34" s="115"/>
      <c r="F34" s="115"/>
      <c r="G34" s="116">
        <v>0</v>
      </c>
      <c r="H34" s="5">
        <f t="shared" si="0"/>
        <v>0</v>
      </c>
      <c r="I34" s="5">
        <f t="shared" si="1"/>
        <v>0</v>
      </c>
      <c r="J34" s="116">
        <v>0</v>
      </c>
      <c r="K34" s="5">
        <f t="shared" si="2"/>
        <v>0</v>
      </c>
      <c r="L34" s="5">
        <f t="shared" si="3"/>
        <v>0</v>
      </c>
      <c r="M34" s="116">
        <v>0</v>
      </c>
      <c r="N34" s="5">
        <f t="shared" si="4"/>
        <v>0</v>
      </c>
      <c r="O34" s="5">
        <f t="shared" si="5"/>
        <v>0</v>
      </c>
      <c r="P34" s="116">
        <v>0</v>
      </c>
      <c r="Q34" s="5">
        <f t="shared" si="6"/>
        <v>0</v>
      </c>
      <c r="R34" s="5">
        <f t="shared" si="7"/>
        <v>0</v>
      </c>
      <c r="S34" s="116">
        <v>0</v>
      </c>
      <c r="T34" s="5">
        <f t="shared" si="8"/>
        <v>0</v>
      </c>
      <c r="U34" s="5">
        <f t="shared" si="9"/>
        <v>0</v>
      </c>
      <c r="V34" s="116">
        <v>0</v>
      </c>
      <c r="W34" s="5">
        <f t="shared" si="10"/>
        <v>0</v>
      </c>
      <c r="X34" s="5">
        <f t="shared" si="11"/>
        <v>0</v>
      </c>
      <c r="Y34" s="116" t="s">
        <v>37</v>
      </c>
      <c r="Z34" s="5">
        <f t="shared" si="12"/>
        <v>0</v>
      </c>
      <c r="AA34" s="5">
        <f t="shared" si="14"/>
        <v>0</v>
      </c>
      <c r="AB34" s="5">
        <v>1000</v>
      </c>
      <c r="AC34" s="5">
        <f t="shared" si="18"/>
        <v>0</v>
      </c>
      <c r="AD34" s="116">
        <v>0</v>
      </c>
      <c r="AE34" s="5">
        <f t="shared" si="13"/>
        <v>0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15.75">
      <c r="A35" s="114"/>
      <c r="B35" s="115"/>
      <c r="C35" s="115"/>
      <c r="D35" s="115"/>
      <c r="E35" s="115"/>
      <c r="F35" s="115"/>
      <c r="G35" s="116">
        <v>0</v>
      </c>
      <c r="H35" s="5">
        <f t="shared" si="0"/>
        <v>0</v>
      </c>
      <c r="I35" s="5">
        <f t="shared" si="1"/>
        <v>0</v>
      </c>
      <c r="J35" s="116">
        <v>0</v>
      </c>
      <c r="K35" s="5">
        <f t="shared" si="2"/>
        <v>0</v>
      </c>
      <c r="L35" s="5">
        <f t="shared" si="3"/>
        <v>0</v>
      </c>
      <c r="M35" s="116">
        <v>0</v>
      </c>
      <c r="N35" s="5">
        <f t="shared" si="4"/>
        <v>0</v>
      </c>
      <c r="O35" s="5">
        <f t="shared" si="5"/>
        <v>0</v>
      </c>
      <c r="P35" s="116">
        <v>0</v>
      </c>
      <c r="Q35" s="5">
        <f t="shared" si="6"/>
        <v>0</v>
      </c>
      <c r="R35" s="5">
        <f t="shared" si="7"/>
        <v>0</v>
      </c>
      <c r="S35" s="116">
        <v>0</v>
      </c>
      <c r="T35" s="5">
        <f t="shared" si="8"/>
        <v>0</v>
      </c>
      <c r="U35" s="5">
        <f t="shared" si="9"/>
        <v>0</v>
      </c>
      <c r="V35" s="116">
        <v>0</v>
      </c>
      <c r="W35" s="5">
        <f t="shared" si="10"/>
        <v>0</v>
      </c>
      <c r="X35" s="5">
        <f t="shared" si="11"/>
        <v>0</v>
      </c>
      <c r="Y35" s="116" t="s">
        <v>37</v>
      </c>
      <c r="Z35" s="5">
        <f t="shared" si="12"/>
        <v>0</v>
      </c>
      <c r="AA35" s="5">
        <f t="shared" si="14"/>
        <v>0</v>
      </c>
      <c r="AB35" s="5">
        <v>1000</v>
      </c>
      <c r="AC35" s="5">
        <f t="shared" si="18"/>
        <v>0</v>
      </c>
      <c r="AD35" s="116">
        <v>0</v>
      </c>
      <c r="AE35" s="5">
        <f t="shared" si="13"/>
        <v>0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15.75">
      <c r="A36" s="114"/>
      <c r="B36" s="115"/>
      <c r="C36" s="115"/>
      <c r="D36" s="115"/>
      <c r="E36" s="115"/>
      <c r="F36" s="115"/>
      <c r="G36" s="116">
        <v>0</v>
      </c>
      <c r="H36" s="5">
        <f t="shared" si="0"/>
        <v>0</v>
      </c>
      <c r="I36" s="5">
        <f t="shared" si="1"/>
        <v>0</v>
      </c>
      <c r="J36" s="116">
        <v>0</v>
      </c>
      <c r="K36" s="5">
        <f t="shared" si="2"/>
        <v>0</v>
      </c>
      <c r="L36" s="5">
        <f t="shared" si="3"/>
        <v>0</v>
      </c>
      <c r="M36" s="116">
        <v>0</v>
      </c>
      <c r="N36" s="5">
        <f t="shared" si="4"/>
        <v>0</v>
      </c>
      <c r="O36" s="5">
        <f t="shared" si="5"/>
        <v>0</v>
      </c>
      <c r="P36" s="116">
        <v>0</v>
      </c>
      <c r="Q36" s="5">
        <f t="shared" si="6"/>
        <v>0</v>
      </c>
      <c r="R36" s="5">
        <f t="shared" si="7"/>
        <v>0</v>
      </c>
      <c r="S36" s="116">
        <v>0</v>
      </c>
      <c r="T36" s="5">
        <f t="shared" si="8"/>
        <v>0</v>
      </c>
      <c r="U36" s="5">
        <f t="shared" si="9"/>
        <v>0</v>
      </c>
      <c r="V36" s="116">
        <v>0</v>
      </c>
      <c r="W36" s="5">
        <f t="shared" si="10"/>
        <v>0</v>
      </c>
      <c r="X36" s="5">
        <f t="shared" si="11"/>
        <v>0</v>
      </c>
      <c r="Y36" s="116" t="s">
        <v>37</v>
      </c>
      <c r="Z36" s="5">
        <f t="shared" si="12"/>
        <v>0</v>
      </c>
      <c r="AA36" s="5">
        <f t="shared" si="14"/>
        <v>0</v>
      </c>
      <c r="AB36" s="5">
        <v>1000</v>
      </c>
      <c r="AC36" s="5">
        <f t="shared" si="18"/>
        <v>0</v>
      </c>
      <c r="AD36" s="116">
        <v>0</v>
      </c>
      <c r="AE36" s="5">
        <f t="shared" si="13"/>
        <v>0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5.75">
      <c r="A37" s="114"/>
      <c r="B37" s="115"/>
      <c r="C37" s="115"/>
      <c r="D37" s="115"/>
      <c r="E37" s="115"/>
      <c r="F37" s="115"/>
      <c r="G37" s="116">
        <v>0</v>
      </c>
      <c r="H37" s="5">
        <f t="shared" si="0"/>
        <v>0</v>
      </c>
      <c r="I37" s="5">
        <f t="shared" si="1"/>
        <v>0</v>
      </c>
      <c r="J37" s="116">
        <v>0</v>
      </c>
      <c r="K37" s="5">
        <f t="shared" si="2"/>
        <v>0</v>
      </c>
      <c r="L37" s="5">
        <f t="shared" si="3"/>
        <v>0</v>
      </c>
      <c r="M37" s="116">
        <v>0</v>
      </c>
      <c r="N37" s="5">
        <f t="shared" si="4"/>
        <v>0</v>
      </c>
      <c r="O37" s="5">
        <f t="shared" si="5"/>
        <v>0</v>
      </c>
      <c r="P37" s="116">
        <v>0</v>
      </c>
      <c r="Q37" s="5">
        <f t="shared" si="6"/>
        <v>0</v>
      </c>
      <c r="R37" s="5">
        <f t="shared" si="7"/>
        <v>0</v>
      </c>
      <c r="S37" s="116">
        <v>0</v>
      </c>
      <c r="T37" s="5">
        <f t="shared" si="8"/>
        <v>0</v>
      </c>
      <c r="U37" s="5">
        <f t="shared" si="9"/>
        <v>0</v>
      </c>
      <c r="V37" s="116">
        <v>0</v>
      </c>
      <c r="W37" s="5">
        <f t="shared" si="10"/>
        <v>0</v>
      </c>
      <c r="X37" s="5">
        <f t="shared" si="11"/>
        <v>0</v>
      </c>
      <c r="Y37" s="116" t="s">
        <v>37</v>
      </c>
      <c r="Z37" s="5">
        <f t="shared" si="12"/>
        <v>0</v>
      </c>
      <c r="AA37" s="5">
        <f t="shared" si="14"/>
        <v>0</v>
      </c>
      <c r="AB37" s="5">
        <v>1000</v>
      </c>
      <c r="AC37" s="5">
        <f t="shared" si="18"/>
        <v>0</v>
      </c>
      <c r="AD37" s="116">
        <v>0</v>
      </c>
      <c r="AE37" s="5">
        <f t="shared" si="13"/>
        <v>0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15.75">
      <c r="A38" s="114"/>
      <c r="B38" s="115"/>
      <c r="C38" s="115"/>
      <c r="D38" s="115"/>
      <c r="E38" s="115"/>
      <c r="F38" s="115"/>
      <c r="G38" s="116">
        <v>0</v>
      </c>
      <c r="H38" s="5">
        <f t="shared" si="0"/>
        <v>0</v>
      </c>
      <c r="I38" s="5">
        <f t="shared" si="1"/>
        <v>0</v>
      </c>
      <c r="J38" s="116">
        <v>0</v>
      </c>
      <c r="K38" s="5">
        <f t="shared" si="2"/>
        <v>0</v>
      </c>
      <c r="L38" s="5">
        <f t="shared" si="3"/>
        <v>0</v>
      </c>
      <c r="M38" s="116">
        <v>0</v>
      </c>
      <c r="N38" s="5">
        <f t="shared" si="4"/>
        <v>0</v>
      </c>
      <c r="O38" s="5">
        <f t="shared" si="5"/>
        <v>0</v>
      </c>
      <c r="P38" s="116">
        <v>0</v>
      </c>
      <c r="Q38" s="5">
        <f t="shared" si="6"/>
        <v>0</v>
      </c>
      <c r="R38" s="5">
        <f t="shared" si="7"/>
        <v>0</v>
      </c>
      <c r="S38" s="116">
        <v>0</v>
      </c>
      <c r="T38" s="5">
        <f t="shared" si="8"/>
        <v>0</v>
      </c>
      <c r="U38" s="5">
        <f t="shared" si="9"/>
        <v>0</v>
      </c>
      <c r="V38" s="116">
        <v>0</v>
      </c>
      <c r="W38" s="5">
        <f t="shared" si="10"/>
        <v>0</v>
      </c>
      <c r="X38" s="5">
        <f t="shared" si="11"/>
        <v>0</v>
      </c>
      <c r="Y38" s="116" t="s">
        <v>37</v>
      </c>
      <c r="Z38" s="5">
        <f t="shared" si="12"/>
        <v>0</v>
      </c>
      <c r="AA38" s="5">
        <f t="shared" si="14"/>
        <v>0</v>
      </c>
      <c r="AB38" s="5">
        <v>1000</v>
      </c>
      <c r="AC38" s="5">
        <f t="shared" si="18"/>
        <v>0</v>
      </c>
      <c r="AD38" s="116">
        <v>0</v>
      </c>
      <c r="AE38" s="5">
        <f t="shared" si="13"/>
        <v>0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5.75">
      <c r="A39" s="114"/>
      <c r="B39" s="115"/>
      <c r="C39" s="115"/>
      <c r="D39" s="115"/>
      <c r="E39" s="115"/>
      <c r="F39" s="115"/>
      <c r="G39" s="116">
        <v>0</v>
      </c>
      <c r="H39" s="5">
        <f t="shared" si="0"/>
        <v>0</v>
      </c>
      <c r="I39" s="5">
        <f t="shared" si="1"/>
        <v>0</v>
      </c>
      <c r="J39" s="116">
        <v>0</v>
      </c>
      <c r="K39" s="5">
        <f t="shared" si="2"/>
        <v>0</v>
      </c>
      <c r="L39" s="5">
        <f t="shared" si="3"/>
        <v>0</v>
      </c>
      <c r="M39" s="116">
        <v>0</v>
      </c>
      <c r="N39" s="5">
        <f t="shared" si="4"/>
        <v>0</v>
      </c>
      <c r="O39" s="5">
        <f t="shared" si="5"/>
        <v>0</v>
      </c>
      <c r="P39" s="116">
        <v>0</v>
      </c>
      <c r="Q39" s="5">
        <f t="shared" si="6"/>
        <v>0</v>
      </c>
      <c r="R39" s="5">
        <f t="shared" si="7"/>
        <v>0</v>
      </c>
      <c r="S39" s="116">
        <v>0</v>
      </c>
      <c r="T39" s="5">
        <f t="shared" si="8"/>
        <v>0</v>
      </c>
      <c r="U39" s="5">
        <f t="shared" si="9"/>
        <v>0</v>
      </c>
      <c r="V39" s="116">
        <v>0</v>
      </c>
      <c r="W39" s="5">
        <f t="shared" si="10"/>
        <v>0</v>
      </c>
      <c r="X39" s="5">
        <f t="shared" si="11"/>
        <v>0</v>
      </c>
      <c r="Y39" s="116" t="s">
        <v>37</v>
      </c>
      <c r="Z39" s="5">
        <f t="shared" si="12"/>
        <v>0</v>
      </c>
      <c r="AA39" s="5">
        <f t="shared" si="14"/>
        <v>0</v>
      </c>
      <c r="AB39" s="5">
        <v>1000</v>
      </c>
      <c r="AC39" s="5">
        <f t="shared" si="18"/>
        <v>0</v>
      </c>
      <c r="AD39" s="116">
        <v>0</v>
      </c>
      <c r="AE39" s="5">
        <f t="shared" si="13"/>
        <v>0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15.75">
      <c r="A40" s="114"/>
      <c r="B40" s="115"/>
      <c r="C40" s="115"/>
      <c r="D40" s="115"/>
      <c r="E40" s="115"/>
      <c r="F40" s="115"/>
      <c r="G40" s="116">
        <v>0</v>
      </c>
      <c r="H40" s="5">
        <f t="shared" si="0"/>
        <v>0</v>
      </c>
      <c r="I40" s="5">
        <f t="shared" si="1"/>
        <v>0</v>
      </c>
      <c r="J40" s="116">
        <v>0</v>
      </c>
      <c r="K40" s="5">
        <f t="shared" si="2"/>
        <v>0</v>
      </c>
      <c r="L40" s="5">
        <f t="shared" si="3"/>
        <v>0</v>
      </c>
      <c r="M40" s="116">
        <v>0</v>
      </c>
      <c r="N40" s="5">
        <f t="shared" si="4"/>
        <v>0</v>
      </c>
      <c r="O40" s="5">
        <f t="shared" si="5"/>
        <v>0</v>
      </c>
      <c r="P40" s="116">
        <v>0</v>
      </c>
      <c r="Q40" s="5">
        <f t="shared" si="6"/>
        <v>0</v>
      </c>
      <c r="R40" s="5">
        <f t="shared" si="7"/>
        <v>0</v>
      </c>
      <c r="S40" s="116">
        <v>0</v>
      </c>
      <c r="T40" s="5">
        <f t="shared" si="8"/>
        <v>0</v>
      </c>
      <c r="U40" s="5">
        <f t="shared" si="9"/>
        <v>0</v>
      </c>
      <c r="V40" s="116">
        <v>0</v>
      </c>
      <c r="W40" s="5">
        <f t="shared" si="10"/>
        <v>0</v>
      </c>
      <c r="X40" s="5">
        <f t="shared" si="11"/>
        <v>0</v>
      </c>
      <c r="Y40" s="116" t="s">
        <v>37</v>
      </c>
      <c r="Z40" s="5">
        <f t="shared" si="12"/>
        <v>0</v>
      </c>
      <c r="AA40" s="5">
        <f t="shared" si="14"/>
        <v>0</v>
      </c>
      <c r="AB40" s="5">
        <v>1000</v>
      </c>
      <c r="AC40" s="5">
        <f t="shared" si="18"/>
        <v>0</v>
      </c>
      <c r="AD40" s="116">
        <v>0</v>
      </c>
      <c r="AE40" s="5">
        <f t="shared" si="13"/>
        <v>0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5.75">
      <c r="A41" s="114"/>
      <c r="B41" s="115"/>
      <c r="C41" s="115"/>
      <c r="D41" s="115"/>
      <c r="E41" s="115"/>
      <c r="F41" s="115"/>
      <c r="G41" s="116">
        <v>0</v>
      </c>
      <c r="H41" s="5">
        <f t="shared" si="0"/>
        <v>0</v>
      </c>
      <c r="I41" s="5">
        <f t="shared" si="1"/>
        <v>0</v>
      </c>
      <c r="J41" s="116">
        <v>0</v>
      </c>
      <c r="K41" s="5">
        <f t="shared" si="2"/>
        <v>0</v>
      </c>
      <c r="L41" s="5">
        <f t="shared" si="3"/>
        <v>0</v>
      </c>
      <c r="M41" s="116">
        <v>0</v>
      </c>
      <c r="N41" s="5">
        <f t="shared" si="4"/>
        <v>0</v>
      </c>
      <c r="O41" s="5">
        <f t="shared" si="5"/>
        <v>0</v>
      </c>
      <c r="P41" s="116">
        <v>0</v>
      </c>
      <c r="Q41" s="5">
        <f t="shared" si="6"/>
        <v>0</v>
      </c>
      <c r="R41" s="5">
        <f t="shared" si="7"/>
        <v>0</v>
      </c>
      <c r="S41" s="116">
        <v>0</v>
      </c>
      <c r="T41" s="5">
        <f t="shared" si="8"/>
        <v>0</v>
      </c>
      <c r="U41" s="5">
        <f t="shared" si="9"/>
        <v>0</v>
      </c>
      <c r="V41" s="116">
        <v>0</v>
      </c>
      <c r="W41" s="5">
        <f t="shared" si="10"/>
        <v>0</v>
      </c>
      <c r="X41" s="5">
        <f t="shared" si="11"/>
        <v>0</v>
      </c>
      <c r="Y41" s="116" t="s">
        <v>37</v>
      </c>
      <c r="Z41" s="5">
        <f t="shared" si="12"/>
        <v>0</v>
      </c>
      <c r="AA41" s="5">
        <f t="shared" si="14"/>
        <v>0</v>
      </c>
      <c r="AB41" s="5">
        <v>1000</v>
      </c>
      <c r="AC41" s="5">
        <f t="shared" si="18"/>
        <v>0</v>
      </c>
      <c r="AD41" s="116">
        <v>0</v>
      </c>
      <c r="AE41" s="5">
        <f t="shared" si="13"/>
        <v>0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5.75">
      <c r="A42" s="114"/>
      <c r="B42" s="115"/>
      <c r="C42" s="115"/>
      <c r="D42" s="115"/>
      <c r="E42" s="115"/>
      <c r="F42" s="115"/>
      <c r="G42" s="116">
        <v>0</v>
      </c>
      <c r="H42" s="5">
        <f t="shared" si="0"/>
        <v>0</v>
      </c>
      <c r="I42" s="5">
        <f t="shared" si="1"/>
        <v>0</v>
      </c>
      <c r="J42" s="116">
        <v>0</v>
      </c>
      <c r="K42" s="5">
        <f t="shared" si="2"/>
        <v>0</v>
      </c>
      <c r="L42" s="5">
        <f t="shared" si="3"/>
        <v>0</v>
      </c>
      <c r="M42" s="116">
        <v>0</v>
      </c>
      <c r="N42" s="5">
        <f t="shared" si="4"/>
        <v>0</v>
      </c>
      <c r="O42" s="5">
        <f t="shared" si="5"/>
        <v>0</v>
      </c>
      <c r="P42" s="116">
        <v>0</v>
      </c>
      <c r="Q42" s="5">
        <f t="shared" si="6"/>
        <v>0</v>
      </c>
      <c r="R42" s="5">
        <f t="shared" si="7"/>
        <v>0</v>
      </c>
      <c r="S42" s="116">
        <v>0</v>
      </c>
      <c r="T42" s="5">
        <f t="shared" si="8"/>
        <v>0</v>
      </c>
      <c r="U42" s="5">
        <f t="shared" si="9"/>
        <v>0</v>
      </c>
      <c r="V42" s="116">
        <v>0</v>
      </c>
      <c r="W42" s="5">
        <f t="shared" si="10"/>
        <v>0</v>
      </c>
      <c r="X42" s="5">
        <f t="shared" si="11"/>
        <v>0</v>
      </c>
      <c r="Y42" s="116" t="s">
        <v>37</v>
      </c>
      <c r="Z42" s="5">
        <f t="shared" si="12"/>
        <v>0</v>
      </c>
      <c r="AA42" s="5">
        <f t="shared" si="14"/>
        <v>0</v>
      </c>
      <c r="AB42" s="5">
        <v>1000</v>
      </c>
      <c r="AC42" s="5">
        <f t="shared" si="18"/>
        <v>0</v>
      </c>
      <c r="AD42" s="116">
        <v>0</v>
      </c>
      <c r="AE42" s="5">
        <f t="shared" si="13"/>
        <v>0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15.75">
      <c r="A43" s="114"/>
      <c r="B43" s="115"/>
      <c r="C43" s="115"/>
      <c r="D43" s="115"/>
      <c r="E43" s="115"/>
      <c r="F43" s="115"/>
      <c r="G43" s="116">
        <v>0</v>
      </c>
      <c r="H43" s="5">
        <f t="shared" si="0"/>
        <v>0</v>
      </c>
      <c r="I43" s="5">
        <f t="shared" si="1"/>
        <v>0</v>
      </c>
      <c r="J43" s="116">
        <v>0</v>
      </c>
      <c r="K43" s="5">
        <f t="shared" si="2"/>
        <v>0</v>
      </c>
      <c r="L43" s="5">
        <f t="shared" si="3"/>
        <v>0</v>
      </c>
      <c r="M43" s="116">
        <v>0</v>
      </c>
      <c r="N43" s="5">
        <f t="shared" si="4"/>
        <v>0</v>
      </c>
      <c r="O43" s="5">
        <f t="shared" si="5"/>
        <v>0</v>
      </c>
      <c r="P43" s="116">
        <v>0</v>
      </c>
      <c r="Q43" s="5">
        <f t="shared" si="6"/>
        <v>0</v>
      </c>
      <c r="R43" s="5">
        <f t="shared" si="7"/>
        <v>0</v>
      </c>
      <c r="S43" s="116">
        <v>0</v>
      </c>
      <c r="T43" s="5">
        <f t="shared" si="8"/>
        <v>0</v>
      </c>
      <c r="U43" s="5">
        <f t="shared" si="9"/>
        <v>0</v>
      </c>
      <c r="V43" s="116">
        <v>0</v>
      </c>
      <c r="W43" s="5">
        <f t="shared" si="10"/>
        <v>0</v>
      </c>
      <c r="X43" s="5">
        <f t="shared" si="11"/>
        <v>0</v>
      </c>
      <c r="Y43" s="116" t="s">
        <v>37</v>
      </c>
      <c r="Z43" s="5">
        <f t="shared" si="12"/>
        <v>0</v>
      </c>
      <c r="AA43" s="5">
        <f t="shared" si="14"/>
        <v>0</v>
      </c>
      <c r="AB43" s="5">
        <v>1000</v>
      </c>
      <c r="AC43" s="5">
        <f t="shared" si="18"/>
        <v>0</v>
      </c>
      <c r="AD43" s="116">
        <v>0</v>
      </c>
      <c r="AE43" s="5">
        <f t="shared" si="13"/>
        <v>0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>
      <c r="A44" s="114"/>
      <c r="B44" s="115"/>
      <c r="C44" s="115"/>
      <c r="D44" s="115"/>
      <c r="E44" s="115"/>
      <c r="F44" s="115"/>
      <c r="G44" s="116">
        <v>0</v>
      </c>
      <c r="H44" s="5">
        <f t="shared" si="0"/>
        <v>0</v>
      </c>
      <c r="I44" s="5">
        <f t="shared" si="1"/>
        <v>0</v>
      </c>
      <c r="J44" s="116">
        <v>0</v>
      </c>
      <c r="K44" s="5">
        <f t="shared" si="2"/>
        <v>0</v>
      </c>
      <c r="L44" s="5">
        <f t="shared" si="3"/>
        <v>0</v>
      </c>
      <c r="M44" s="116">
        <v>0</v>
      </c>
      <c r="N44" s="5">
        <f t="shared" si="4"/>
        <v>0</v>
      </c>
      <c r="O44" s="5">
        <f t="shared" si="5"/>
        <v>0</v>
      </c>
      <c r="P44" s="116">
        <v>0</v>
      </c>
      <c r="Q44" s="5">
        <f t="shared" si="6"/>
        <v>0</v>
      </c>
      <c r="R44" s="5">
        <f t="shared" si="7"/>
        <v>0</v>
      </c>
      <c r="S44" s="116">
        <v>0</v>
      </c>
      <c r="T44" s="5">
        <f t="shared" si="8"/>
        <v>0</v>
      </c>
      <c r="U44" s="5">
        <f t="shared" si="9"/>
        <v>0</v>
      </c>
      <c r="V44" s="116">
        <v>0</v>
      </c>
      <c r="W44" s="5">
        <f t="shared" si="10"/>
        <v>0</v>
      </c>
      <c r="X44" s="5">
        <f t="shared" si="11"/>
        <v>0</v>
      </c>
      <c r="Y44" s="116" t="s">
        <v>37</v>
      </c>
      <c r="Z44" s="5">
        <f t="shared" si="12"/>
        <v>0</v>
      </c>
      <c r="AA44" s="5">
        <f t="shared" si="14"/>
        <v>0</v>
      </c>
      <c r="AB44" s="5">
        <v>1000</v>
      </c>
      <c r="AC44" s="5">
        <f t="shared" si="18"/>
        <v>0</v>
      </c>
      <c r="AD44" s="116">
        <v>0</v>
      </c>
      <c r="AE44" s="5">
        <f t="shared" si="13"/>
        <v>0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45" s="114"/>
      <c r="B45" s="115"/>
      <c r="C45" s="115"/>
      <c r="D45" s="115"/>
      <c r="E45" s="115"/>
      <c r="F45" s="115"/>
      <c r="G45" s="116">
        <v>0</v>
      </c>
      <c r="H45" s="5">
        <f t="shared" si="0"/>
        <v>0</v>
      </c>
      <c r="I45" s="5">
        <f t="shared" si="1"/>
        <v>0</v>
      </c>
      <c r="J45" s="116">
        <v>0</v>
      </c>
      <c r="K45" s="5">
        <f t="shared" si="2"/>
        <v>0</v>
      </c>
      <c r="L45" s="5">
        <f t="shared" si="3"/>
        <v>0</v>
      </c>
      <c r="M45" s="116">
        <v>0</v>
      </c>
      <c r="N45" s="5">
        <f t="shared" si="4"/>
        <v>0</v>
      </c>
      <c r="O45" s="5">
        <f t="shared" si="5"/>
        <v>0</v>
      </c>
      <c r="P45" s="116">
        <v>0</v>
      </c>
      <c r="Q45" s="5">
        <f t="shared" si="6"/>
        <v>0</v>
      </c>
      <c r="R45" s="5">
        <f t="shared" si="7"/>
        <v>0</v>
      </c>
      <c r="S45" s="116">
        <v>0</v>
      </c>
      <c r="T45" s="5">
        <f t="shared" si="8"/>
        <v>0</v>
      </c>
      <c r="U45" s="5">
        <f t="shared" si="9"/>
        <v>0</v>
      </c>
      <c r="V45" s="116">
        <v>0</v>
      </c>
      <c r="W45" s="5">
        <f t="shared" si="10"/>
        <v>0</v>
      </c>
      <c r="X45" s="5">
        <f t="shared" si="11"/>
        <v>0</v>
      </c>
      <c r="Y45" s="116" t="s">
        <v>37</v>
      </c>
      <c r="Z45" s="5">
        <f t="shared" si="12"/>
        <v>0</v>
      </c>
      <c r="AA45" s="5">
        <f t="shared" si="14"/>
        <v>0</v>
      </c>
      <c r="AB45" s="5">
        <v>1000</v>
      </c>
      <c r="AC45" s="5">
        <f t="shared" si="18"/>
        <v>0</v>
      </c>
      <c r="AD45" s="116">
        <v>0</v>
      </c>
      <c r="AE45" s="5">
        <f t="shared" si="13"/>
        <v>0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15.75">
      <c r="A46" s="114"/>
      <c r="B46" s="115"/>
      <c r="C46" s="115"/>
      <c r="D46" s="115"/>
      <c r="E46" s="115"/>
      <c r="F46" s="115"/>
      <c r="G46" s="116">
        <v>0</v>
      </c>
      <c r="H46" s="5">
        <f t="shared" si="0"/>
        <v>0</v>
      </c>
      <c r="I46" s="5">
        <f t="shared" si="1"/>
        <v>0</v>
      </c>
      <c r="J46" s="116">
        <v>0</v>
      </c>
      <c r="K46" s="5">
        <f t="shared" si="2"/>
        <v>0</v>
      </c>
      <c r="L46" s="5">
        <f t="shared" si="3"/>
        <v>0</v>
      </c>
      <c r="M46" s="116">
        <v>0</v>
      </c>
      <c r="N46" s="5">
        <f t="shared" si="4"/>
        <v>0</v>
      </c>
      <c r="O46" s="5">
        <f t="shared" si="5"/>
        <v>0</v>
      </c>
      <c r="P46" s="116">
        <v>0</v>
      </c>
      <c r="Q46" s="5">
        <f t="shared" si="6"/>
        <v>0</v>
      </c>
      <c r="R46" s="5">
        <f t="shared" si="7"/>
        <v>0</v>
      </c>
      <c r="S46" s="116">
        <v>0</v>
      </c>
      <c r="T46" s="5">
        <f t="shared" si="8"/>
        <v>0</v>
      </c>
      <c r="U46" s="5">
        <f t="shared" si="9"/>
        <v>0</v>
      </c>
      <c r="V46" s="116">
        <v>0</v>
      </c>
      <c r="W46" s="5">
        <f t="shared" si="10"/>
        <v>0</v>
      </c>
      <c r="X46" s="5">
        <f t="shared" si="11"/>
        <v>0</v>
      </c>
      <c r="Y46" s="116" t="s">
        <v>37</v>
      </c>
      <c r="Z46" s="5">
        <f t="shared" si="12"/>
        <v>0</v>
      </c>
      <c r="AA46" s="5">
        <f t="shared" si="14"/>
        <v>0</v>
      </c>
      <c r="AB46" s="5">
        <v>1000</v>
      </c>
      <c r="AC46" s="5">
        <f t="shared" si="18"/>
        <v>0</v>
      </c>
      <c r="AD46" s="116">
        <v>0</v>
      </c>
      <c r="AE46" s="5">
        <f t="shared" si="13"/>
        <v>0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5.75">
      <c r="A47" s="114"/>
      <c r="B47" s="115"/>
      <c r="C47" s="115"/>
      <c r="D47" s="115"/>
      <c r="E47" s="115"/>
      <c r="F47" s="115"/>
      <c r="G47" s="116">
        <v>0</v>
      </c>
      <c r="H47" s="5">
        <f t="shared" si="0"/>
        <v>0</v>
      </c>
      <c r="I47" s="5">
        <f t="shared" si="1"/>
        <v>0</v>
      </c>
      <c r="J47" s="116">
        <v>0</v>
      </c>
      <c r="K47" s="5">
        <f t="shared" si="2"/>
        <v>0</v>
      </c>
      <c r="L47" s="5">
        <f t="shared" si="3"/>
        <v>0</v>
      </c>
      <c r="M47" s="116">
        <v>0</v>
      </c>
      <c r="N47" s="5">
        <f t="shared" si="4"/>
        <v>0</v>
      </c>
      <c r="O47" s="5">
        <f t="shared" si="5"/>
        <v>0</v>
      </c>
      <c r="P47" s="116">
        <v>0</v>
      </c>
      <c r="Q47" s="5">
        <f t="shared" si="6"/>
        <v>0</v>
      </c>
      <c r="R47" s="5">
        <f t="shared" si="7"/>
        <v>0</v>
      </c>
      <c r="S47" s="116">
        <v>0</v>
      </c>
      <c r="T47" s="5">
        <f t="shared" si="8"/>
        <v>0</v>
      </c>
      <c r="U47" s="5">
        <f t="shared" si="9"/>
        <v>0</v>
      </c>
      <c r="V47" s="116">
        <v>0</v>
      </c>
      <c r="W47" s="5">
        <f t="shared" si="10"/>
        <v>0</v>
      </c>
      <c r="X47" s="5">
        <f t="shared" si="11"/>
        <v>0</v>
      </c>
      <c r="Y47" s="116" t="s">
        <v>37</v>
      </c>
      <c r="Z47" s="5">
        <f t="shared" si="12"/>
        <v>0</v>
      </c>
      <c r="AA47" s="5">
        <f t="shared" si="14"/>
        <v>0</v>
      </c>
      <c r="AB47" s="5">
        <v>1000</v>
      </c>
      <c r="AC47" s="5">
        <f t="shared" si="18"/>
        <v>0</v>
      </c>
      <c r="AD47" s="116">
        <v>0</v>
      </c>
      <c r="AE47" s="5">
        <f t="shared" si="13"/>
        <v>0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5.75">
      <c r="A48" s="114"/>
      <c r="B48" s="115"/>
      <c r="C48" s="115"/>
      <c r="D48" s="115"/>
      <c r="E48" s="115"/>
      <c r="F48" s="115"/>
      <c r="G48" s="116">
        <v>0</v>
      </c>
      <c r="H48" s="5">
        <f t="shared" si="0"/>
        <v>0</v>
      </c>
      <c r="I48" s="5">
        <f t="shared" si="1"/>
        <v>0</v>
      </c>
      <c r="J48" s="116">
        <v>0</v>
      </c>
      <c r="K48" s="5">
        <f t="shared" si="2"/>
        <v>0</v>
      </c>
      <c r="L48" s="5">
        <f t="shared" si="3"/>
        <v>0</v>
      </c>
      <c r="M48" s="116">
        <v>0</v>
      </c>
      <c r="N48" s="5">
        <f t="shared" si="4"/>
        <v>0</v>
      </c>
      <c r="O48" s="5">
        <f t="shared" si="5"/>
        <v>0</v>
      </c>
      <c r="P48" s="116">
        <v>0</v>
      </c>
      <c r="Q48" s="5">
        <f t="shared" si="6"/>
        <v>0</v>
      </c>
      <c r="R48" s="5">
        <f t="shared" si="7"/>
        <v>0</v>
      </c>
      <c r="S48" s="116">
        <v>0</v>
      </c>
      <c r="T48" s="5">
        <f t="shared" si="8"/>
        <v>0</v>
      </c>
      <c r="U48" s="5">
        <f t="shared" si="9"/>
        <v>0</v>
      </c>
      <c r="V48" s="116">
        <v>0</v>
      </c>
      <c r="W48" s="5">
        <f t="shared" si="10"/>
        <v>0</v>
      </c>
      <c r="X48" s="5">
        <f t="shared" si="11"/>
        <v>0</v>
      </c>
      <c r="Y48" s="116" t="s">
        <v>37</v>
      </c>
      <c r="Z48" s="5">
        <f t="shared" si="12"/>
        <v>0</v>
      </c>
      <c r="AA48" s="5">
        <f t="shared" si="14"/>
        <v>0</v>
      </c>
      <c r="AB48" s="5">
        <v>1000</v>
      </c>
      <c r="AC48" s="5">
        <f t="shared" si="18"/>
        <v>0</v>
      </c>
      <c r="AD48" s="116">
        <v>0</v>
      </c>
      <c r="AE48" s="5">
        <f t="shared" si="13"/>
        <v>0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5.75">
      <c r="A49" s="114"/>
      <c r="B49" s="115"/>
      <c r="C49" s="115"/>
      <c r="D49" s="115"/>
      <c r="E49" s="115"/>
      <c r="F49" s="115"/>
      <c r="G49" s="116">
        <v>0</v>
      </c>
      <c r="H49" s="5">
        <f t="shared" si="0"/>
        <v>0</v>
      </c>
      <c r="I49" s="5">
        <f t="shared" si="1"/>
        <v>0</v>
      </c>
      <c r="J49" s="116">
        <v>0</v>
      </c>
      <c r="K49" s="5">
        <f t="shared" si="2"/>
        <v>0</v>
      </c>
      <c r="L49" s="5">
        <f t="shared" si="3"/>
        <v>0</v>
      </c>
      <c r="M49" s="116">
        <v>0</v>
      </c>
      <c r="N49" s="5">
        <f t="shared" si="4"/>
        <v>0</v>
      </c>
      <c r="O49" s="5">
        <f t="shared" si="5"/>
        <v>0</v>
      </c>
      <c r="P49" s="116">
        <v>0</v>
      </c>
      <c r="Q49" s="5">
        <f t="shared" si="6"/>
        <v>0</v>
      </c>
      <c r="R49" s="5">
        <f t="shared" si="7"/>
        <v>0</v>
      </c>
      <c r="S49" s="116">
        <v>0</v>
      </c>
      <c r="T49" s="5">
        <f t="shared" si="8"/>
        <v>0</v>
      </c>
      <c r="U49" s="5">
        <f t="shared" si="9"/>
        <v>0</v>
      </c>
      <c r="V49" s="116">
        <v>0</v>
      </c>
      <c r="W49" s="5">
        <f t="shared" si="10"/>
        <v>0</v>
      </c>
      <c r="X49" s="5">
        <f t="shared" si="11"/>
        <v>0</v>
      </c>
      <c r="Y49" s="116" t="s">
        <v>37</v>
      </c>
      <c r="Z49" s="5">
        <f t="shared" si="12"/>
        <v>0</v>
      </c>
      <c r="AA49" s="5">
        <f t="shared" si="14"/>
        <v>0</v>
      </c>
      <c r="AB49" s="5">
        <v>1000</v>
      </c>
      <c r="AC49" s="5">
        <f t="shared" si="18"/>
        <v>0</v>
      </c>
      <c r="AD49" s="116">
        <v>0</v>
      </c>
      <c r="AE49" s="5">
        <f t="shared" si="13"/>
        <v>0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5.75">
      <c r="A50" s="114"/>
      <c r="B50" s="115"/>
      <c r="C50" s="115"/>
      <c r="D50" s="115"/>
      <c r="E50" s="115"/>
      <c r="F50" s="115"/>
      <c r="G50" s="116">
        <v>0</v>
      </c>
      <c r="H50" s="5">
        <f t="shared" si="0"/>
        <v>0</v>
      </c>
      <c r="I50" s="5">
        <f t="shared" si="1"/>
        <v>0</v>
      </c>
      <c r="J50" s="116">
        <v>0</v>
      </c>
      <c r="K50" s="5">
        <f t="shared" si="2"/>
        <v>0</v>
      </c>
      <c r="L50" s="5">
        <f t="shared" si="3"/>
        <v>0</v>
      </c>
      <c r="M50" s="116">
        <v>0</v>
      </c>
      <c r="N50" s="5">
        <f t="shared" si="4"/>
        <v>0</v>
      </c>
      <c r="O50" s="5">
        <f t="shared" si="5"/>
        <v>0</v>
      </c>
      <c r="P50" s="116">
        <v>0</v>
      </c>
      <c r="Q50" s="5">
        <f t="shared" si="6"/>
        <v>0</v>
      </c>
      <c r="R50" s="5">
        <f t="shared" si="7"/>
        <v>0</v>
      </c>
      <c r="S50" s="116">
        <v>0</v>
      </c>
      <c r="T50" s="5">
        <f t="shared" si="8"/>
        <v>0</v>
      </c>
      <c r="U50" s="5">
        <f t="shared" si="9"/>
        <v>0</v>
      </c>
      <c r="V50" s="116">
        <v>0</v>
      </c>
      <c r="W50" s="5">
        <f t="shared" si="10"/>
        <v>0</v>
      </c>
      <c r="X50" s="5">
        <f t="shared" si="11"/>
        <v>0</v>
      </c>
      <c r="Y50" s="116" t="s">
        <v>37</v>
      </c>
      <c r="Z50" s="5">
        <f t="shared" si="12"/>
        <v>0</v>
      </c>
      <c r="AA50" s="5">
        <f t="shared" si="14"/>
        <v>0</v>
      </c>
      <c r="AB50" s="5">
        <v>1000</v>
      </c>
      <c r="AC50" s="5">
        <f t="shared" si="18"/>
        <v>0</v>
      </c>
      <c r="AD50" s="116">
        <v>0</v>
      </c>
      <c r="AE50" s="5">
        <f t="shared" si="13"/>
        <v>0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5.75">
      <c r="A51" s="114"/>
      <c r="B51" s="115"/>
      <c r="C51" s="115"/>
      <c r="D51" s="115"/>
      <c r="E51" s="115"/>
      <c r="F51" s="115"/>
      <c r="G51" s="116">
        <v>0</v>
      </c>
      <c r="H51" s="5">
        <f t="shared" si="0"/>
        <v>0</v>
      </c>
      <c r="I51" s="5">
        <f t="shared" si="1"/>
        <v>0</v>
      </c>
      <c r="J51" s="116">
        <v>0</v>
      </c>
      <c r="K51" s="5">
        <f t="shared" si="2"/>
        <v>0</v>
      </c>
      <c r="L51" s="5">
        <f t="shared" si="3"/>
        <v>0</v>
      </c>
      <c r="M51" s="116">
        <v>0</v>
      </c>
      <c r="N51" s="5">
        <f t="shared" si="4"/>
        <v>0</v>
      </c>
      <c r="O51" s="5">
        <f t="shared" si="5"/>
        <v>0</v>
      </c>
      <c r="P51" s="116">
        <v>0</v>
      </c>
      <c r="Q51" s="5">
        <f t="shared" si="6"/>
        <v>0</v>
      </c>
      <c r="R51" s="5">
        <f t="shared" si="7"/>
        <v>0</v>
      </c>
      <c r="S51" s="116">
        <v>0</v>
      </c>
      <c r="T51" s="5">
        <f t="shared" si="8"/>
        <v>0</v>
      </c>
      <c r="U51" s="5">
        <f t="shared" si="9"/>
        <v>0</v>
      </c>
      <c r="V51" s="116">
        <v>0</v>
      </c>
      <c r="W51" s="5">
        <f t="shared" si="10"/>
        <v>0</v>
      </c>
      <c r="X51" s="5">
        <f t="shared" si="11"/>
        <v>0</v>
      </c>
      <c r="Y51" s="116" t="s">
        <v>37</v>
      </c>
      <c r="Z51" s="5">
        <f t="shared" si="12"/>
        <v>0</v>
      </c>
      <c r="AA51" s="5">
        <f t="shared" si="14"/>
        <v>0</v>
      </c>
      <c r="AB51" s="5">
        <v>1000</v>
      </c>
      <c r="AC51" s="5">
        <f t="shared" si="18"/>
        <v>0</v>
      </c>
      <c r="AD51" s="116">
        <v>0</v>
      </c>
      <c r="AE51" s="5">
        <f t="shared" si="13"/>
        <v>0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5.75">
      <c r="A52" s="114"/>
      <c r="B52" s="115"/>
      <c r="C52" s="115"/>
      <c r="D52" s="115"/>
      <c r="E52" s="115"/>
      <c r="F52" s="115"/>
      <c r="G52" s="116">
        <v>0</v>
      </c>
      <c r="H52" s="5">
        <f t="shared" si="0"/>
        <v>0</v>
      </c>
      <c r="I52" s="5">
        <f t="shared" si="1"/>
        <v>0</v>
      </c>
      <c r="J52" s="116">
        <v>0</v>
      </c>
      <c r="K52" s="5">
        <f t="shared" si="2"/>
        <v>0</v>
      </c>
      <c r="L52" s="5">
        <f t="shared" si="3"/>
        <v>0</v>
      </c>
      <c r="M52" s="116">
        <v>0</v>
      </c>
      <c r="N52" s="5">
        <f t="shared" si="4"/>
        <v>0</v>
      </c>
      <c r="O52" s="5">
        <f t="shared" si="5"/>
        <v>0</v>
      </c>
      <c r="P52" s="116">
        <v>0</v>
      </c>
      <c r="Q52" s="5">
        <f t="shared" si="6"/>
        <v>0</v>
      </c>
      <c r="R52" s="5">
        <f t="shared" si="7"/>
        <v>0</v>
      </c>
      <c r="S52" s="116">
        <v>0</v>
      </c>
      <c r="T52" s="5">
        <f t="shared" si="8"/>
        <v>0</v>
      </c>
      <c r="U52" s="5">
        <f t="shared" si="9"/>
        <v>0</v>
      </c>
      <c r="V52" s="116">
        <v>0</v>
      </c>
      <c r="W52" s="5">
        <f t="shared" si="10"/>
        <v>0</v>
      </c>
      <c r="X52" s="5">
        <f t="shared" si="11"/>
        <v>0</v>
      </c>
      <c r="Y52" s="116" t="s">
        <v>37</v>
      </c>
      <c r="Z52" s="5">
        <f t="shared" si="12"/>
        <v>0</v>
      </c>
      <c r="AA52" s="5">
        <f t="shared" si="14"/>
        <v>0</v>
      </c>
      <c r="AB52" s="5">
        <v>1000</v>
      </c>
      <c r="AC52" s="5">
        <f t="shared" si="18"/>
        <v>0</v>
      </c>
      <c r="AD52" s="116">
        <v>0</v>
      </c>
      <c r="AE52" s="5">
        <f t="shared" si="13"/>
        <v>0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15.75">
      <c r="A53" s="114"/>
      <c r="B53" s="115"/>
      <c r="C53" s="115"/>
      <c r="D53" s="115"/>
      <c r="E53" s="115"/>
      <c r="F53" s="115"/>
      <c r="G53" s="116">
        <v>0</v>
      </c>
      <c r="H53" s="5">
        <f t="shared" si="0"/>
        <v>0</v>
      </c>
      <c r="I53" s="5">
        <f t="shared" si="1"/>
        <v>0</v>
      </c>
      <c r="J53" s="116">
        <v>0</v>
      </c>
      <c r="K53" s="5">
        <f t="shared" si="2"/>
        <v>0</v>
      </c>
      <c r="L53" s="5">
        <f t="shared" si="3"/>
        <v>0</v>
      </c>
      <c r="M53" s="116">
        <v>0</v>
      </c>
      <c r="N53" s="5">
        <f t="shared" si="4"/>
        <v>0</v>
      </c>
      <c r="O53" s="5">
        <f t="shared" si="5"/>
        <v>0</v>
      </c>
      <c r="P53" s="116">
        <v>0</v>
      </c>
      <c r="Q53" s="5">
        <f t="shared" si="6"/>
        <v>0</v>
      </c>
      <c r="R53" s="5">
        <f t="shared" si="7"/>
        <v>0</v>
      </c>
      <c r="S53" s="116">
        <v>0</v>
      </c>
      <c r="T53" s="5">
        <f t="shared" si="8"/>
        <v>0</v>
      </c>
      <c r="U53" s="5">
        <f t="shared" si="9"/>
        <v>0</v>
      </c>
      <c r="V53" s="116">
        <v>0</v>
      </c>
      <c r="W53" s="5">
        <f t="shared" si="10"/>
        <v>0</v>
      </c>
      <c r="X53" s="5">
        <f t="shared" si="11"/>
        <v>0</v>
      </c>
      <c r="Y53" s="116" t="s">
        <v>37</v>
      </c>
      <c r="Z53" s="5">
        <f t="shared" si="12"/>
        <v>0</v>
      </c>
      <c r="AA53" s="5">
        <f t="shared" si="14"/>
        <v>0</v>
      </c>
      <c r="AB53" s="5">
        <v>1000</v>
      </c>
      <c r="AC53" s="5">
        <f t="shared" si="18"/>
        <v>0</v>
      </c>
      <c r="AD53" s="116">
        <v>0</v>
      </c>
      <c r="AE53" s="5">
        <f t="shared" si="13"/>
        <v>0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15.75">
      <c r="A54" s="114"/>
      <c r="B54" s="115"/>
      <c r="C54" s="115"/>
      <c r="D54" s="115"/>
      <c r="E54" s="115"/>
      <c r="F54" s="115"/>
      <c r="G54" s="116">
        <v>0</v>
      </c>
      <c r="H54" s="5">
        <f t="shared" si="0"/>
        <v>0</v>
      </c>
      <c r="I54" s="5">
        <f t="shared" si="1"/>
        <v>0</v>
      </c>
      <c r="J54" s="116">
        <v>0</v>
      </c>
      <c r="K54" s="5">
        <f t="shared" si="2"/>
        <v>0</v>
      </c>
      <c r="L54" s="5">
        <f t="shared" si="3"/>
        <v>0</v>
      </c>
      <c r="M54" s="116">
        <v>0</v>
      </c>
      <c r="N54" s="5">
        <f t="shared" si="4"/>
        <v>0</v>
      </c>
      <c r="O54" s="5">
        <f t="shared" si="5"/>
        <v>0</v>
      </c>
      <c r="P54" s="116">
        <v>0</v>
      </c>
      <c r="Q54" s="5">
        <f t="shared" si="6"/>
        <v>0</v>
      </c>
      <c r="R54" s="5">
        <f t="shared" si="7"/>
        <v>0</v>
      </c>
      <c r="S54" s="116">
        <v>0</v>
      </c>
      <c r="T54" s="5">
        <f t="shared" si="8"/>
        <v>0</v>
      </c>
      <c r="U54" s="5">
        <f t="shared" si="9"/>
        <v>0</v>
      </c>
      <c r="V54" s="116">
        <v>0</v>
      </c>
      <c r="W54" s="5">
        <f t="shared" si="10"/>
        <v>0</v>
      </c>
      <c r="X54" s="5">
        <f t="shared" si="11"/>
        <v>0</v>
      </c>
      <c r="Y54" s="116" t="s">
        <v>37</v>
      </c>
      <c r="Z54" s="5">
        <f t="shared" si="12"/>
        <v>0</v>
      </c>
      <c r="AA54" s="5">
        <f t="shared" si="14"/>
        <v>0</v>
      </c>
      <c r="AB54" s="5">
        <v>1000</v>
      </c>
      <c r="AC54" s="5">
        <f t="shared" si="18"/>
        <v>0</v>
      </c>
      <c r="AD54" s="116">
        <v>0</v>
      </c>
      <c r="AE54" s="5">
        <f t="shared" si="13"/>
        <v>0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5.75">
      <c r="A55" s="114"/>
      <c r="B55" s="115"/>
      <c r="C55" s="115"/>
      <c r="D55" s="115"/>
      <c r="E55" s="115"/>
      <c r="F55" s="115"/>
      <c r="G55" s="116">
        <v>0</v>
      </c>
      <c r="H55" s="5">
        <f t="shared" si="0"/>
        <v>0</v>
      </c>
      <c r="I55" s="5">
        <f t="shared" si="1"/>
        <v>0</v>
      </c>
      <c r="J55" s="116">
        <v>0</v>
      </c>
      <c r="K55" s="5">
        <f t="shared" si="2"/>
        <v>0</v>
      </c>
      <c r="L55" s="5">
        <f t="shared" si="3"/>
        <v>0</v>
      </c>
      <c r="M55" s="116">
        <v>0</v>
      </c>
      <c r="N55" s="5">
        <f t="shared" si="4"/>
        <v>0</v>
      </c>
      <c r="O55" s="5">
        <f t="shared" si="5"/>
        <v>0</v>
      </c>
      <c r="P55" s="116">
        <v>0</v>
      </c>
      <c r="Q55" s="5">
        <f t="shared" si="6"/>
        <v>0</v>
      </c>
      <c r="R55" s="5">
        <f t="shared" si="7"/>
        <v>0</v>
      </c>
      <c r="S55" s="116">
        <v>0</v>
      </c>
      <c r="T55" s="5">
        <f t="shared" si="8"/>
        <v>0</v>
      </c>
      <c r="U55" s="5">
        <f t="shared" si="9"/>
        <v>0</v>
      </c>
      <c r="V55" s="116">
        <v>0</v>
      </c>
      <c r="W55" s="5">
        <f t="shared" si="10"/>
        <v>0</v>
      </c>
      <c r="X55" s="5">
        <f t="shared" si="11"/>
        <v>0</v>
      </c>
      <c r="Y55" s="116" t="s">
        <v>37</v>
      </c>
      <c r="Z55" s="5">
        <f t="shared" si="12"/>
        <v>0</v>
      </c>
      <c r="AA55" s="5">
        <f t="shared" si="14"/>
        <v>0</v>
      </c>
      <c r="AB55" s="5">
        <v>1000</v>
      </c>
      <c r="AC55" s="5">
        <f t="shared" si="18"/>
        <v>0</v>
      </c>
      <c r="AD55" s="116">
        <v>0</v>
      </c>
      <c r="AE55" s="5">
        <f t="shared" si="13"/>
        <v>0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5.75">
      <c r="A56" s="114"/>
      <c r="B56" s="115"/>
      <c r="C56" s="115"/>
      <c r="D56" s="115"/>
      <c r="E56" s="115"/>
      <c r="F56" s="115"/>
      <c r="G56" s="116">
        <v>0</v>
      </c>
      <c r="H56" s="5">
        <f t="shared" si="0"/>
        <v>0</v>
      </c>
      <c r="I56" s="5">
        <f t="shared" si="1"/>
        <v>0</v>
      </c>
      <c r="J56" s="116">
        <v>0</v>
      </c>
      <c r="K56" s="5">
        <f t="shared" si="2"/>
        <v>0</v>
      </c>
      <c r="L56" s="5">
        <f t="shared" si="3"/>
        <v>0</v>
      </c>
      <c r="M56" s="116">
        <v>0</v>
      </c>
      <c r="N56" s="5">
        <f t="shared" si="4"/>
        <v>0</v>
      </c>
      <c r="O56" s="5">
        <f t="shared" si="5"/>
        <v>0</v>
      </c>
      <c r="P56" s="116">
        <v>0</v>
      </c>
      <c r="Q56" s="5">
        <f t="shared" si="6"/>
        <v>0</v>
      </c>
      <c r="R56" s="5">
        <f t="shared" si="7"/>
        <v>0</v>
      </c>
      <c r="S56" s="116">
        <v>0</v>
      </c>
      <c r="T56" s="5">
        <f t="shared" si="8"/>
        <v>0</v>
      </c>
      <c r="U56" s="5">
        <f t="shared" si="9"/>
        <v>0</v>
      </c>
      <c r="V56" s="116">
        <v>0</v>
      </c>
      <c r="W56" s="5">
        <f t="shared" si="10"/>
        <v>0</v>
      </c>
      <c r="X56" s="5">
        <f t="shared" si="11"/>
        <v>0</v>
      </c>
      <c r="Y56" s="116" t="s">
        <v>37</v>
      </c>
      <c r="Z56" s="5">
        <f t="shared" si="12"/>
        <v>0</v>
      </c>
      <c r="AA56" s="5">
        <f t="shared" si="14"/>
        <v>0</v>
      </c>
      <c r="AB56" s="5">
        <v>1000</v>
      </c>
      <c r="AC56" s="5">
        <f t="shared" si="18"/>
        <v>0</v>
      </c>
      <c r="AD56" s="116">
        <v>0</v>
      </c>
      <c r="AE56" s="5">
        <f t="shared" si="13"/>
        <v>0</v>
      </c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15.75">
      <c r="A57" s="114"/>
      <c r="B57" s="115"/>
      <c r="C57" s="115"/>
      <c r="D57" s="115"/>
      <c r="E57" s="115"/>
      <c r="F57" s="115"/>
      <c r="G57" s="116">
        <v>0</v>
      </c>
      <c r="H57" s="5">
        <f t="shared" si="0"/>
        <v>0</v>
      </c>
      <c r="I57" s="5">
        <f t="shared" si="1"/>
        <v>0</v>
      </c>
      <c r="J57" s="116">
        <v>0</v>
      </c>
      <c r="K57" s="5">
        <f t="shared" si="2"/>
        <v>0</v>
      </c>
      <c r="L57" s="5">
        <f t="shared" si="3"/>
        <v>0</v>
      </c>
      <c r="M57" s="116">
        <v>0</v>
      </c>
      <c r="N57" s="5">
        <f t="shared" si="4"/>
        <v>0</v>
      </c>
      <c r="O57" s="5">
        <f t="shared" si="5"/>
        <v>0</v>
      </c>
      <c r="P57" s="116">
        <v>0</v>
      </c>
      <c r="Q57" s="5">
        <f t="shared" si="6"/>
        <v>0</v>
      </c>
      <c r="R57" s="5">
        <f t="shared" si="7"/>
        <v>0</v>
      </c>
      <c r="S57" s="116">
        <v>0</v>
      </c>
      <c r="T57" s="5">
        <f t="shared" si="8"/>
        <v>0</v>
      </c>
      <c r="U57" s="5">
        <f t="shared" si="9"/>
        <v>0</v>
      </c>
      <c r="V57" s="116">
        <v>0</v>
      </c>
      <c r="W57" s="5">
        <f t="shared" si="10"/>
        <v>0</v>
      </c>
      <c r="X57" s="5">
        <f t="shared" si="11"/>
        <v>0</v>
      </c>
      <c r="Y57" s="116" t="s">
        <v>37</v>
      </c>
      <c r="Z57" s="5">
        <f t="shared" si="12"/>
        <v>0</v>
      </c>
      <c r="AA57" s="5">
        <f t="shared" si="14"/>
        <v>0</v>
      </c>
      <c r="AB57" s="5">
        <v>1000</v>
      </c>
      <c r="AC57" s="5">
        <f t="shared" si="18"/>
        <v>0</v>
      </c>
      <c r="AD57" s="116">
        <v>0</v>
      </c>
      <c r="AE57" s="5">
        <f t="shared" si="13"/>
        <v>0</v>
      </c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15.75">
      <c r="A58" s="114"/>
      <c r="B58" s="115"/>
      <c r="C58" s="115"/>
      <c r="D58" s="115"/>
      <c r="E58" s="115"/>
      <c r="F58" s="115"/>
      <c r="G58" s="116">
        <v>0</v>
      </c>
      <c r="H58" s="5">
        <f t="shared" si="0"/>
        <v>0</v>
      </c>
      <c r="I58" s="5">
        <f t="shared" si="1"/>
        <v>0</v>
      </c>
      <c r="J58" s="116">
        <v>0</v>
      </c>
      <c r="K58" s="5">
        <f t="shared" si="2"/>
        <v>0</v>
      </c>
      <c r="L58" s="5">
        <f t="shared" si="3"/>
        <v>0</v>
      </c>
      <c r="M58" s="116">
        <v>0</v>
      </c>
      <c r="N58" s="5">
        <f t="shared" si="4"/>
        <v>0</v>
      </c>
      <c r="O58" s="5">
        <f t="shared" si="5"/>
        <v>0</v>
      </c>
      <c r="P58" s="116">
        <v>0</v>
      </c>
      <c r="Q58" s="5">
        <f t="shared" si="6"/>
        <v>0</v>
      </c>
      <c r="R58" s="5">
        <f t="shared" si="7"/>
        <v>0</v>
      </c>
      <c r="S58" s="116">
        <v>0</v>
      </c>
      <c r="T58" s="5">
        <f t="shared" si="8"/>
        <v>0</v>
      </c>
      <c r="U58" s="5">
        <f t="shared" si="9"/>
        <v>0</v>
      </c>
      <c r="V58" s="116">
        <v>0</v>
      </c>
      <c r="W58" s="5">
        <f t="shared" si="10"/>
        <v>0</v>
      </c>
      <c r="X58" s="5">
        <f t="shared" si="11"/>
        <v>0</v>
      </c>
      <c r="Y58" s="116" t="s">
        <v>37</v>
      </c>
      <c r="Z58" s="5">
        <f t="shared" si="12"/>
        <v>0</v>
      </c>
      <c r="AA58" s="5">
        <f t="shared" si="14"/>
        <v>0</v>
      </c>
      <c r="AB58" s="5">
        <v>1000</v>
      </c>
      <c r="AC58" s="5">
        <f t="shared" si="18"/>
        <v>0</v>
      </c>
      <c r="AD58" s="116">
        <v>0</v>
      </c>
      <c r="AE58" s="5">
        <f t="shared" si="13"/>
        <v>0</v>
      </c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5.75">
      <c r="A59" s="114"/>
      <c r="B59" s="115"/>
      <c r="C59" s="115"/>
      <c r="D59" s="115"/>
      <c r="E59" s="115"/>
      <c r="F59" s="115"/>
      <c r="G59" s="116">
        <v>0</v>
      </c>
      <c r="H59" s="5">
        <f t="shared" si="0"/>
        <v>0</v>
      </c>
      <c r="I59" s="5">
        <f t="shared" si="1"/>
        <v>0</v>
      </c>
      <c r="J59" s="116">
        <v>0</v>
      </c>
      <c r="K59" s="5">
        <f t="shared" si="2"/>
        <v>0</v>
      </c>
      <c r="L59" s="5">
        <f t="shared" si="3"/>
        <v>0</v>
      </c>
      <c r="M59" s="116">
        <v>0</v>
      </c>
      <c r="N59" s="5">
        <f t="shared" si="4"/>
        <v>0</v>
      </c>
      <c r="O59" s="5">
        <f t="shared" si="5"/>
        <v>0</v>
      </c>
      <c r="P59" s="116">
        <v>0</v>
      </c>
      <c r="Q59" s="5">
        <f t="shared" si="6"/>
        <v>0</v>
      </c>
      <c r="R59" s="5">
        <f t="shared" si="7"/>
        <v>0</v>
      </c>
      <c r="S59" s="116">
        <v>0</v>
      </c>
      <c r="T59" s="5">
        <f t="shared" si="8"/>
        <v>0</v>
      </c>
      <c r="U59" s="5">
        <f t="shared" si="9"/>
        <v>0</v>
      </c>
      <c r="V59" s="116">
        <v>0</v>
      </c>
      <c r="W59" s="5">
        <f t="shared" si="10"/>
        <v>0</v>
      </c>
      <c r="X59" s="5">
        <f t="shared" si="11"/>
        <v>0</v>
      </c>
      <c r="Y59" s="116" t="s">
        <v>37</v>
      </c>
      <c r="Z59" s="5">
        <f t="shared" si="12"/>
        <v>0</v>
      </c>
      <c r="AA59" s="5">
        <f t="shared" si="14"/>
        <v>0</v>
      </c>
      <c r="AB59" s="5">
        <v>1000</v>
      </c>
      <c r="AC59" s="5">
        <f t="shared" si="18"/>
        <v>0</v>
      </c>
      <c r="AD59" s="116">
        <v>0</v>
      </c>
      <c r="AE59" s="5">
        <f t="shared" si="13"/>
        <v>0</v>
      </c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15.75">
      <c r="A60" s="114"/>
      <c r="B60" s="115"/>
      <c r="C60" s="115"/>
      <c r="D60" s="115"/>
      <c r="E60" s="115"/>
      <c r="F60" s="115"/>
      <c r="G60" s="116">
        <v>0</v>
      </c>
      <c r="H60" s="5">
        <f t="shared" si="0"/>
        <v>0</v>
      </c>
      <c r="I60" s="5">
        <f t="shared" si="1"/>
        <v>0</v>
      </c>
      <c r="J60" s="116">
        <v>0</v>
      </c>
      <c r="K60" s="5">
        <f t="shared" si="2"/>
        <v>0</v>
      </c>
      <c r="L60" s="5">
        <f t="shared" si="3"/>
        <v>0</v>
      </c>
      <c r="M60" s="116">
        <v>0</v>
      </c>
      <c r="N60" s="5">
        <f t="shared" si="4"/>
        <v>0</v>
      </c>
      <c r="O60" s="5">
        <f t="shared" si="5"/>
        <v>0</v>
      </c>
      <c r="P60" s="116">
        <v>0</v>
      </c>
      <c r="Q60" s="5">
        <f t="shared" si="6"/>
        <v>0</v>
      </c>
      <c r="R60" s="5">
        <f t="shared" si="7"/>
        <v>0</v>
      </c>
      <c r="S60" s="116">
        <v>0</v>
      </c>
      <c r="T60" s="5">
        <f t="shared" si="8"/>
        <v>0</v>
      </c>
      <c r="U60" s="5">
        <f t="shared" si="9"/>
        <v>0</v>
      </c>
      <c r="V60" s="116">
        <v>0</v>
      </c>
      <c r="W60" s="5">
        <f t="shared" si="10"/>
        <v>0</v>
      </c>
      <c r="X60" s="5">
        <f t="shared" si="11"/>
        <v>0</v>
      </c>
      <c r="Y60" s="116" t="s">
        <v>37</v>
      </c>
      <c r="Z60" s="5">
        <f t="shared" si="12"/>
        <v>0</v>
      </c>
      <c r="AA60" s="5">
        <f t="shared" si="14"/>
        <v>0</v>
      </c>
      <c r="AB60" s="5">
        <v>1000</v>
      </c>
      <c r="AC60" s="5">
        <f t="shared" si="18"/>
        <v>0</v>
      </c>
      <c r="AD60" s="116">
        <v>0</v>
      </c>
      <c r="AE60" s="5">
        <f t="shared" si="13"/>
        <v>0</v>
      </c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5.75">
      <c r="A61" s="9"/>
      <c r="B61" s="9"/>
      <c r="C61" s="9"/>
      <c r="D61" s="9"/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5.75">
      <c r="A62" s="9"/>
      <c r="B62" s="9"/>
      <c r="C62" s="9"/>
      <c r="D62" s="9"/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15.75">
      <c r="A63" s="9"/>
      <c r="B63" s="9"/>
      <c r="C63" s="9"/>
      <c r="D63" s="9"/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15.75">
      <c r="A64" s="9"/>
      <c r="B64" s="9"/>
      <c r="C64" s="9"/>
      <c r="D64" s="9"/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1:47" ht="15.75">
      <c r="A65" s="9"/>
      <c r="B65" s="9"/>
      <c r="C65" s="9"/>
      <c r="D65" s="9"/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1:47" ht="15.75">
      <c r="A66" s="9"/>
      <c r="B66" s="9"/>
      <c r="C66" s="9"/>
      <c r="D66" s="9"/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ht="15.75">
      <c r="A67" s="9"/>
      <c r="B67" s="9"/>
      <c r="C67" s="9"/>
      <c r="D67" s="9"/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1:47" ht="15.75">
      <c r="A68" s="9"/>
      <c r="B68" s="9"/>
      <c r="C68" s="9"/>
      <c r="D68" s="9"/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1:47" ht="15.75">
      <c r="A69" s="9"/>
      <c r="B69" s="9"/>
      <c r="C69" s="9"/>
      <c r="D69" s="9"/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1:47" ht="15.75">
      <c r="A70" s="9"/>
      <c r="B70" s="9"/>
      <c r="C70" s="9"/>
      <c r="D70" s="9"/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1:47" ht="15.75">
      <c r="A71" s="9"/>
      <c r="B71" s="9"/>
      <c r="C71" s="9"/>
      <c r="D71" s="9"/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1:47" ht="15.75">
      <c r="A72" s="9"/>
      <c r="B72" s="9"/>
      <c r="C72" s="9"/>
      <c r="D72" s="9"/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1:47" ht="15.75">
      <c r="A73" s="9"/>
      <c r="B73" s="9"/>
      <c r="C73" s="9"/>
      <c r="D73" s="9"/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1:47" ht="15.75">
      <c r="A74" s="9"/>
      <c r="B74" s="9"/>
      <c r="C74" s="9"/>
      <c r="D74" s="9"/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1:47" ht="15.75">
      <c r="A75" s="9"/>
      <c r="B75" s="9"/>
      <c r="C75" s="9"/>
      <c r="D75" s="9"/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  <row r="76" spans="1:47">
      <c r="A76" s="9"/>
      <c r="B76" s="9"/>
      <c r="C76" s="9"/>
      <c r="D76" s="9"/>
    </row>
    <row r="77" spans="1:47">
      <c r="A77" s="9"/>
      <c r="B77" s="9"/>
      <c r="C77" s="9"/>
      <c r="D77" s="9"/>
    </row>
    <row r="78" spans="1:47">
      <c r="A78" s="9"/>
      <c r="B78" s="9"/>
      <c r="C78" s="9"/>
      <c r="D78" s="9"/>
    </row>
    <row r="79" spans="1:47">
      <c r="A79" s="9"/>
      <c r="B79" s="9"/>
      <c r="C79" s="9"/>
      <c r="D79" s="9"/>
    </row>
    <row r="80" spans="1:47">
      <c r="A80" s="9"/>
      <c r="B80" s="9"/>
      <c r="C80" s="9"/>
      <c r="D80" s="9"/>
    </row>
    <row r="81" spans="1:4">
      <c r="A81" s="9"/>
      <c r="B81" s="9"/>
      <c r="C81" s="9"/>
      <c r="D81" s="9"/>
    </row>
    <row r="82" spans="1:4">
      <c r="A82" s="9"/>
      <c r="B82" s="9"/>
      <c r="C82" s="9"/>
      <c r="D82" s="9"/>
    </row>
    <row r="83" spans="1:4">
      <c r="A83" s="9"/>
      <c r="B83" s="9"/>
      <c r="C83" s="9"/>
      <c r="D83" s="9"/>
    </row>
    <row r="84" spans="1:4">
      <c r="A84" s="9"/>
      <c r="B84" s="9"/>
      <c r="C84" s="9"/>
      <c r="D84" s="9"/>
    </row>
    <row r="85" spans="1:4">
      <c r="A85" s="9"/>
      <c r="B85" s="9"/>
      <c r="C85" s="9"/>
      <c r="D85" s="9"/>
    </row>
    <row r="86" spans="1:4">
      <c r="A86" s="9"/>
      <c r="B86" s="9"/>
      <c r="C86" s="9"/>
      <c r="D86" s="9"/>
    </row>
    <row r="87" spans="1:4">
      <c r="A87" s="9"/>
      <c r="B87" s="9"/>
      <c r="C87" s="9"/>
      <c r="D87" s="9"/>
    </row>
    <row r="88" spans="1:4">
      <c r="A88" s="9"/>
      <c r="B88" s="9"/>
      <c r="C88" s="9"/>
      <c r="D88" s="9"/>
    </row>
    <row r="89" spans="1:4">
      <c r="A89" s="9"/>
      <c r="B89" s="9"/>
      <c r="C89" s="9"/>
      <c r="D89" s="9"/>
    </row>
    <row r="90" spans="1:4">
      <c r="A90" s="9"/>
      <c r="B90" s="9"/>
      <c r="C90" s="9"/>
      <c r="D90" s="9"/>
    </row>
    <row r="91" spans="1:4">
      <c r="A91" s="9"/>
      <c r="B91" s="9"/>
      <c r="C91" s="9"/>
      <c r="D91" s="9"/>
    </row>
    <row r="92" spans="1:4">
      <c r="A92" s="9"/>
      <c r="B92" s="9"/>
      <c r="C92" s="9"/>
      <c r="D92" s="9"/>
    </row>
    <row r="93" spans="1:4">
      <c r="A93" s="9"/>
      <c r="B93" s="9"/>
      <c r="C93" s="9"/>
      <c r="D93" s="9"/>
    </row>
    <row r="94" spans="1:4">
      <c r="A94" s="9"/>
      <c r="B94" s="9"/>
      <c r="C94" s="9"/>
      <c r="D94" s="9"/>
    </row>
    <row r="95" spans="1:4">
      <c r="A95" s="9"/>
      <c r="B95" s="9"/>
      <c r="C95" s="9"/>
      <c r="D95" s="9"/>
    </row>
    <row r="96" spans="1:4">
      <c r="A96" s="9"/>
      <c r="B96" s="9"/>
      <c r="C96" s="9"/>
      <c r="D96" s="9"/>
    </row>
    <row r="97" spans="1:4">
      <c r="A97" s="9"/>
      <c r="B97" s="9"/>
      <c r="C97" s="9"/>
      <c r="D97" s="9"/>
    </row>
    <row r="98" spans="1:4">
      <c r="A98" s="9"/>
      <c r="B98" s="9"/>
      <c r="C98" s="9"/>
      <c r="D98" s="9"/>
    </row>
    <row r="99" spans="1:4">
      <c r="A99" s="9"/>
      <c r="B99" s="9"/>
      <c r="C99" s="9"/>
      <c r="D99" s="9"/>
    </row>
    <row r="100" spans="1:4">
      <c r="A100" s="9"/>
      <c r="B100" s="9"/>
      <c r="C100" s="9"/>
      <c r="D100" s="9"/>
    </row>
    <row r="101" spans="1:4">
      <c r="A101" s="9"/>
      <c r="B101" s="9"/>
      <c r="C101" s="9"/>
      <c r="D101" s="9"/>
    </row>
    <row r="102" spans="1:4">
      <c r="A102" s="9"/>
      <c r="B102" s="9"/>
      <c r="C102" s="9"/>
      <c r="D102" s="9"/>
    </row>
    <row r="103" spans="1:4">
      <c r="A103" s="9"/>
      <c r="B103" s="9"/>
      <c r="C103" s="9"/>
      <c r="D103" s="9"/>
    </row>
    <row r="104" spans="1:4">
      <c r="A104" s="9"/>
      <c r="B104" s="9"/>
      <c r="C104" s="9"/>
      <c r="D104" s="9"/>
    </row>
    <row r="105" spans="1:4">
      <c r="A105" s="9"/>
      <c r="B105" s="9"/>
      <c r="C105" s="9"/>
      <c r="D105" s="9"/>
    </row>
    <row r="106" spans="1:4">
      <c r="A106" s="9"/>
      <c r="B106" s="9"/>
      <c r="C106" s="9"/>
      <c r="D106" s="9"/>
    </row>
    <row r="107" spans="1:4">
      <c r="A107" s="9"/>
      <c r="B107" s="9"/>
      <c r="C107" s="9"/>
      <c r="D107" s="9"/>
    </row>
  </sheetData>
  <mergeCells count="25">
    <mergeCell ref="A6:AE6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  <mergeCell ref="AD2:AD3"/>
    <mergeCell ref="AE2:AE3"/>
    <mergeCell ref="P2:R2"/>
    <mergeCell ref="S2:U2"/>
    <mergeCell ref="V2:X2"/>
    <mergeCell ref="Y2:AA2"/>
    <mergeCell ref="AB2:AB3"/>
    <mergeCell ref="AC2:AC3"/>
  </mergeCells>
  <conditionalFormatting sqref="AC4:AC5">
    <cfRule type="cellIs" dxfId="165" priority="45" operator="between">
      <formula>951</formula>
      <formula>1000</formula>
    </cfRule>
    <cfRule type="cellIs" dxfId="164" priority="46" operator="between">
      <formula>901</formula>
      <formula>950</formula>
    </cfRule>
    <cfRule type="cellIs" dxfId="163" priority="47" operator="between">
      <formula>851</formula>
      <formula>900</formula>
    </cfRule>
    <cfRule type="cellIs" dxfId="162" priority="48" operator="between">
      <formula>801</formula>
      <formula>850</formula>
    </cfRule>
    <cfRule type="cellIs" dxfId="161" priority="49" operator="between">
      <formula>751</formula>
      <formula>800</formula>
    </cfRule>
    <cfRule type="cellIs" dxfId="160" priority="50" operator="between">
      <formula>701</formula>
      <formula>750</formula>
    </cfRule>
    <cfRule type="cellIs" dxfId="159" priority="51" operator="between">
      <formula>651</formula>
      <formula>700</formula>
    </cfRule>
    <cfRule type="cellIs" dxfId="158" priority="52" operator="between">
      <formula>601</formula>
      <formula>650</formula>
    </cfRule>
    <cfRule type="cellIs" dxfId="157" priority="53" operator="between">
      <formula>551</formula>
      <formula>600</formula>
    </cfRule>
    <cfRule type="cellIs" dxfId="156" priority="54" operator="between">
      <formula>501</formula>
      <formula>550</formula>
    </cfRule>
    <cfRule type="cellIs" dxfId="155" priority="56" operator="between">
      <formula>451</formula>
      <formula>500</formula>
    </cfRule>
    <cfRule type="cellIs" dxfId="154" priority="57" operator="between">
      <formula>401</formula>
      <formula>450</formula>
    </cfRule>
    <cfRule type="cellIs" dxfId="153" priority="58" operator="between">
      <formula>0</formula>
      <formula>400</formula>
    </cfRule>
  </conditionalFormatting>
  <conditionalFormatting sqref="AD4:AD5">
    <cfRule type="cellIs" dxfId="152" priority="1" operator="equal">
      <formula>"951-1000"</formula>
    </cfRule>
    <cfRule type="cellIs" dxfId="151" priority="2" operator="equal">
      <formula>"901-950"</formula>
    </cfRule>
    <cfRule type="cellIs" dxfId="150" priority="3" operator="equal">
      <formula>"851-900"</formula>
    </cfRule>
    <cfRule type="cellIs" dxfId="149" priority="4" operator="equal">
      <formula>"801-850"</formula>
    </cfRule>
    <cfRule type="cellIs" dxfId="148" priority="5" operator="equal">
      <formula>"751-800"</formula>
    </cfRule>
    <cfRule type="cellIs" dxfId="147" priority="6" operator="equal">
      <formula>"701-750"</formula>
    </cfRule>
    <cfRule type="cellIs" dxfId="146" priority="7" operator="equal">
      <formula>"651-700"</formula>
    </cfRule>
    <cfRule type="cellIs" dxfId="145" priority="8" operator="equal">
      <formula>"601-650"</formula>
    </cfRule>
    <cfRule type="cellIs" dxfId="144" priority="9" operator="equal">
      <formula>"551-600"</formula>
    </cfRule>
    <cfRule type="cellIs" dxfId="143" priority="10" operator="equal">
      <formula>"501-550"</formula>
    </cfRule>
    <cfRule type="cellIs" dxfId="142" priority="11" operator="equal">
      <formula>"451-500"</formula>
    </cfRule>
    <cfRule type="cellIs" dxfId="141" priority="12" operator="equal">
      <formula>"401-450"</formula>
    </cfRule>
    <cfRule type="cellIs" dxfId="140" priority="13" operator="equal">
      <formula>"0-400"</formula>
    </cfRule>
  </conditionalFormatting>
  <conditionalFormatting sqref="AE4">
    <cfRule type="cellIs" dxfId="139" priority="44" operator="equal">
      <formula>"بدون درجه"</formula>
    </cfRule>
  </conditionalFormatting>
  <conditionalFormatting sqref="AE4:AE5">
    <cfRule type="cellIs" dxfId="138" priority="19" operator="equal">
      <formula>"الف-یک"</formula>
    </cfRule>
    <cfRule type="cellIs" dxfId="137" priority="20" operator="equal">
      <formula>"ب-یک"</formula>
    </cfRule>
    <cfRule type="cellIs" dxfId="136" priority="21" operator="equal">
      <formula>"ج-یک"</formula>
    </cfRule>
    <cfRule type="cellIs" dxfId="135" priority="22" operator="equal">
      <formula>"الف-دو"</formula>
    </cfRule>
    <cfRule type="cellIs" dxfId="134" priority="23" operator="equal">
      <formula>"ب-دو"</formula>
    </cfRule>
    <cfRule type="cellIs" dxfId="133" priority="24" operator="equal">
      <formula>"ج-دو"</formula>
    </cfRule>
    <cfRule type="cellIs" dxfId="132" priority="25" operator="equal">
      <formula>"الف-سوم"</formula>
    </cfRule>
    <cfRule type="cellIs" dxfId="131" priority="26" operator="equal">
      <formula>"ب-سوم"</formula>
    </cfRule>
    <cfRule type="cellIs" dxfId="130" priority="27" operator="equal">
      <formula>"ج-سوم"</formula>
    </cfRule>
    <cfRule type="cellIs" dxfId="129" priority="28" operator="equal">
      <formula>"الف-چهارم"</formula>
    </cfRule>
    <cfRule type="cellIs" dxfId="128" priority="29" operator="equal">
      <formula>"ب-چهارم"</formula>
    </cfRule>
    <cfRule type="cellIs" dxfId="127" priority="30" operator="equal">
      <formula>"ج-چهارم"</formula>
    </cfRule>
  </conditionalFormatting>
  <conditionalFormatting sqref="AE5">
    <cfRule type="cellIs" dxfId="126" priority="31" operator="equal">
      <formula>"بدون درجه"</formula>
    </cfRule>
  </conditionalFormatting>
  <conditionalFormatting sqref="AL24">
    <cfRule type="cellIs" dxfId="125" priority="14" operator="equal">
      <formula>"الف- یک"</formula>
    </cfRule>
    <cfRule type="cellIs" dxfId="124" priority="15" operator="equal">
      <formula>"بدون درجه"</formula>
    </cfRule>
  </conditionalFormatting>
  <conditionalFormatting sqref="AL22:AM22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{C0E4ABD5-D639-4301-B487-AC3253CDF966}</x14:id>
        </ext>
      </extLst>
    </cfRule>
    <cfRule type="notContainsBlanks" dxfId="123" priority="17">
      <formula>LEN(TRIM(AL22))&gt;0</formula>
    </cfRule>
  </conditionalFormatting>
  <dataValidations count="8">
    <dataValidation type="list" allowBlank="1" showInputMessage="1" showErrorMessage="1" sqref="Y4:Y5 Y7:Y60" xr:uid="{00000000-0002-0000-1900-000000000000}">
      <formula1>$AS$2:$AS$8</formula1>
    </dataValidation>
    <dataValidation type="list" allowBlank="1" showInputMessage="1" showErrorMessage="1" sqref="G4:G5 G7:G60" xr:uid="{00000000-0002-0000-1900-000001000000}">
      <formula1>$AG$2:$AG$6</formula1>
    </dataValidation>
    <dataValidation type="list" allowBlank="1" showInputMessage="1" showErrorMessage="1" sqref="AD4:AD5 AD7:AD60" xr:uid="{00000000-0002-0000-1900-000002000000}">
      <formula1>$AL$8:$AL$21</formula1>
    </dataValidation>
    <dataValidation type="list" allowBlank="1" showInputMessage="1" showErrorMessage="1" sqref="M4:M5 M7:M60" xr:uid="{00000000-0002-0000-1900-000003000000}">
      <formula1>$AK$2:$AK$4</formula1>
    </dataValidation>
    <dataValidation type="list" allowBlank="1" showInputMessage="1" showErrorMessage="1" sqref="S4:S5 S7:S60" xr:uid="{00000000-0002-0000-1900-000004000000}">
      <formula1>$AO$2:$AO$6</formula1>
    </dataValidation>
    <dataValidation type="list" allowBlank="1" showInputMessage="1" showErrorMessage="1" sqref="V4:V5 V7:V60" xr:uid="{00000000-0002-0000-1900-000005000000}">
      <formula1>$AQ$2:$AQ$22</formula1>
    </dataValidation>
    <dataValidation type="list" allowBlank="1" showInputMessage="1" showErrorMessage="1" sqref="P4:P5 P7:P60" xr:uid="{00000000-0002-0000-1900-000006000000}">
      <formula1>$AM$2:$AM$5</formula1>
    </dataValidation>
    <dataValidation type="list" allowBlank="1" showInputMessage="1" showErrorMessage="1" sqref="J4:J5 J7:J60" xr:uid="{00000000-0002-0000-1900-000007000000}">
      <formula1>$AI$2:$AI$12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E4ABD5-D639-4301-B487-AC3253CDF9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6">
    <tabColor rgb="FFFFCA21"/>
  </sheetPr>
  <dimension ref="A1:AU107"/>
  <sheetViews>
    <sheetView rightToLeft="1" workbookViewId="0">
      <selection activeCell="A13" sqref="A13:AE13"/>
    </sheetView>
  </sheetViews>
  <sheetFormatPr defaultRowHeight="15"/>
  <cols>
    <col min="1" max="1" width="5.140625" bestFit="1" customWidth="1"/>
    <col min="2" max="2" width="9.5703125" customWidth="1"/>
    <col min="3" max="3" width="11.5703125" bestFit="1" customWidth="1"/>
    <col min="4" max="4" width="11.28515625" customWidth="1"/>
    <col min="5" max="5" width="14" customWidth="1"/>
    <col min="6" max="6" width="17.570312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6" max="16" width="8.7109375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2" max="22" width="6.85546875" bestFit="1" customWidth="1"/>
    <col min="23" max="23" width="6" bestFit="1" customWidth="1"/>
    <col min="24" max="24" width="5.85546875" bestFit="1" customWidth="1"/>
    <col min="25" max="25" width="8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4.75" customHeight="1">
      <c r="A4" s="16">
        <v>1</v>
      </c>
      <c r="B4" s="17" t="s">
        <v>1124</v>
      </c>
      <c r="C4" s="17" t="s">
        <v>1125</v>
      </c>
      <c r="D4" s="17" t="s">
        <v>1126</v>
      </c>
      <c r="E4" s="17">
        <v>1756699798</v>
      </c>
      <c r="F4" s="17" t="s">
        <v>73</v>
      </c>
      <c r="G4" s="11" t="s">
        <v>28</v>
      </c>
      <c r="H4" s="41">
        <f t="shared" ref="H4:H29" si="0">IFERROR(VLOOKUP(G4,$AG$2:$AH$6,2,FALSE),0)</f>
        <v>35</v>
      </c>
      <c r="I4" s="42">
        <f t="shared" ref="I4:I29" si="1">H4*2</f>
        <v>70</v>
      </c>
      <c r="J4" s="15">
        <v>1000</v>
      </c>
      <c r="K4" s="43">
        <f t="shared" ref="K4:K29" si="2">IFERROR(VLOOKUP(J4,$AI$2:$AJ$12,2,FALSE),0)</f>
        <v>10</v>
      </c>
      <c r="L4" s="44">
        <f t="shared" ref="L4:L29" si="3">K4*2</f>
        <v>20</v>
      </c>
      <c r="M4" s="10" t="s">
        <v>31</v>
      </c>
      <c r="N4" s="45">
        <f t="shared" ref="N4:N29" si="4">IFERROR(VLOOKUP(M4,$AK$2:$AL$4,2,FALSE),0)</f>
        <v>70</v>
      </c>
      <c r="O4" s="46">
        <f t="shared" ref="O4:O29" si="5">N4*2</f>
        <v>140</v>
      </c>
      <c r="P4" s="12" t="s">
        <v>14</v>
      </c>
      <c r="Q4" s="47">
        <f t="shared" ref="Q4:Q29" si="6">IFERROR(VLOOKUP(P4,$AM$2:$AN$5,2,FALSE),0)</f>
        <v>50</v>
      </c>
      <c r="R4" s="48">
        <f t="shared" ref="R4:R29" si="7">Q4*2</f>
        <v>100</v>
      </c>
      <c r="S4" s="13" t="s">
        <v>28</v>
      </c>
      <c r="T4" s="49">
        <f t="shared" ref="T4:T29" si="8">IFERROR(VLOOKUP(S4,$AO$2:$AP$6,2,FALSE),0)</f>
        <v>35</v>
      </c>
      <c r="U4" s="50">
        <f t="shared" ref="U4:U29" si="9">T4*1</f>
        <v>35</v>
      </c>
      <c r="V4" s="18">
        <v>20</v>
      </c>
      <c r="W4" s="51">
        <f t="shared" ref="W4:W29" si="10">IFERROR(VLOOKUP(V4,$AQ$2:$AR$22,2,FALSE),0)</f>
        <v>100</v>
      </c>
      <c r="X4" s="52">
        <f t="shared" ref="X4:X29" si="11">W4*1</f>
        <v>100</v>
      </c>
      <c r="Y4" s="14" t="s">
        <v>37</v>
      </c>
      <c r="Z4" s="53">
        <f t="shared" ref="Z4:Z29" si="12">IFERROR(VLOOKUP(Y4,$AS$2:$AT$8,2,FALSE),0)</f>
        <v>0</v>
      </c>
      <c r="AA4" s="54">
        <f>Z4*1</f>
        <v>0</v>
      </c>
      <c r="AB4" s="55">
        <v>1000</v>
      </c>
      <c r="AC4" s="125">
        <f>SUM(I4,L4,O4,R4,U4,X4,AA4)-Y455</f>
        <v>465</v>
      </c>
      <c r="AD4" s="19" t="s">
        <v>25</v>
      </c>
      <c r="AE4" s="57" t="str">
        <f t="shared" ref="AE4:AE29" si="13">IFERROR(VLOOKUP(AD4,$AL$8:$AM$20,2,FALSE),0)</f>
        <v>ب-چهارم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7.75" customHeight="1">
      <c r="A5" s="16">
        <f>A4+1</f>
        <v>2</v>
      </c>
      <c r="B5" s="17" t="s">
        <v>1124</v>
      </c>
      <c r="C5" s="17" t="s">
        <v>1127</v>
      </c>
      <c r="D5" s="17" t="s">
        <v>1128</v>
      </c>
      <c r="E5" s="17">
        <v>1829867164</v>
      </c>
      <c r="F5" s="17" t="s">
        <v>80</v>
      </c>
      <c r="G5" s="11" t="s">
        <v>28</v>
      </c>
      <c r="H5" s="41">
        <f t="shared" si="0"/>
        <v>35</v>
      </c>
      <c r="I5" s="42">
        <f t="shared" si="1"/>
        <v>70</v>
      </c>
      <c r="J5" s="15">
        <v>1000</v>
      </c>
      <c r="K5" s="43">
        <f t="shared" si="2"/>
        <v>10</v>
      </c>
      <c r="L5" s="44">
        <f t="shared" si="3"/>
        <v>20</v>
      </c>
      <c r="M5" s="10">
        <v>0</v>
      </c>
      <c r="N5" s="45">
        <f t="shared" si="4"/>
        <v>0</v>
      </c>
      <c r="O5" s="46">
        <f t="shared" si="5"/>
        <v>0</v>
      </c>
      <c r="P5" s="12">
        <v>0</v>
      </c>
      <c r="Q5" s="47">
        <f t="shared" si="6"/>
        <v>0</v>
      </c>
      <c r="R5" s="48">
        <f t="shared" si="7"/>
        <v>0</v>
      </c>
      <c r="S5" s="13" t="s">
        <v>28</v>
      </c>
      <c r="T5" s="49">
        <f t="shared" si="8"/>
        <v>35</v>
      </c>
      <c r="U5" s="50">
        <f t="shared" si="9"/>
        <v>35</v>
      </c>
      <c r="V5" s="18">
        <v>20</v>
      </c>
      <c r="W5" s="51">
        <f t="shared" si="10"/>
        <v>100</v>
      </c>
      <c r="X5" s="52">
        <f t="shared" si="11"/>
        <v>100</v>
      </c>
      <c r="Y5" s="14" t="s">
        <v>37</v>
      </c>
      <c r="Z5" s="53">
        <f t="shared" si="12"/>
        <v>0</v>
      </c>
      <c r="AA5" s="54">
        <f t="shared" ref="AA5:AA29" si="14">Z5*1</f>
        <v>0</v>
      </c>
      <c r="AB5" s="55">
        <v>1000</v>
      </c>
      <c r="AC5" s="125">
        <f t="shared" ref="AC5:AC13" si="15">SUM(I5,L5,O5,R5,U5,X5,AA5)-Y456</f>
        <v>225</v>
      </c>
      <c r="AD5" s="19" t="s">
        <v>594</v>
      </c>
      <c r="AE5" s="57" t="str">
        <f t="shared" si="13"/>
        <v>بدون درجه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8.5">
      <c r="A6" s="16">
        <f t="shared" ref="A6:A25" si="16">A5+1</f>
        <v>3</v>
      </c>
      <c r="B6" s="17" t="s">
        <v>1124</v>
      </c>
      <c r="C6" s="17" t="s">
        <v>1129</v>
      </c>
      <c r="D6" s="17" t="s">
        <v>1130</v>
      </c>
      <c r="E6" s="17">
        <v>1756292566</v>
      </c>
      <c r="F6" s="17" t="s">
        <v>82</v>
      </c>
      <c r="G6" s="11" t="s">
        <v>29</v>
      </c>
      <c r="H6" s="41">
        <f t="shared" si="0"/>
        <v>50</v>
      </c>
      <c r="I6" s="42">
        <f t="shared" si="1"/>
        <v>100</v>
      </c>
      <c r="J6" s="15">
        <v>8000</v>
      </c>
      <c r="K6" s="43">
        <f t="shared" si="2"/>
        <v>80</v>
      </c>
      <c r="L6" s="44">
        <f t="shared" si="3"/>
        <v>160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12</v>
      </c>
      <c r="Q6" s="47">
        <f t="shared" si="6"/>
        <v>100</v>
      </c>
      <c r="R6" s="48">
        <f t="shared" si="7"/>
        <v>200</v>
      </c>
      <c r="S6" s="13" t="s">
        <v>29</v>
      </c>
      <c r="T6" s="49">
        <f t="shared" si="8"/>
        <v>50</v>
      </c>
      <c r="U6" s="50">
        <f t="shared" si="9"/>
        <v>50</v>
      </c>
      <c r="V6" s="18">
        <v>7</v>
      </c>
      <c r="W6" s="51">
        <f t="shared" si="10"/>
        <v>35</v>
      </c>
      <c r="X6" s="52">
        <f t="shared" si="11"/>
        <v>35</v>
      </c>
      <c r="Y6" s="14" t="s">
        <v>37</v>
      </c>
      <c r="Z6" s="53">
        <f t="shared" si="12"/>
        <v>0</v>
      </c>
      <c r="AA6" s="54">
        <f t="shared" si="14"/>
        <v>0</v>
      </c>
      <c r="AB6" s="55">
        <v>1000</v>
      </c>
      <c r="AC6" s="125">
        <f t="shared" si="15"/>
        <v>745</v>
      </c>
      <c r="AD6" s="19" t="s">
        <v>22</v>
      </c>
      <c r="AE6" s="57" t="str">
        <f t="shared" si="13"/>
        <v>ج-دو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6">
        <f t="shared" si="16"/>
        <v>4</v>
      </c>
      <c r="B7" s="17" t="s">
        <v>1124</v>
      </c>
      <c r="C7" s="17" t="s">
        <v>1131</v>
      </c>
      <c r="D7" s="17" t="s">
        <v>1132</v>
      </c>
      <c r="E7" s="17">
        <v>1756798771</v>
      </c>
      <c r="F7" s="17" t="s">
        <v>82</v>
      </c>
      <c r="G7" s="11" t="s">
        <v>28</v>
      </c>
      <c r="H7" s="41">
        <f t="shared" si="0"/>
        <v>35</v>
      </c>
      <c r="I7" s="42">
        <f t="shared" si="1"/>
        <v>70</v>
      </c>
      <c r="J7" s="15">
        <v>1000</v>
      </c>
      <c r="K7" s="43">
        <f t="shared" si="2"/>
        <v>10</v>
      </c>
      <c r="L7" s="44">
        <f t="shared" si="3"/>
        <v>20</v>
      </c>
      <c r="M7" s="10" t="s">
        <v>32</v>
      </c>
      <c r="N7" s="45">
        <f t="shared" si="4"/>
        <v>100</v>
      </c>
      <c r="O7" s="46">
        <f t="shared" si="5"/>
        <v>200</v>
      </c>
      <c r="P7" s="12" t="s">
        <v>12</v>
      </c>
      <c r="Q7" s="47">
        <f t="shared" si="6"/>
        <v>100</v>
      </c>
      <c r="R7" s="48">
        <f t="shared" si="7"/>
        <v>200</v>
      </c>
      <c r="S7" s="13" t="s">
        <v>29</v>
      </c>
      <c r="T7" s="49">
        <f t="shared" si="8"/>
        <v>50</v>
      </c>
      <c r="U7" s="50">
        <f t="shared" si="9"/>
        <v>50</v>
      </c>
      <c r="V7" s="18">
        <v>2</v>
      </c>
      <c r="W7" s="51">
        <f t="shared" si="10"/>
        <v>10</v>
      </c>
      <c r="X7" s="52">
        <f t="shared" si="11"/>
        <v>10</v>
      </c>
      <c r="Y7" s="14" t="s">
        <v>37</v>
      </c>
      <c r="Z7" s="53">
        <f t="shared" si="12"/>
        <v>0</v>
      </c>
      <c r="AA7" s="54">
        <f t="shared" si="14"/>
        <v>0</v>
      </c>
      <c r="AB7" s="55">
        <v>1000</v>
      </c>
      <c r="AC7" s="125">
        <f t="shared" si="15"/>
        <v>550</v>
      </c>
      <c r="AD7" s="19" t="s">
        <v>23</v>
      </c>
      <c r="AE7" s="57" t="str">
        <f t="shared" si="13"/>
        <v>الف-چهارم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8.5">
      <c r="A8" s="16">
        <f t="shared" si="16"/>
        <v>5</v>
      </c>
      <c r="B8" s="17" t="s">
        <v>1124</v>
      </c>
      <c r="C8" s="17" t="s">
        <v>1133</v>
      </c>
      <c r="D8" s="17" t="s">
        <v>1134</v>
      </c>
      <c r="E8" s="17">
        <v>1740426762</v>
      </c>
      <c r="F8" s="17" t="s">
        <v>80</v>
      </c>
      <c r="G8" s="11" t="s">
        <v>29</v>
      </c>
      <c r="H8" s="41">
        <f t="shared" si="0"/>
        <v>50</v>
      </c>
      <c r="I8" s="42">
        <f t="shared" si="1"/>
        <v>100</v>
      </c>
      <c r="J8" s="15">
        <v>1000</v>
      </c>
      <c r="K8" s="43">
        <f t="shared" si="2"/>
        <v>10</v>
      </c>
      <c r="L8" s="44">
        <f t="shared" si="3"/>
        <v>20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14</v>
      </c>
      <c r="Q8" s="47">
        <f t="shared" si="6"/>
        <v>50</v>
      </c>
      <c r="R8" s="48">
        <f t="shared" si="7"/>
        <v>100</v>
      </c>
      <c r="S8" s="13" t="s">
        <v>28</v>
      </c>
      <c r="T8" s="49">
        <f t="shared" si="8"/>
        <v>35</v>
      </c>
      <c r="U8" s="50">
        <f t="shared" si="9"/>
        <v>35</v>
      </c>
      <c r="V8" s="18">
        <v>2</v>
      </c>
      <c r="W8" s="51">
        <f t="shared" si="10"/>
        <v>10</v>
      </c>
      <c r="X8" s="52">
        <f t="shared" si="11"/>
        <v>10</v>
      </c>
      <c r="Y8" s="14" t="s">
        <v>37</v>
      </c>
      <c r="Z8" s="53">
        <f t="shared" si="12"/>
        <v>0</v>
      </c>
      <c r="AA8" s="54">
        <f t="shared" si="14"/>
        <v>0</v>
      </c>
      <c r="AB8" s="55">
        <v>1000</v>
      </c>
      <c r="AC8" s="125">
        <f t="shared" si="15"/>
        <v>465</v>
      </c>
      <c r="AD8" s="19" t="s">
        <v>25</v>
      </c>
      <c r="AE8" s="57" t="str">
        <f t="shared" si="13"/>
        <v>ب-چهارم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1124</v>
      </c>
      <c r="C9" s="17" t="s">
        <v>1135</v>
      </c>
      <c r="D9" s="17" t="s">
        <v>1136</v>
      </c>
      <c r="E9" s="17">
        <v>1287900828</v>
      </c>
      <c r="F9" s="17" t="s">
        <v>1137</v>
      </c>
      <c r="G9" s="11" t="s">
        <v>28</v>
      </c>
      <c r="H9" s="41">
        <f t="shared" si="0"/>
        <v>35</v>
      </c>
      <c r="I9" s="42">
        <f t="shared" si="1"/>
        <v>70</v>
      </c>
      <c r="J9" s="15">
        <v>2000</v>
      </c>
      <c r="K9" s="43">
        <f t="shared" si="2"/>
        <v>20</v>
      </c>
      <c r="L9" s="44">
        <f t="shared" si="3"/>
        <v>40</v>
      </c>
      <c r="M9" s="10" t="s">
        <v>31</v>
      </c>
      <c r="N9" s="45">
        <f t="shared" si="4"/>
        <v>70</v>
      </c>
      <c r="O9" s="46">
        <f t="shared" si="5"/>
        <v>140</v>
      </c>
      <c r="P9" s="12" t="s">
        <v>13</v>
      </c>
      <c r="Q9" s="47">
        <f t="shared" si="6"/>
        <v>70</v>
      </c>
      <c r="R9" s="48">
        <f t="shared" si="7"/>
        <v>140</v>
      </c>
      <c r="S9" s="13" t="s">
        <v>30</v>
      </c>
      <c r="T9" s="49">
        <f t="shared" si="8"/>
        <v>100</v>
      </c>
      <c r="U9" s="50">
        <f t="shared" si="9"/>
        <v>100</v>
      </c>
      <c r="V9" s="18">
        <v>2</v>
      </c>
      <c r="W9" s="51">
        <f t="shared" si="10"/>
        <v>10</v>
      </c>
      <c r="X9" s="52">
        <f t="shared" si="11"/>
        <v>10</v>
      </c>
      <c r="Y9" s="14" t="s">
        <v>37</v>
      </c>
      <c r="Z9" s="53">
        <f t="shared" si="12"/>
        <v>0</v>
      </c>
      <c r="AA9" s="54">
        <f t="shared" si="14"/>
        <v>0</v>
      </c>
      <c r="AB9" s="55">
        <v>1000</v>
      </c>
      <c r="AC9" s="125">
        <f t="shared" si="15"/>
        <v>500</v>
      </c>
      <c r="AD9" s="19" t="s">
        <v>25</v>
      </c>
      <c r="AE9" s="57" t="str">
        <f t="shared" si="13"/>
        <v>ب-چهارم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1124</v>
      </c>
      <c r="C10" s="17" t="s">
        <v>1138</v>
      </c>
      <c r="D10" s="17" t="s">
        <v>1139</v>
      </c>
      <c r="E10" s="17">
        <v>1971509345</v>
      </c>
      <c r="F10" s="17" t="s">
        <v>77</v>
      </c>
      <c r="G10" s="11" t="s">
        <v>12</v>
      </c>
      <c r="H10" s="41">
        <f t="shared" si="0"/>
        <v>0</v>
      </c>
      <c r="I10" s="42">
        <f t="shared" si="1"/>
        <v>0</v>
      </c>
      <c r="J10" s="15">
        <v>10000</v>
      </c>
      <c r="K10" s="43">
        <f t="shared" si="2"/>
        <v>100</v>
      </c>
      <c r="L10" s="44">
        <f t="shared" si="3"/>
        <v>200</v>
      </c>
      <c r="M10" s="10" t="s">
        <v>32</v>
      </c>
      <c r="N10" s="45">
        <f t="shared" si="4"/>
        <v>100</v>
      </c>
      <c r="O10" s="46">
        <f t="shared" si="5"/>
        <v>200</v>
      </c>
      <c r="P10" s="12" t="s">
        <v>12</v>
      </c>
      <c r="Q10" s="47">
        <f t="shared" si="6"/>
        <v>100</v>
      </c>
      <c r="R10" s="48">
        <f t="shared" si="7"/>
        <v>200</v>
      </c>
      <c r="S10" s="13" t="s">
        <v>30</v>
      </c>
      <c r="T10" s="49">
        <f t="shared" si="8"/>
        <v>100</v>
      </c>
      <c r="U10" s="50">
        <f t="shared" si="9"/>
        <v>100</v>
      </c>
      <c r="V10" s="18">
        <v>1</v>
      </c>
      <c r="W10" s="51">
        <f t="shared" si="10"/>
        <v>5</v>
      </c>
      <c r="X10" s="52">
        <f t="shared" si="11"/>
        <v>5</v>
      </c>
      <c r="Y10" s="14" t="s">
        <v>37</v>
      </c>
      <c r="Z10" s="53">
        <f t="shared" si="12"/>
        <v>0</v>
      </c>
      <c r="AA10" s="54">
        <f t="shared" si="14"/>
        <v>0</v>
      </c>
      <c r="AB10" s="55">
        <v>1000</v>
      </c>
      <c r="AC10" s="125">
        <f t="shared" si="15"/>
        <v>705</v>
      </c>
      <c r="AD10" s="19" t="s">
        <v>22</v>
      </c>
      <c r="AE10" s="57" t="str">
        <f t="shared" si="13"/>
        <v>ج-دو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88">
        <f t="shared" si="16"/>
        <v>8</v>
      </c>
      <c r="B11" s="89" t="s">
        <v>1124</v>
      </c>
      <c r="C11" s="89" t="s">
        <v>1140</v>
      </c>
      <c r="D11" s="89" t="s">
        <v>1141</v>
      </c>
      <c r="E11" s="89">
        <v>1829138952</v>
      </c>
      <c r="F11" s="89" t="s">
        <v>82</v>
      </c>
      <c r="G11" s="90" t="s">
        <v>29</v>
      </c>
      <c r="H11" s="91">
        <f t="shared" si="0"/>
        <v>50</v>
      </c>
      <c r="I11" s="92">
        <f t="shared" si="1"/>
        <v>100</v>
      </c>
      <c r="J11" s="93">
        <v>6000</v>
      </c>
      <c r="K11" s="94">
        <f t="shared" si="2"/>
        <v>60</v>
      </c>
      <c r="L11" s="95">
        <f t="shared" si="3"/>
        <v>120</v>
      </c>
      <c r="M11" s="96" t="s">
        <v>32</v>
      </c>
      <c r="N11" s="97">
        <f t="shared" si="4"/>
        <v>100</v>
      </c>
      <c r="O11" s="98">
        <f t="shared" si="5"/>
        <v>200</v>
      </c>
      <c r="P11" s="99" t="s">
        <v>12</v>
      </c>
      <c r="Q11" s="100">
        <f t="shared" si="6"/>
        <v>100</v>
      </c>
      <c r="R11" s="101">
        <f t="shared" si="7"/>
        <v>200</v>
      </c>
      <c r="S11" s="102" t="s">
        <v>31</v>
      </c>
      <c r="T11" s="103">
        <f t="shared" si="8"/>
        <v>70</v>
      </c>
      <c r="U11" s="104">
        <f t="shared" si="9"/>
        <v>70</v>
      </c>
      <c r="V11" s="105">
        <v>2</v>
      </c>
      <c r="W11" s="106">
        <f t="shared" si="10"/>
        <v>10</v>
      </c>
      <c r="X11" s="107">
        <f t="shared" si="11"/>
        <v>10</v>
      </c>
      <c r="Y11" s="108" t="s">
        <v>37</v>
      </c>
      <c r="Z11" s="109">
        <f t="shared" si="12"/>
        <v>0</v>
      </c>
      <c r="AA11" s="110">
        <f t="shared" si="14"/>
        <v>0</v>
      </c>
      <c r="AB11" s="111">
        <v>1000</v>
      </c>
      <c r="AC11" s="128">
        <f t="shared" si="15"/>
        <v>700</v>
      </c>
      <c r="AD11" s="112" t="s">
        <v>24</v>
      </c>
      <c r="AE11" s="113" t="str">
        <f t="shared" si="13"/>
        <v>الف-سوم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s="9" customFormat="1" ht="21.75">
      <c r="A12" s="219" t="s">
        <v>1525</v>
      </c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20"/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s="9" customFormat="1" ht="21">
      <c r="A13" s="114" t="e">
        <f t="shared" si="16"/>
        <v>#VALUE!</v>
      </c>
      <c r="B13" s="115"/>
      <c r="C13" s="115"/>
      <c r="D13" s="115"/>
      <c r="E13" s="115"/>
      <c r="F13" s="115"/>
      <c r="G13" s="116">
        <v>0</v>
      </c>
      <c r="H13" s="5">
        <f t="shared" si="0"/>
        <v>0</v>
      </c>
      <c r="I13" s="5">
        <f t="shared" si="1"/>
        <v>0</v>
      </c>
      <c r="J13" s="116">
        <v>0</v>
      </c>
      <c r="K13" s="5">
        <f t="shared" si="2"/>
        <v>0</v>
      </c>
      <c r="L13" s="5">
        <f t="shared" si="3"/>
        <v>0</v>
      </c>
      <c r="M13" s="116">
        <v>0</v>
      </c>
      <c r="N13" s="5">
        <f t="shared" si="4"/>
        <v>0</v>
      </c>
      <c r="O13" s="5">
        <f t="shared" si="5"/>
        <v>0</v>
      </c>
      <c r="P13" s="116">
        <v>0</v>
      </c>
      <c r="Q13" s="5">
        <f t="shared" si="6"/>
        <v>0</v>
      </c>
      <c r="R13" s="5">
        <f t="shared" si="7"/>
        <v>0</v>
      </c>
      <c r="S13" s="116">
        <v>0</v>
      </c>
      <c r="T13" s="5">
        <f t="shared" si="8"/>
        <v>0</v>
      </c>
      <c r="U13" s="5">
        <f t="shared" si="9"/>
        <v>0</v>
      </c>
      <c r="V13" s="116">
        <v>0</v>
      </c>
      <c r="W13" s="5">
        <f t="shared" si="10"/>
        <v>0</v>
      </c>
      <c r="X13" s="5">
        <f t="shared" si="11"/>
        <v>0</v>
      </c>
      <c r="Y13" s="116" t="s">
        <v>37</v>
      </c>
      <c r="Z13" s="5">
        <f t="shared" si="12"/>
        <v>0</v>
      </c>
      <c r="AA13" s="5">
        <f t="shared" si="14"/>
        <v>0</v>
      </c>
      <c r="AB13" s="5">
        <v>1000</v>
      </c>
      <c r="AC13" s="5">
        <f t="shared" si="15"/>
        <v>0</v>
      </c>
      <c r="AD13" s="116">
        <v>0</v>
      </c>
      <c r="AE13" s="5">
        <f t="shared" si="13"/>
        <v>0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s="9" customFormat="1" ht="21">
      <c r="A14" s="114" t="e">
        <f t="shared" si="16"/>
        <v>#VALUE!</v>
      </c>
      <c r="B14" s="115"/>
      <c r="C14" s="115"/>
      <c r="D14" s="115"/>
      <c r="E14" s="115"/>
      <c r="F14" s="115"/>
      <c r="G14" s="116">
        <v>0</v>
      </c>
      <c r="H14" s="5">
        <f t="shared" si="0"/>
        <v>0</v>
      </c>
      <c r="I14" s="5">
        <f t="shared" si="1"/>
        <v>0</v>
      </c>
      <c r="J14" s="116">
        <v>0</v>
      </c>
      <c r="K14" s="5">
        <f t="shared" si="2"/>
        <v>0</v>
      </c>
      <c r="L14" s="5">
        <f t="shared" si="3"/>
        <v>0</v>
      </c>
      <c r="M14" s="116">
        <v>0</v>
      </c>
      <c r="N14" s="5">
        <f t="shared" si="4"/>
        <v>0</v>
      </c>
      <c r="O14" s="5">
        <f t="shared" si="5"/>
        <v>0</v>
      </c>
      <c r="P14" s="116">
        <v>0</v>
      </c>
      <c r="Q14" s="5">
        <f t="shared" si="6"/>
        <v>0</v>
      </c>
      <c r="R14" s="5">
        <f t="shared" si="7"/>
        <v>0</v>
      </c>
      <c r="S14" s="116">
        <v>0</v>
      </c>
      <c r="T14" s="5">
        <f t="shared" si="8"/>
        <v>0</v>
      </c>
      <c r="U14" s="5">
        <f t="shared" si="9"/>
        <v>0</v>
      </c>
      <c r="V14" s="116">
        <v>0</v>
      </c>
      <c r="W14" s="5">
        <f t="shared" si="10"/>
        <v>0</v>
      </c>
      <c r="X14" s="5">
        <f t="shared" si="11"/>
        <v>0</v>
      </c>
      <c r="Y14" s="116" t="s">
        <v>37</v>
      </c>
      <c r="Z14" s="5">
        <f t="shared" si="12"/>
        <v>0</v>
      </c>
      <c r="AA14" s="5">
        <f t="shared" si="14"/>
        <v>0</v>
      </c>
      <c r="AB14" s="5">
        <v>1000</v>
      </c>
      <c r="AC14" s="5">
        <f t="shared" ref="AC14:AC25" si="17">SUM(I14,L14,O14,R14,U14,X14,AA14)-Y457</f>
        <v>0</v>
      </c>
      <c r="AD14" s="116">
        <v>0</v>
      </c>
      <c r="AE14" s="5">
        <f t="shared" si="13"/>
        <v>0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s="9" customFormat="1" ht="21">
      <c r="A15" s="114" t="e">
        <f t="shared" si="16"/>
        <v>#VALUE!</v>
      </c>
      <c r="B15" s="115"/>
      <c r="C15" s="115"/>
      <c r="D15" s="115"/>
      <c r="E15" s="115"/>
      <c r="F15" s="115"/>
      <c r="G15" s="116">
        <v>0</v>
      </c>
      <c r="H15" s="5">
        <f t="shared" si="0"/>
        <v>0</v>
      </c>
      <c r="I15" s="5">
        <f t="shared" si="1"/>
        <v>0</v>
      </c>
      <c r="J15" s="116">
        <v>0</v>
      </c>
      <c r="K15" s="5">
        <f t="shared" si="2"/>
        <v>0</v>
      </c>
      <c r="L15" s="5">
        <f t="shared" si="3"/>
        <v>0</v>
      </c>
      <c r="M15" s="116">
        <v>0</v>
      </c>
      <c r="N15" s="5">
        <f t="shared" si="4"/>
        <v>0</v>
      </c>
      <c r="O15" s="5">
        <f t="shared" si="5"/>
        <v>0</v>
      </c>
      <c r="P15" s="116">
        <v>0</v>
      </c>
      <c r="Q15" s="5">
        <f t="shared" si="6"/>
        <v>0</v>
      </c>
      <c r="R15" s="5">
        <f t="shared" si="7"/>
        <v>0</v>
      </c>
      <c r="S15" s="116">
        <v>0</v>
      </c>
      <c r="T15" s="5">
        <f t="shared" si="8"/>
        <v>0</v>
      </c>
      <c r="U15" s="5">
        <f t="shared" si="9"/>
        <v>0</v>
      </c>
      <c r="V15" s="116">
        <v>0</v>
      </c>
      <c r="W15" s="5">
        <f t="shared" si="10"/>
        <v>0</v>
      </c>
      <c r="X15" s="5">
        <f t="shared" si="11"/>
        <v>0</v>
      </c>
      <c r="Y15" s="116" t="s">
        <v>37</v>
      </c>
      <c r="Z15" s="5">
        <f t="shared" si="12"/>
        <v>0</v>
      </c>
      <c r="AA15" s="5">
        <f t="shared" si="14"/>
        <v>0</v>
      </c>
      <c r="AB15" s="5">
        <v>1000</v>
      </c>
      <c r="AC15" s="5">
        <f t="shared" si="17"/>
        <v>0</v>
      </c>
      <c r="AD15" s="116">
        <v>0</v>
      </c>
      <c r="AE15" s="5">
        <f t="shared" si="13"/>
        <v>0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s="9" customFormat="1" ht="21">
      <c r="A16" s="114" t="e">
        <f t="shared" si="16"/>
        <v>#VALUE!</v>
      </c>
      <c r="B16" s="115"/>
      <c r="C16" s="115"/>
      <c r="D16" s="115"/>
      <c r="E16" s="115"/>
      <c r="F16" s="115"/>
      <c r="G16" s="116">
        <v>0</v>
      </c>
      <c r="H16" s="5">
        <f t="shared" si="0"/>
        <v>0</v>
      </c>
      <c r="I16" s="5">
        <f t="shared" si="1"/>
        <v>0</v>
      </c>
      <c r="J16" s="116">
        <v>0</v>
      </c>
      <c r="K16" s="5">
        <f t="shared" si="2"/>
        <v>0</v>
      </c>
      <c r="L16" s="5">
        <f t="shared" si="3"/>
        <v>0</v>
      </c>
      <c r="M16" s="116">
        <v>0</v>
      </c>
      <c r="N16" s="5">
        <f t="shared" si="4"/>
        <v>0</v>
      </c>
      <c r="O16" s="5">
        <f t="shared" si="5"/>
        <v>0</v>
      </c>
      <c r="P16" s="116">
        <v>0</v>
      </c>
      <c r="Q16" s="5">
        <f t="shared" si="6"/>
        <v>0</v>
      </c>
      <c r="R16" s="5">
        <f t="shared" si="7"/>
        <v>0</v>
      </c>
      <c r="S16" s="116">
        <v>0</v>
      </c>
      <c r="T16" s="5">
        <f t="shared" si="8"/>
        <v>0</v>
      </c>
      <c r="U16" s="5">
        <f t="shared" si="9"/>
        <v>0</v>
      </c>
      <c r="V16" s="116">
        <v>0</v>
      </c>
      <c r="W16" s="5">
        <f t="shared" si="10"/>
        <v>0</v>
      </c>
      <c r="X16" s="5">
        <f t="shared" si="11"/>
        <v>0</v>
      </c>
      <c r="Y16" s="116" t="s">
        <v>37</v>
      </c>
      <c r="Z16" s="5">
        <f t="shared" si="12"/>
        <v>0</v>
      </c>
      <c r="AA16" s="5">
        <f t="shared" si="14"/>
        <v>0</v>
      </c>
      <c r="AB16" s="5">
        <v>1000</v>
      </c>
      <c r="AC16" s="5">
        <f t="shared" si="17"/>
        <v>0</v>
      </c>
      <c r="AD16" s="116">
        <v>0</v>
      </c>
      <c r="AE16" s="5">
        <f t="shared" si="13"/>
        <v>0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s="9" customFormat="1" ht="21">
      <c r="A17" s="114" t="e">
        <f t="shared" si="16"/>
        <v>#VALUE!</v>
      </c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2"/>
        <v>0</v>
      </c>
      <c r="L17" s="5">
        <f t="shared" si="3"/>
        <v>0</v>
      </c>
      <c r="M17" s="116">
        <v>0</v>
      </c>
      <c r="N17" s="5">
        <f t="shared" si="4"/>
        <v>0</v>
      </c>
      <c r="O17" s="5">
        <f t="shared" si="5"/>
        <v>0</v>
      </c>
      <c r="P17" s="116">
        <v>0</v>
      </c>
      <c r="Q17" s="5">
        <f t="shared" si="6"/>
        <v>0</v>
      </c>
      <c r="R17" s="5">
        <f t="shared" si="7"/>
        <v>0</v>
      </c>
      <c r="S17" s="116">
        <v>0</v>
      </c>
      <c r="T17" s="5">
        <f t="shared" si="8"/>
        <v>0</v>
      </c>
      <c r="U17" s="5">
        <f t="shared" si="9"/>
        <v>0</v>
      </c>
      <c r="V17" s="116">
        <v>0</v>
      </c>
      <c r="W17" s="5">
        <f t="shared" si="10"/>
        <v>0</v>
      </c>
      <c r="X17" s="5">
        <f t="shared" si="11"/>
        <v>0</v>
      </c>
      <c r="Y17" s="116" t="s">
        <v>37</v>
      </c>
      <c r="Z17" s="5">
        <f t="shared" si="12"/>
        <v>0</v>
      </c>
      <c r="AA17" s="5">
        <f t="shared" si="14"/>
        <v>0</v>
      </c>
      <c r="AB17" s="5">
        <v>1000</v>
      </c>
      <c r="AC17" s="5">
        <f t="shared" si="17"/>
        <v>0</v>
      </c>
      <c r="AD17" s="116">
        <v>0</v>
      </c>
      <c r="AE17" s="5">
        <f t="shared" si="13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s="9" customFormat="1" ht="21">
      <c r="A18" s="114" t="e">
        <f t="shared" si="16"/>
        <v>#VALUE!</v>
      </c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2"/>
        <v>0</v>
      </c>
      <c r="L18" s="5">
        <f t="shared" si="3"/>
        <v>0</v>
      </c>
      <c r="M18" s="116">
        <v>0</v>
      </c>
      <c r="N18" s="5">
        <f t="shared" si="4"/>
        <v>0</v>
      </c>
      <c r="O18" s="5">
        <f t="shared" si="5"/>
        <v>0</v>
      </c>
      <c r="P18" s="116">
        <v>0</v>
      </c>
      <c r="Q18" s="5">
        <f t="shared" si="6"/>
        <v>0</v>
      </c>
      <c r="R18" s="5">
        <f t="shared" si="7"/>
        <v>0</v>
      </c>
      <c r="S18" s="116">
        <v>0</v>
      </c>
      <c r="T18" s="5">
        <f t="shared" si="8"/>
        <v>0</v>
      </c>
      <c r="U18" s="5">
        <f t="shared" si="9"/>
        <v>0</v>
      </c>
      <c r="V18" s="116">
        <v>0</v>
      </c>
      <c r="W18" s="5">
        <f t="shared" si="10"/>
        <v>0</v>
      </c>
      <c r="X18" s="5">
        <f t="shared" si="11"/>
        <v>0</v>
      </c>
      <c r="Y18" s="116" t="s">
        <v>37</v>
      </c>
      <c r="Z18" s="5">
        <f t="shared" si="12"/>
        <v>0</v>
      </c>
      <c r="AA18" s="5">
        <f t="shared" si="14"/>
        <v>0</v>
      </c>
      <c r="AB18" s="5">
        <v>1000</v>
      </c>
      <c r="AC18" s="5">
        <f t="shared" si="17"/>
        <v>0</v>
      </c>
      <c r="AD18" s="116">
        <v>0</v>
      </c>
      <c r="AE18" s="5">
        <f t="shared" si="13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s="9" customFormat="1" ht="21">
      <c r="A19" s="114" t="e">
        <f t="shared" si="16"/>
        <v>#VALUE!</v>
      </c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2"/>
        <v>0</v>
      </c>
      <c r="L19" s="5">
        <f t="shared" si="3"/>
        <v>0</v>
      </c>
      <c r="M19" s="116">
        <v>0</v>
      </c>
      <c r="N19" s="5">
        <f t="shared" si="4"/>
        <v>0</v>
      </c>
      <c r="O19" s="5">
        <f t="shared" si="5"/>
        <v>0</v>
      </c>
      <c r="P19" s="116">
        <v>0</v>
      </c>
      <c r="Q19" s="5">
        <f t="shared" si="6"/>
        <v>0</v>
      </c>
      <c r="R19" s="5">
        <f t="shared" si="7"/>
        <v>0</v>
      </c>
      <c r="S19" s="116">
        <v>0</v>
      </c>
      <c r="T19" s="5">
        <f t="shared" si="8"/>
        <v>0</v>
      </c>
      <c r="U19" s="5">
        <f t="shared" si="9"/>
        <v>0</v>
      </c>
      <c r="V19" s="116">
        <v>0</v>
      </c>
      <c r="W19" s="5">
        <f t="shared" si="10"/>
        <v>0</v>
      </c>
      <c r="X19" s="5">
        <f t="shared" si="11"/>
        <v>0</v>
      </c>
      <c r="Y19" s="116" t="s">
        <v>37</v>
      </c>
      <c r="Z19" s="5">
        <f t="shared" si="12"/>
        <v>0</v>
      </c>
      <c r="AA19" s="5">
        <f t="shared" si="14"/>
        <v>0</v>
      </c>
      <c r="AB19" s="5">
        <v>1000</v>
      </c>
      <c r="AC19" s="5">
        <f t="shared" si="17"/>
        <v>0</v>
      </c>
      <c r="AD19" s="116">
        <v>0</v>
      </c>
      <c r="AE19" s="5">
        <f t="shared" si="13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s="9" customFormat="1" ht="21">
      <c r="A20" s="114" t="e">
        <f t="shared" si="16"/>
        <v>#VALUE!</v>
      </c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2"/>
        <v>0</v>
      </c>
      <c r="L20" s="5">
        <f t="shared" si="3"/>
        <v>0</v>
      </c>
      <c r="M20" s="116">
        <v>0</v>
      </c>
      <c r="N20" s="5">
        <f t="shared" si="4"/>
        <v>0</v>
      </c>
      <c r="O20" s="5">
        <f t="shared" si="5"/>
        <v>0</v>
      </c>
      <c r="P20" s="116">
        <v>0</v>
      </c>
      <c r="Q20" s="5">
        <f t="shared" si="6"/>
        <v>0</v>
      </c>
      <c r="R20" s="5">
        <f t="shared" si="7"/>
        <v>0</v>
      </c>
      <c r="S20" s="116">
        <v>0</v>
      </c>
      <c r="T20" s="5">
        <f t="shared" si="8"/>
        <v>0</v>
      </c>
      <c r="U20" s="5">
        <f t="shared" si="9"/>
        <v>0</v>
      </c>
      <c r="V20" s="116">
        <v>0</v>
      </c>
      <c r="W20" s="5">
        <f t="shared" si="10"/>
        <v>0</v>
      </c>
      <c r="X20" s="5">
        <f t="shared" si="11"/>
        <v>0</v>
      </c>
      <c r="Y20" s="116" t="s">
        <v>37</v>
      </c>
      <c r="Z20" s="5">
        <f t="shared" si="12"/>
        <v>0</v>
      </c>
      <c r="AA20" s="5">
        <f t="shared" si="14"/>
        <v>0</v>
      </c>
      <c r="AB20" s="5">
        <v>1000</v>
      </c>
      <c r="AC20" s="5">
        <f t="shared" si="17"/>
        <v>0</v>
      </c>
      <c r="AD20" s="116">
        <v>0</v>
      </c>
      <c r="AE20" s="5">
        <f t="shared" si="13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s="9" customFormat="1" ht="21">
      <c r="A21" s="114" t="e">
        <f t="shared" si="16"/>
        <v>#VALUE!</v>
      </c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2"/>
        <v>0</v>
      </c>
      <c r="L21" s="5">
        <f t="shared" si="3"/>
        <v>0</v>
      </c>
      <c r="M21" s="116">
        <v>0</v>
      </c>
      <c r="N21" s="5">
        <f t="shared" si="4"/>
        <v>0</v>
      </c>
      <c r="O21" s="5">
        <f t="shared" si="5"/>
        <v>0</v>
      </c>
      <c r="P21" s="116">
        <v>0</v>
      </c>
      <c r="Q21" s="5">
        <f t="shared" si="6"/>
        <v>0</v>
      </c>
      <c r="R21" s="5">
        <f t="shared" si="7"/>
        <v>0</v>
      </c>
      <c r="S21" s="116">
        <v>0</v>
      </c>
      <c r="T21" s="5">
        <f t="shared" si="8"/>
        <v>0</v>
      </c>
      <c r="U21" s="5">
        <f t="shared" si="9"/>
        <v>0</v>
      </c>
      <c r="V21" s="116">
        <v>0</v>
      </c>
      <c r="W21" s="5">
        <f t="shared" si="10"/>
        <v>0</v>
      </c>
      <c r="X21" s="5">
        <f t="shared" si="11"/>
        <v>0</v>
      </c>
      <c r="Y21" s="116" t="s">
        <v>37</v>
      </c>
      <c r="Z21" s="5">
        <f t="shared" si="12"/>
        <v>0</v>
      </c>
      <c r="AA21" s="5">
        <f t="shared" si="14"/>
        <v>0</v>
      </c>
      <c r="AB21" s="5">
        <v>1000</v>
      </c>
      <c r="AC21" s="5">
        <f t="shared" si="17"/>
        <v>0</v>
      </c>
      <c r="AD21" s="116">
        <v>0</v>
      </c>
      <c r="AE21" s="5">
        <f t="shared" si="13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s="9" customFormat="1" ht="21">
      <c r="A22" s="114" t="e">
        <f t="shared" si="16"/>
        <v>#VALUE!</v>
      </c>
      <c r="B22" s="115"/>
      <c r="C22" s="115"/>
      <c r="D22" s="115"/>
      <c r="E22" s="115"/>
      <c r="F22" s="115"/>
      <c r="G22" s="116">
        <v>0</v>
      </c>
      <c r="H22" s="5">
        <f t="shared" si="0"/>
        <v>0</v>
      </c>
      <c r="I22" s="5">
        <f t="shared" si="1"/>
        <v>0</v>
      </c>
      <c r="J22" s="116">
        <v>0</v>
      </c>
      <c r="K22" s="5">
        <f t="shared" si="2"/>
        <v>0</v>
      </c>
      <c r="L22" s="5">
        <f t="shared" si="3"/>
        <v>0</v>
      </c>
      <c r="M22" s="116">
        <v>0</v>
      </c>
      <c r="N22" s="5">
        <f t="shared" si="4"/>
        <v>0</v>
      </c>
      <c r="O22" s="5">
        <f t="shared" si="5"/>
        <v>0</v>
      </c>
      <c r="P22" s="116">
        <v>0</v>
      </c>
      <c r="Q22" s="5">
        <f t="shared" si="6"/>
        <v>0</v>
      </c>
      <c r="R22" s="5">
        <f t="shared" si="7"/>
        <v>0</v>
      </c>
      <c r="S22" s="116">
        <v>0</v>
      </c>
      <c r="T22" s="5">
        <f t="shared" si="8"/>
        <v>0</v>
      </c>
      <c r="U22" s="5">
        <f t="shared" si="9"/>
        <v>0</v>
      </c>
      <c r="V22" s="116">
        <v>0</v>
      </c>
      <c r="W22" s="5">
        <f t="shared" si="10"/>
        <v>0</v>
      </c>
      <c r="X22" s="5">
        <f t="shared" si="11"/>
        <v>0</v>
      </c>
      <c r="Y22" s="116" t="s">
        <v>37</v>
      </c>
      <c r="Z22" s="5">
        <f t="shared" si="12"/>
        <v>0</v>
      </c>
      <c r="AA22" s="5">
        <f t="shared" si="14"/>
        <v>0</v>
      </c>
      <c r="AB22" s="5">
        <v>1000</v>
      </c>
      <c r="AC22" s="5">
        <f t="shared" si="17"/>
        <v>0</v>
      </c>
      <c r="AD22" s="116">
        <v>0</v>
      </c>
      <c r="AE22" s="5">
        <f t="shared" si="13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s="9" customFormat="1" ht="15.75">
      <c r="A23" s="114" t="e">
        <f t="shared" si="16"/>
        <v>#VALUE!</v>
      </c>
      <c r="B23" s="115"/>
      <c r="C23" s="115"/>
      <c r="D23" s="115"/>
      <c r="E23" s="115"/>
      <c r="F23" s="115"/>
      <c r="G23" s="116">
        <v>0</v>
      </c>
      <c r="H23" s="5">
        <f t="shared" si="0"/>
        <v>0</v>
      </c>
      <c r="I23" s="5">
        <f t="shared" si="1"/>
        <v>0</v>
      </c>
      <c r="J23" s="116">
        <v>0</v>
      </c>
      <c r="K23" s="5">
        <f t="shared" si="2"/>
        <v>0</v>
      </c>
      <c r="L23" s="5">
        <f t="shared" si="3"/>
        <v>0</v>
      </c>
      <c r="M23" s="116">
        <v>0</v>
      </c>
      <c r="N23" s="5">
        <f t="shared" si="4"/>
        <v>0</v>
      </c>
      <c r="O23" s="5">
        <f t="shared" si="5"/>
        <v>0</v>
      </c>
      <c r="P23" s="116">
        <v>0</v>
      </c>
      <c r="Q23" s="5">
        <f t="shared" si="6"/>
        <v>0</v>
      </c>
      <c r="R23" s="5">
        <f t="shared" si="7"/>
        <v>0</v>
      </c>
      <c r="S23" s="116">
        <v>0</v>
      </c>
      <c r="T23" s="5">
        <f t="shared" si="8"/>
        <v>0</v>
      </c>
      <c r="U23" s="5">
        <f t="shared" si="9"/>
        <v>0</v>
      </c>
      <c r="V23" s="116">
        <v>0</v>
      </c>
      <c r="W23" s="5">
        <f t="shared" si="10"/>
        <v>0</v>
      </c>
      <c r="X23" s="5">
        <f t="shared" si="11"/>
        <v>0</v>
      </c>
      <c r="Y23" s="116" t="s">
        <v>37</v>
      </c>
      <c r="Z23" s="5">
        <f t="shared" si="12"/>
        <v>0</v>
      </c>
      <c r="AA23" s="5">
        <f t="shared" si="14"/>
        <v>0</v>
      </c>
      <c r="AB23" s="5">
        <v>1000</v>
      </c>
      <c r="AC23" s="5">
        <f t="shared" si="17"/>
        <v>0</v>
      </c>
      <c r="AD23" s="116">
        <v>0</v>
      </c>
      <c r="AE23" s="5">
        <f t="shared" si="13"/>
        <v>0</v>
      </c>
      <c r="AF23" s="5"/>
    </row>
    <row r="24" spans="1:47" s="9" customFormat="1" ht="15.75">
      <c r="A24" s="114" t="e">
        <f t="shared" si="16"/>
        <v>#VALUE!</v>
      </c>
      <c r="B24" s="115"/>
      <c r="C24" s="115"/>
      <c r="D24" s="115"/>
      <c r="E24" s="115"/>
      <c r="F24" s="115"/>
      <c r="G24" s="116">
        <v>0</v>
      </c>
      <c r="H24" s="5">
        <f t="shared" si="0"/>
        <v>0</v>
      </c>
      <c r="I24" s="5">
        <f t="shared" si="1"/>
        <v>0</v>
      </c>
      <c r="J24" s="116">
        <v>0</v>
      </c>
      <c r="K24" s="5">
        <f t="shared" si="2"/>
        <v>0</v>
      </c>
      <c r="L24" s="5">
        <f t="shared" si="3"/>
        <v>0</v>
      </c>
      <c r="M24" s="116">
        <v>0</v>
      </c>
      <c r="N24" s="5">
        <f t="shared" si="4"/>
        <v>0</v>
      </c>
      <c r="O24" s="5">
        <f t="shared" si="5"/>
        <v>0</v>
      </c>
      <c r="P24" s="116">
        <v>0</v>
      </c>
      <c r="Q24" s="5">
        <f t="shared" si="6"/>
        <v>0</v>
      </c>
      <c r="R24" s="5">
        <f t="shared" si="7"/>
        <v>0</v>
      </c>
      <c r="S24" s="116">
        <v>0</v>
      </c>
      <c r="T24" s="5">
        <f t="shared" si="8"/>
        <v>0</v>
      </c>
      <c r="U24" s="5">
        <f t="shared" si="9"/>
        <v>0</v>
      </c>
      <c r="V24" s="116">
        <v>0</v>
      </c>
      <c r="W24" s="5">
        <f t="shared" si="10"/>
        <v>0</v>
      </c>
      <c r="X24" s="5">
        <f t="shared" si="11"/>
        <v>0</v>
      </c>
      <c r="Y24" s="116" t="s">
        <v>37</v>
      </c>
      <c r="Z24" s="5">
        <f t="shared" si="12"/>
        <v>0</v>
      </c>
      <c r="AA24" s="5">
        <f t="shared" si="14"/>
        <v>0</v>
      </c>
      <c r="AB24" s="5">
        <v>1000</v>
      </c>
      <c r="AC24" s="5">
        <f t="shared" si="17"/>
        <v>0</v>
      </c>
      <c r="AD24" s="116">
        <v>0</v>
      </c>
      <c r="AE24" s="5">
        <f t="shared" si="13"/>
        <v>0</v>
      </c>
      <c r="AF24" s="5"/>
    </row>
    <row r="25" spans="1:47" s="9" customFormat="1" ht="15.75">
      <c r="A25" s="114" t="e">
        <f t="shared" si="16"/>
        <v>#VALUE!</v>
      </c>
      <c r="B25" s="115"/>
      <c r="C25" s="115"/>
      <c r="D25" s="115"/>
      <c r="E25" s="115"/>
      <c r="F25" s="115"/>
      <c r="G25" s="116">
        <v>0</v>
      </c>
      <c r="H25" s="5">
        <f t="shared" si="0"/>
        <v>0</v>
      </c>
      <c r="I25" s="5">
        <f t="shared" si="1"/>
        <v>0</v>
      </c>
      <c r="J25" s="116">
        <v>0</v>
      </c>
      <c r="K25" s="5">
        <f t="shared" si="2"/>
        <v>0</v>
      </c>
      <c r="L25" s="5">
        <f t="shared" si="3"/>
        <v>0</v>
      </c>
      <c r="M25" s="116">
        <v>0</v>
      </c>
      <c r="N25" s="5">
        <f t="shared" si="4"/>
        <v>0</v>
      </c>
      <c r="O25" s="5">
        <f t="shared" si="5"/>
        <v>0</v>
      </c>
      <c r="P25" s="116">
        <v>0</v>
      </c>
      <c r="Q25" s="5">
        <f t="shared" si="6"/>
        <v>0</v>
      </c>
      <c r="R25" s="5">
        <f t="shared" si="7"/>
        <v>0</v>
      </c>
      <c r="S25" s="116">
        <v>0</v>
      </c>
      <c r="T25" s="5">
        <f t="shared" si="8"/>
        <v>0</v>
      </c>
      <c r="U25" s="5">
        <f t="shared" si="9"/>
        <v>0</v>
      </c>
      <c r="V25" s="116">
        <v>0</v>
      </c>
      <c r="W25" s="5">
        <f t="shared" si="10"/>
        <v>0</v>
      </c>
      <c r="X25" s="5">
        <f t="shared" si="11"/>
        <v>0</v>
      </c>
      <c r="Y25" s="116" t="s">
        <v>37</v>
      </c>
      <c r="Z25" s="5">
        <f t="shared" si="12"/>
        <v>0</v>
      </c>
      <c r="AA25" s="5">
        <f t="shared" si="14"/>
        <v>0</v>
      </c>
      <c r="AB25" s="5">
        <v>1000</v>
      </c>
      <c r="AC25" s="5">
        <f t="shared" si="17"/>
        <v>0</v>
      </c>
      <c r="AD25" s="116">
        <v>0</v>
      </c>
      <c r="AE25" s="5">
        <f t="shared" si="13"/>
        <v>0</v>
      </c>
      <c r="AF25" s="5"/>
    </row>
    <row r="26" spans="1:47" s="9" customFormat="1" ht="15.75">
      <c r="A26" s="114"/>
      <c r="B26" s="115"/>
      <c r="C26" s="115"/>
      <c r="D26" s="115"/>
      <c r="E26" s="115"/>
      <c r="F26" s="115"/>
      <c r="G26" s="116">
        <v>0</v>
      </c>
      <c r="H26" s="5">
        <f t="shared" si="0"/>
        <v>0</v>
      </c>
      <c r="I26" s="5">
        <f t="shared" si="1"/>
        <v>0</v>
      </c>
      <c r="J26" s="116">
        <v>0</v>
      </c>
      <c r="K26" s="5">
        <f t="shared" si="2"/>
        <v>0</v>
      </c>
      <c r="L26" s="5">
        <f t="shared" si="3"/>
        <v>0</v>
      </c>
      <c r="M26" s="116">
        <v>0</v>
      </c>
      <c r="N26" s="5">
        <f t="shared" si="4"/>
        <v>0</v>
      </c>
      <c r="O26" s="5">
        <f t="shared" si="5"/>
        <v>0</v>
      </c>
      <c r="P26" s="116">
        <v>0</v>
      </c>
      <c r="Q26" s="5">
        <f t="shared" si="6"/>
        <v>0</v>
      </c>
      <c r="R26" s="5">
        <f t="shared" si="7"/>
        <v>0</v>
      </c>
      <c r="S26" s="116">
        <v>0</v>
      </c>
      <c r="T26" s="5">
        <f t="shared" si="8"/>
        <v>0</v>
      </c>
      <c r="U26" s="5">
        <f t="shared" si="9"/>
        <v>0</v>
      </c>
      <c r="V26" s="116">
        <v>0</v>
      </c>
      <c r="W26" s="5">
        <f t="shared" si="10"/>
        <v>0</v>
      </c>
      <c r="X26" s="5">
        <f t="shared" si="11"/>
        <v>0</v>
      </c>
      <c r="Y26" s="116" t="s">
        <v>37</v>
      </c>
      <c r="Z26" s="5">
        <f t="shared" si="12"/>
        <v>0</v>
      </c>
      <c r="AA26" s="5">
        <f t="shared" si="14"/>
        <v>0</v>
      </c>
      <c r="AB26" s="5">
        <v>1000</v>
      </c>
      <c r="AC26" s="5">
        <f>SUM(I26,L26,O26,R26,U26,X26,AA26)-Y1413</f>
        <v>0</v>
      </c>
      <c r="AD26" s="116">
        <v>0</v>
      </c>
      <c r="AE26" s="5">
        <f t="shared" si="13"/>
        <v>0</v>
      </c>
      <c r="AF26" s="5"/>
    </row>
    <row r="27" spans="1:47" s="9" customFormat="1" ht="15.75">
      <c r="A27" s="114"/>
      <c r="B27" s="115"/>
      <c r="C27" s="115"/>
      <c r="D27" s="115"/>
      <c r="E27" s="115"/>
      <c r="F27" s="115"/>
      <c r="G27" s="116">
        <v>0</v>
      </c>
      <c r="H27" s="5">
        <f t="shared" si="0"/>
        <v>0</v>
      </c>
      <c r="I27" s="5">
        <f t="shared" si="1"/>
        <v>0</v>
      </c>
      <c r="J27" s="116">
        <v>0</v>
      </c>
      <c r="K27" s="5">
        <f t="shared" si="2"/>
        <v>0</v>
      </c>
      <c r="L27" s="5">
        <f t="shared" si="3"/>
        <v>0</v>
      </c>
      <c r="M27" s="116">
        <v>0</v>
      </c>
      <c r="N27" s="5">
        <f t="shared" si="4"/>
        <v>0</v>
      </c>
      <c r="O27" s="5">
        <f t="shared" si="5"/>
        <v>0</v>
      </c>
      <c r="P27" s="116">
        <v>0</v>
      </c>
      <c r="Q27" s="5">
        <f t="shared" si="6"/>
        <v>0</v>
      </c>
      <c r="R27" s="5">
        <f t="shared" si="7"/>
        <v>0</v>
      </c>
      <c r="S27" s="116">
        <v>0</v>
      </c>
      <c r="T27" s="5">
        <f t="shared" si="8"/>
        <v>0</v>
      </c>
      <c r="U27" s="5">
        <f t="shared" si="9"/>
        <v>0</v>
      </c>
      <c r="V27" s="116">
        <v>0</v>
      </c>
      <c r="W27" s="5">
        <f t="shared" si="10"/>
        <v>0</v>
      </c>
      <c r="X27" s="5">
        <f t="shared" si="11"/>
        <v>0</v>
      </c>
      <c r="Y27" s="116" t="s">
        <v>37</v>
      </c>
      <c r="Z27" s="5">
        <f t="shared" si="12"/>
        <v>0</v>
      </c>
      <c r="AA27" s="5">
        <f t="shared" si="14"/>
        <v>0</v>
      </c>
      <c r="AB27" s="5">
        <v>1000</v>
      </c>
      <c r="AC27" s="5">
        <f>SUM(I27,L27,O27,R27,U27,X27,AA27)-Y1414</f>
        <v>0</v>
      </c>
      <c r="AD27" s="116">
        <v>0</v>
      </c>
      <c r="AE27" s="5">
        <f t="shared" si="13"/>
        <v>0</v>
      </c>
      <c r="AF27" s="5"/>
    </row>
    <row r="28" spans="1:47" s="9" customFormat="1" ht="15.75">
      <c r="A28" s="114"/>
      <c r="B28" s="115"/>
      <c r="C28" s="115"/>
      <c r="D28" s="115"/>
      <c r="E28" s="115"/>
      <c r="F28" s="115"/>
      <c r="G28" s="116">
        <v>0</v>
      </c>
      <c r="H28" s="5">
        <f t="shared" si="0"/>
        <v>0</v>
      </c>
      <c r="I28" s="5">
        <f t="shared" si="1"/>
        <v>0</v>
      </c>
      <c r="J28" s="116">
        <v>0</v>
      </c>
      <c r="K28" s="5">
        <f t="shared" si="2"/>
        <v>0</v>
      </c>
      <c r="L28" s="5">
        <f t="shared" si="3"/>
        <v>0</v>
      </c>
      <c r="M28" s="116">
        <v>0</v>
      </c>
      <c r="N28" s="5">
        <f t="shared" si="4"/>
        <v>0</v>
      </c>
      <c r="O28" s="5">
        <f t="shared" si="5"/>
        <v>0</v>
      </c>
      <c r="P28" s="116">
        <v>0</v>
      </c>
      <c r="Q28" s="5">
        <f t="shared" si="6"/>
        <v>0</v>
      </c>
      <c r="R28" s="5">
        <f t="shared" si="7"/>
        <v>0</v>
      </c>
      <c r="S28" s="116">
        <v>0</v>
      </c>
      <c r="T28" s="5">
        <f t="shared" si="8"/>
        <v>0</v>
      </c>
      <c r="U28" s="5">
        <f t="shared" si="9"/>
        <v>0</v>
      </c>
      <c r="V28" s="116">
        <v>0</v>
      </c>
      <c r="W28" s="5">
        <f t="shared" si="10"/>
        <v>0</v>
      </c>
      <c r="X28" s="5">
        <f t="shared" si="11"/>
        <v>0</v>
      </c>
      <c r="Y28" s="116" t="s">
        <v>37</v>
      </c>
      <c r="Z28" s="5">
        <f t="shared" si="12"/>
        <v>0</v>
      </c>
      <c r="AA28" s="5">
        <f t="shared" si="14"/>
        <v>0</v>
      </c>
      <c r="AB28" s="5">
        <v>1000</v>
      </c>
      <c r="AC28" s="5">
        <f>SUM(I28,L28,O28,R28,U28,X28,AA28)-Y1415</f>
        <v>0</v>
      </c>
      <c r="AD28" s="116">
        <v>0</v>
      </c>
      <c r="AE28" s="5">
        <f t="shared" si="13"/>
        <v>0</v>
      </c>
      <c r="AF28" s="5"/>
    </row>
    <row r="29" spans="1:47" s="9" customFormat="1" ht="15.75">
      <c r="A29" s="114"/>
      <c r="B29" s="115"/>
      <c r="C29" s="115"/>
      <c r="D29" s="115"/>
      <c r="E29" s="115"/>
      <c r="F29" s="115"/>
      <c r="G29" s="116">
        <v>0</v>
      </c>
      <c r="H29" s="5">
        <f t="shared" si="0"/>
        <v>0</v>
      </c>
      <c r="I29" s="5">
        <f t="shared" si="1"/>
        <v>0</v>
      </c>
      <c r="J29" s="116">
        <v>0</v>
      </c>
      <c r="K29" s="5">
        <f t="shared" si="2"/>
        <v>0</v>
      </c>
      <c r="L29" s="5">
        <f t="shared" si="3"/>
        <v>0</v>
      </c>
      <c r="M29" s="116">
        <v>0</v>
      </c>
      <c r="N29" s="5">
        <f t="shared" si="4"/>
        <v>0</v>
      </c>
      <c r="O29" s="5">
        <f t="shared" si="5"/>
        <v>0</v>
      </c>
      <c r="P29" s="116">
        <v>0</v>
      </c>
      <c r="Q29" s="5">
        <f t="shared" si="6"/>
        <v>0</v>
      </c>
      <c r="R29" s="5">
        <f t="shared" si="7"/>
        <v>0</v>
      </c>
      <c r="S29" s="116">
        <v>0</v>
      </c>
      <c r="T29" s="5">
        <f t="shared" si="8"/>
        <v>0</v>
      </c>
      <c r="U29" s="5">
        <f t="shared" si="9"/>
        <v>0</v>
      </c>
      <c r="V29" s="116">
        <v>0</v>
      </c>
      <c r="W29" s="5">
        <f t="shared" si="10"/>
        <v>0</v>
      </c>
      <c r="X29" s="5">
        <f t="shared" si="11"/>
        <v>0</v>
      </c>
      <c r="Y29" s="116" t="s">
        <v>37</v>
      </c>
      <c r="Z29" s="5">
        <f t="shared" si="12"/>
        <v>0</v>
      </c>
      <c r="AA29" s="5">
        <f t="shared" si="14"/>
        <v>0</v>
      </c>
      <c r="AB29" s="5">
        <v>1000</v>
      </c>
      <c r="AC29" s="5">
        <f>SUM(I29,L29,O29,R29,U29,X29,AA29)-Y1416</f>
        <v>0</v>
      </c>
      <c r="AD29" s="116">
        <v>0</v>
      </c>
      <c r="AE29" s="5">
        <f t="shared" si="13"/>
        <v>0</v>
      </c>
      <c r="AF29" s="5"/>
    </row>
    <row r="30" spans="1:47" ht="15.75">
      <c r="A30" s="114"/>
      <c r="B30" s="115"/>
      <c r="C30" s="115"/>
      <c r="D30" s="115"/>
      <c r="E30" s="115"/>
      <c r="F30" s="115"/>
      <c r="G30" s="116">
        <v>0</v>
      </c>
      <c r="H30" s="5">
        <f t="shared" ref="H30:H60" si="18">IFERROR(VLOOKUP(G30,$AG$2:$AH$6,2,FALSE),0)</f>
        <v>0</v>
      </c>
      <c r="I30" s="5">
        <f t="shared" ref="I30:I60" si="19">H30*2</f>
        <v>0</v>
      </c>
      <c r="J30" s="116">
        <v>0</v>
      </c>
      <c r="K30" s="5">
        <f t="shared" ref="K30:K60" si="20">IFERROR(VLOOKUP(J30,$AI$2:$AJ$12,2,FALSE),0)</f>
        <v>0</v>
      </c>
      <c r="L30" s="5">
        <f t="shared" ref="L30:L60" si="21">K30*2</f>
        <v>0</v>
      </c>
      <c r="M30" s="116">
        <v>0</v>
      </c>
      <c r="N30" s="5">
        <f t="shared" ref="N30:N60" si="22">IFERROR(VLOOKUP(M30,$AK$2:$AL$4,2,FALSE),0)</f>
        <v>0</v>
      </c>
      <c r="O30" s="5">
        <f t="shared" ref="O30:O60" si="23">N30*2</f>
        <v>0</v>
      </c>
      <c r="P30" s="116">
        <v>0</v>
      </c>
      <c r="Q30" s="5">
        <f t="shared" ref="Q30:Q60" si="24">IFERROR(VLOOKUP(P30,$AM$2:$AN$5,2,FALSE),0)</f>
        <v>0</v>
      </c>
      <c r="R30" s="5">
        <f t="shared" ref="R30:R60" si="25">Q30*2</f>
        <v>0</v>
      </c>
      <c r="S30" s="116">
        <v>0</v>
      </c>
      <c r="T30" s="5">
        <f t="shared" ref="T30:T60" si="26">IFERROR(VLOOKUP(S30,$AO$2:$AP$6,2,FALSE),0)</f>
        <v>0</v>
      </c>
      <c r="U30" s="5">
        <f t="shared" ref="U30:U60" si="27">T30*1</f>
        <v>0</v>
      </c>
      <c r="V30" s="116">
        <v>0</v>
      </c>
      <c r="W30" s="5">
        <f t="shared" ref="W30:W60" si="28">IFERROR(VLOOKUP(V30,$AQ$2:$AR$22,2,FALSE),0)</f>
        <v>0</v>
      </c>
      <c r="X30" s="5">
        <f t="shared" ref="X30:X60" si="29">W30*1</f>
        <v>0</v>
      </c>
      <c r="Y30" s="116" t="s">
        <v>37</v>
      </c>
      <c r="Z30" s="5">
        <f t="shared" ref="Z30:Z60" si="30">IFERROR(VLOOKUP(Y30,$AS$2:$AT$8,2,FALSE),0)</f>
        <v>0</v>
      </c>
      <c r="AA30" s="5">
        <f t="shared" ref="AA30:AA60" si="31">Z30*1</f>
        <v>0</v>
      </c>
      <c r="AB30" s="5">
        <v>1000</v>
      </c>
      <c r="AC30" s="5">
        <f t="shared" ref="AC30:AC60" si="32">SUM(I30,L30,O30,R30,U30,X30,AA30)-Y1461</f>
        <v>0</v>
      </c>
      <c r="AD30" s="116">
        <v>0</v>
      </c>
      <c r="AE30" s="5">
        <f t="shared" ref="AE30:AE60" si="33">IFERROR(VLOOKUP(AD30,$AL$8:$AM$20,2,FALSE),0)</f>
        <v>0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15.75">
      <c r="A31" s="114"/>
      <c r="B31" s="115"/>
      <c r="C31" s="115"/>
      <c r="D31" s="115"/>
      <c r="E31" s="115"/>
      <c r="F31" s="115"/>
      <c r="G31" s="116">
        <v>0</v>
      </c>
      <c r="H31" s="5">
        <f t="shared" si="18"/>
        <v>0</v>
      </c>
      <c r="I31" s="5">
        <f t="shared" si="19"/>
        <v>0</v>
      </c>
      <c r="J31" s="116">
        <v>0</v>
      </c>
      <c r="K31" s="5">
        <f t="shared" si="20"/>
        <v>0</v>
      </c>
      <c r="L31" s="5">
        <f t="shared" si="21"/>
        <v>0</v>
      </c>
      <c r="M31" s="116">
        <v>0</v>
      </c>
      <c r="N31" s="5">
        <f t="shared" si="22"/>
        <v>0</v>
      </c>
      <c r="O31" s="5">
        <f t="shared" si="23"/>
        <v>0</v>
      </c>
      <c r="P31" s="116">
        <v>0</v>
      </c>
      <c r="Q31" s="5">
        <f t="shared" si="24"/>
        <v>0</v>
      </c>
      <c r="R31" s="5">
        <f t="shared" si="25"/>
        <v>0</v>
      </c>
      <c r="S31" s="116">
        <v>0</v>
      </c>
      <c r="T31" s="5">
        <f t="shared" si="26"/>
        <v>0</v>
      </c>
      <c r="U31" s="5">
        <f t="shared" si="27"/>
        <v>0</v>
      </c>
      <c r="V31" s="116">
        <v>0</v>
      </c>
      <c r="W31" s="5">
        <f t="shared" si="28"/>
        <v>0</v>
      </c>
      <c r="X31" s="5">
        <f t="shared" si="29"/>
        <v>0</v>
      </c>
      <c r="Y31" s="116" t="s">
        <v>37</v>
      </c>
      <c r="Z31" s="5">
        <f t="shared" si="30"/>
        <v>0</v>
      </c>
      <c r="AA31" s="5">
        <f t="shared" si="31"/>
        <v>0</v>
      </c>
      <c r="AB31" s="5">
        <v>1000</v>
      </c>
      <c r="AC31" s="5">
        <f t="shared" si="32"/>
        <v>0</v>
      </c>
      <c r="AD31" s="116">
        <v>0</v>
      </c>
      <c r="AE31" s="5">
        <f t="shared" si="33"/>
        <v>0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32" s="114"/>
      <c r="B32" s="115"/>
      <c r="C32" s="115"/>
      <c r="D32" s="115"/>
      <c r="E32" s="115"/>
      <c r="F32" s="115"/>
      <c r="G32" s="116">
        <v>0</v>
      </c>
      <c r="H32" s="5">
        <f t="shared" si="18"/>
        <v>0</v>
      </c>
      <c r="I32" s="5">
        <f t="shared" si="19"/>
        <v>0</v>
      </c>
      <c r="J32" s="116">
        <v>0</v>
      </c>
      <c r="K32" s="5">
        <f t="shared" si="20"/>
        <v>0</v>
      </c>
      <c r="L32" s="5">
        <f t="shared" si="21"/>
        <v>0</v>
      </c>
      <c r="M32" s="116">
        <v>0</v>
      </c>
      <c r="N32" s="5">
        <f t="shared" si="22"/>
        <v>0</v>
      </c>
      <c r="O32" s="5">
        <f t="shared" si="23"/>
        <v>0</v>
      </c>
      <c r="P32" s="116">
        <v>0</v>
      </c>
      <c r="Q32" s="5">
        <f t="shared" si="24"/>
        <v>0</v>
      </c>
      <c r="R32" s="5">
        <f t="shared" si="25"/>
        <v>0</v>
      </c>
      <c r="S32" s="116">
        <v>0</v>
      </c>
      <c r="T32" s="5">
        <f t="shared" si="26"/>
        <v>0</v>
      </c>
      <c r="U32" s="5">
        <f t="shared" si="27"/>
        <v>0</v>
      </c>
      <c r="V32" s="116">
        <v>0</v>
      </c>
      <c r="W32" s="5">
        <f t="shared" si="28"/>
        <v>0</v>
      </c>
      <c r="X32" s="5">
        <f t="shared" si="29"/>
        <v>0</v>
      </c>
      <c r="Y32" s="116" t="s">
        <v>37</v>
      </c>
      <c r="Z32" s="5">
        <f t="shared" si="30"/>
        <v>0</v>
      </c>
      <c r="AA32" s="5">
        <f t="shared" si="31"/>
        <v>0</v>
      </c>
      <c r="AB32" s="5">
        <v>1000</v>
      </c>
      <c r="AC32" s="5">
        <f t="shared" si="32"/>
        <v>0</v>
      </c>
      <c r="AD32" s="116">
        <v>0</v>
      </c>
      <c r="AE32" s="5">
        <f t="shared" si="33"/>
        <v>0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15.75">
      <c r="A33" s="114"/>
      <c r="B33" s="115"/>
      <c r="C33" s="115"/>
      <c r="D33" s="115"/>
      <c r="E33" s="115"/>
      <c r="F33" s="115"/>
      <c r="G33" s="116">
        <v>0</v>
      </c>
      <c r="H33" s="5">
        <f t="shared" si="18"/>
        <v>0</v>
      </c>
      <c r="I33" s="5">
        <f t="shared" si="19"/>
        <v>0</v>
      </c>
      <c r="J33" s="116">
        <v>0</v>
      </c>
      <c r="K33" s="5">
        <f t="shared" si="20"/>
        <v>0</v>
      </c>
      <c r="L33" s="5">
        <f t="shared" si="21"/>
        <v>0</v>
      </c>
      <c r="M33" s="116">
        <v>0</v>
      </c>
      <c r="N33" s="5">
        <f t="shared" si="22"/>
        <v>0</v>
      </c>
      <c r="O33" s="5">
        <f t="shared" si="23"/>
        <v>0</v>
      </c>
      <c r="P33" s="116">
        <v>0</v>
      </c>
      <c r="Q33" s="5">
        <f t="shared" si="24"/>
        <v>0</v>
      </c>
      <c r="R33" s="5">
        <f t="shared" si="25"/>
        <v>0</v>
      </c>
      <c r="S33" s="116">
        <v>0</v>
      </c>
      <c r="T33" s="5">
        <f t="shared" si="26"/>
        <v>0</v>
      </c>
      <c r="U33" s="5">
        <f t="shared" si="27"/>
        <v>0</v>
      </c>
      <c r="V33" s="116">
        <v>0</v>
      </c>
      <c r="W33" s="5">
        <f t="shared" si="28"/>
        <v>0</v>
      </c>
      <c r="X33" s="5">
        <f t="shared" si="29"/>
        <v>0</v>
      </c>
      <c r="Y33" s="116" t="s">
        <v>37</v>
      </c>
      <c r="Z33" s="5">
        <f t="shared" si="30"/>
        <v>0</v>
      </c>
      <c r="AA33" s="5">
        <f t="shared" si="31"/>
        <v>0</v>
      </c>
      <c r="AB33" s="5">
        <v>1000</v>
      </c>
      <c r="AC33" s="5">
        <f t="shared" si="32"/>
        <v>0</v>
      </c>
      <c r="AD33" s="116">
        <v>0</v>
      </c>
      <c r="AE33" s="5">
        <f t="shared" si="33"/>
        <v>0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15.75">
      <c r="A34" s="114"/>
      <c r="B34" s="115"/>
      <c r="C34" s="115"/>
      <c r="D34" s="115"/>
      <c r="E34" s="115"/>
      <c r="F34" s="115"/>
      <c r="G34" s="116">
        <v>0</v>
      </c>
      <c r="H34" s="5">
        <f t="shared" si="18"/>
        <v>0</v>
      </c>
      <c r="I34" s="5">
        <f t="shared" si="19"/>
        <v>0</v>
      </c>
      <c r="J34" s="116">
        <v>0</v>
      </c>
      <c r="K34" s="5">
        <f t="shared" si="20"/>
        <v>0</v>
      </c>
      <c r="L34" s="5">
        <f t="shared" si="21"/>
        <v>0</v>
      </c>
      <c r="M34" s="116">
        <v>0</v>
      </c>
      <c r="N34" s="5">
        <f t="shared" si="22"/>
        <v>0</v>
      </c>
      <c r="O34" s="5">
        <f t="shared" si="23"/>
        <v>0</v>
      </c>
      <c r="P34" s="116">
        <v>0</v>
      </c>
      <c r="Q34" s="5">
        <f t="shared" si="24"/>
        <v>0</v>
      </c>
      <c r="R34" s="5">
        <f t="shared" si="25"/>
        <v>0</v>
      </c>
      <c r="S34" s="116">
        <v>0</v>
      </c>
      <c r="T34" s="5">
        <f t="shared" si="26"/>
        <v>0</v>
      </c>
      <c r="U34" s="5">
        <f t="shared" si="27"/>
        <v>0</v>
      </c>
      <c r="V34" s="116">
        <v>0</v>
      </c>
      <c r="W34" s="5">
        <f t="shared" si="28"/>
        <v>0</v>
      </c>
      <c r="X34" s="5">
        <f t="shared" si="29"/>
        <v>0</v>
      </c>
      <c r="Y34" s="116" t="s">
        <v>37</v>
      </c>
      <c r="Z34" s="5">
        <f t="shared" si="30"/>
        <v>0</v>
      </c>
      <c r="AA34" s="5">
        <f t="shared" si="31"/>
        <v>0</v>
      </c>
      <c r="AB34" s="5">
        <v>1000</v>
      </c>
      <c r="AC34" s="5">
        <f t="shared" si="32"/>
        <v>0</v>
      </c>
      <c r="AD34" s="116">
        <v>0</v>
      </c>
      <c r="AE34" s="5">
        <f t="shared" si="33"/>
        <v>0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15.75">
      <c r="A35" s="114"/>
      <c r="B35" s="115"/>
      <c r="C35" s="115"/>
      <c r="D35" s="115"/>
      <c r="E35" s="115"/>
      <c r="F35" s="115"/>
      <c r="G35" s="116">
        <v>0</v>
      </c>
      <c r="H35" s="5">
        <f t="shared" si="18"/>
        <v>0</v>
      </c>
      <c r="I35" s="5">
        <f t="shared" si="19"/>
        <v>0</v>
      </c>
      <c r="J35" s="116">
        <v>0</v>
      </c>
      <c r="K35" s="5">
        <f t="shared" si="20"/>
        <v>0</v>
      </c>
      <c r="L35" s="5">
        <f t="shared" si="21"/>
        <v>0</v>
      </c>
      <c r="M35" s="116">
        <v>0</v>
      </c>
      <c r="N35" s="5">
        <f t="shared" si="22"/>
        <v>0</v>
      </c>
      <c r="O35" s="5">
        <f t="shared" si="23"/>
        <v>0</v>
      </c>
      <c r="P35" s="116">
        <v>0</v>
      </c>
      <c r="Q35" s="5">
        <f t="shared" si="24"/>
        <v>0</v>
      </c>
      <c r="R35" s="5">
        <f t="shared" si="25"/>
        <v>0</v>
      </c>
      <c r="S35" s="116">
        <v>0</v>
      </c>
      <c r="T35" s="5">
        <f t="shared" si="26"/>
        <v>0</v>
      </c>
      <c r="U35" s="5">
        <f t="shared" si="27"/>
        <v>0</v>
      </c>
      <c r="V35" s="116">
        <v>0</v>
      </c>
      <c r="W35" s="5">
        <f t="shared" si="28"/>
        <v>0</v>
      </c>
      <c r="X35" s="5">
        <f t="shared" si="29"/>
        <v>0</v>
      </c>
      <c r="Y35" s="116" t="s">
        <v>37</v>
      </c>
      <c r="Z35" s="5">
        <f t="shared" si="30"/>
        <v>0</v>
      </c>
      <c r="AA35" s="5">
        <f t="shared" si="31"/>
        <v>0</v>
      </c>
      <c r="AB35" s="5">
        <v>1000</v>
      </c>
      <c r="AC35" s="5">
        <f t="shared" si="32"/>
        <v>0</v>
      </c>
      <c r="AD35" s="116">
        <v>0</v>
      </c>
      <c r="AE35" s="5">
        <f t="shared" si="33"/>
        <v>0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15.75">
      <c r="A36" s="114"/>
      <c r="B36" s="115"/>
      <c r="C36" s="115"/>
      <c r="D36" s="115"/>
      <c r="E36" s="115"/>
      <c r="F36" s="115"/>
      <c r="G36" s="116">
        <v>0</v>
      </c>
      <c r="H36" s="5">
        <f t="shared" si="18"/>
        <v>0</v>
      </c>
      <c r="I36" s="5">
        <f t="shared" si="19"/>
        <v>0</v>
      </c>
      <c r="J36" s="116">
        <v>0</v>
      </c>
      <c r="K36" s="5">
        <f t="shared" si="20"/>
        <v>0</v>
      </c>
      <c r="L36" s="5">
        <f t="shared" si="21"/>
        <v>0</v>
      </c>
      <c r="M36" s="116">
        <v>0</v>
      </c>
      <c r="N36" s="5">
        <f t="shared" si="22"/>
        <v>0</v>
      </c>
      <c r="O36" s="5">
        <f t="shared" si="23"/>
        <v>0</v>
      </c>
      <c r="P36" s="116">
        <v>0</v>
      </c>
      <c r="Q36" s="5">
        <f t="shared" si="24"/>
        <v>0</v>
      </c>
      <c r="R36" s="5">
        <f t="shared" si="25"/>
        <v>0</v>
      </c>
      <c r="S36" s="116">
        <v>0</v>
      </c>
      <c r="T36" s="5">
        <f t="shared" si="26"/>
        <v>0</v>
      </c>
      <c r="U36" s="5">
        <f t="shared" si="27"/>
        <v>0</v>
      </c>
      <c r="V36" s="116">
        <v>0</v>
      </c>
      <c r="W36" s="5">
        <f t="shared" si="28"/>
        <v>0</v>
      </c>
      <c r="X36" s="5">
        <f t="shared" si="29"/>
        <v>0</v>
      </c>
      <c r="Y36" s="116" t="s">
        <v>37</v>
      </c>
      <c r="Z36" s="5">
        <f t="shared" si="30"/>
        <v>0</v>
      </c>
      <c r="AA36" s="5">
        <f t="shared" si="31"/>
        <v>0</v>
      </c>
      <c r="AB36" s="5">
        <v>1000</v>
      </c>
      <c r="AC36" s="5">
        <f t="shared" si="32"/>
        <v>0</v>
      </c>
      <c r="AD36" s="116">
        <v>0</v>
      </c>
      <c r="AE36" s="5">
        <f t="shared" si="33"/>
        <v>0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5.75">
      <c r="A37" s="114"/>
      <c r="B37" s="115"/>
      <c r="C37" s="115"/>
      <c r="D37" s="115"/>
      <c r="E37" s="115"/>
      <c r="F37" s="115"/>
      <c r="G37" s="116">
        <v>0</v>
      </c>
      <c r="H37" s="5">
        <f t="shared" si="18"/>
        <v>0</v>
      </c>
      <c r="I37" s="5">
        <f t="shared" si="19"/>
        <v>0</v>
      </c>
      <c r="J37" s="116">
        <v>0</v>
      </c>
      <c r="K37" s="5">
        <f t="shared" si="20"/>
        <v>0</v>
      </c>
      <c r="L37" s="5">
        <f t="shared" si="21"/>
        <v>0</v>
      </c>
      <c r="M37" s="116">
        <v>0</v>
      </c>
      <c r="N37" s="5">
        <f t="shared" si="22"/>
        <v>0</v>
      </c>
      <c r="O37" s="5">
        <f t="shared" si="23"/>
        <v>0</v>
      </c>
      <c r="P37" s="116">
        <v>0</v>
      </c>
      <c r="Q37" s="5">
        <f t="shared" si="24"/>
        <v>0</v>
      </c>
      <c r="R37" s="5">
        <f t="shared" si="25"/>
        <v>0</v>
      </c>
      <c r="S37" s="116">
        <v>0</v>
      </c>
      <c r="T37" s="5">
        <f t="shared" si="26"/>
        <v>0</v>
      </c>
      <c r="U37" s="5">
        <f t="shared" si="27"/>
        <v>0</v>
      </c>
      <c r="V37" s="116">
        <v>0</v>
      </c>
      <c r="W37" s="5">
        <f t="shared" si="28"/>
        <v>0</v>
      </c>
      <c r="X37" s="5">
        <f t="shared" si="29"/>
        <v>0</v>
      </c>
      <c r="Y37" s="116" t="s">
        <v>37</v>
      </c>
      <c r="Z37" s="5">
        <f t="shared" si="30"/>
        <v>0</v>
      </c>
      <c r="AA37" s="5">
        <f t="shared" si="31"/>
        <v>0</v>
      </c>
      <c r="AB37" s="5">
        <v>1000</v>
      </c>
      <c r="AC37" s="5">
        <f t="shared" si="32"/>
        <v>0</v>
      </c>
      <c r="AD37" s="116">
        <v>0</v>
      </c>
      <c r="AE37" s="5">
        <f t="shared" si="33"/>
        <v>0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15.75">
      <c r="A38" s="114"/>
      <c r="B38" s="115"/>
      <c r="C38" s="115"/>
      <c r="D38" s="115"/>
      <c r="E38" s="115"/>
      <c r="F38" s="115"/>
      <c r="G38" s="116">
        <v>0</v>
      </c>
      <c r="H38" s="5">
        <f t="shared" si="18"/>
        <v>0</v>
      </c>
      <c r="I38" s="5">
        <f t="shared" si="19"/>
        <v>0</v>
      </c>
      <c r="J38" s="116">
        <v>0</v>
      </c>
      <c r="K38" s="5">
        <f t="shared" si="20"/>
        <v>0</v>
      </c>
      <c r="L38" s="5">
        <f t="shared" si="21"/>
        <v>0</v>
      </c>
      <c r="M38" s="116">
        <v>0</v>
      </c>
      <c r="N38" s="5">
        <f t="shared" si="22"/>
        <v>0</v>
      </c>
      <c r="O38" s="5">
        <f t="shared" si="23"/>
        <v>0</v>
      </c>
      <c r="P38" s="116">
        <v>0</v>
      </c>
      <c r="Q38" s="5">
        <f t="shared" si="24"/>
        <v>0</v>
      </c>
      <c r="R38" s="5">
        <f t="shared" si="25"/>
        <v>0</v>
      </c>
      <c r="S38" s="116">
        <v>0</v>
      </c>
      <c r="T38" s="5">
        <f t="shared" si="26"/>
        <v>0</v>
      </c>
      <c r="U38" s="5">
        <f t="shared" si="27"/>
        <v>0</v>
      </c>
      <c r="V38" s="116">
        <v>0</v>
      </c>
      <c r="W38" s="5">
        <f t="shared" si="28"/>
        <v>0</v>
      </c>
      <c r="X38" s="5">
        <f t="shared" si="29"/>
        <v>0</v>
      </c>
      <c r="Y38" s="116" t="s">
        <v>37</v>
      </c>
      <c r="Z38" s="5">
        <f t="shared" si="30"/>
        <v>0</v>
      </c>
      <c r="AA38" s="5">
        <f t="shared" si="31"/>
        <v>0</v>
      </c>
      <c r="AB38" s="5">
        <v>1000</v>
      </c>
      <c r="AC38" s="5">
        <f t="shared" si="32"/>
        <v>0</v>
      </c>
      <c r="AD38" s="116">
        <v>0</v>
      </c>
      <c r="AE38" s="5">
        <f t="shared" si="33"/>
        <v>0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5.75">
      <c r="A39" s="114"/>
      <c r="B39" s="115"/>
      <c r="C39" s="115"/>
      <c r="D39" s="115"/>
      <c r="E39" s="115"/>
      <c r="F39" s="115"/>
      <c r="G39" s="116">
        <v>0</v>
      </c>
      <c r="H39" s="5">
        <f t="shared" si="18"/>
        <v>0</v>
      </c>
      <c r="I39" s="5">
        <f t="shared" si="19"/>
        <v>0</v>
      </c>
      <c r="J39" s="116">
        <v>0</v>
      </c>
      <c r="K39" s="5">
        <f t="shared" si="20"/>
        <v>0</v>
      </c>
      <c r="L39" s="5">
        <f t="shared" si="21"/>
        <v>0</v>
      </c>
      <c r="M39" s="116">
        <v>0</v>
      </c>
      <c r="N39" s="5">
        <f t="shared" si="22"/>
        <v>0</v>
      </c>
      <c r="O39" s="5">
        <f t="shared" si="23"/>
        <v>0</v>
      </c>
      <c r="P39" s="116">
        <v>0</v>
      </c>
      <c r="Q39" s="5">
        <f t="shared" si="24"/>
        <v>0</v>
      </c>
      <c r="R39" s="5">
        <f t="shared" si="25"/>
        <v>0</v>
      </c>
      <c r="S39" s="116">
        <v>0</v>
      </c>
      <c r="T39" s="5">
        <f t="shared" si="26"/>
        <v>0</v>
      </c>
      <c r="U39" s="5">
        <f t="shared" si="27"/>
        <v>0</v>
      </c>
      <c r="V39" s="116">
        <v>0</v>
      </c>
      <c r="W39" s="5">
        <f t="shared" si="28"/>
        <v>0</v>
      </c>
      <c r="X39" s="5">
        <f t="shared" si="29"/>
        <v>0</v>
      </c>
      <c r="Y39" s="116" t="s">
        <v>37</v>
      </c>
      <c r="Z39" s="5">
        <f t="shared" si="30"/>
        <v>0</v>
      </c>
      <c r="AA39" s="5">
        <f t="shared" si="31"/>
        <v>0</v>
      </c>
      <c r="AB39" s="5">
        <v>1000</v>
      </c>
      <c r="AC39" s="5">
        <f t="shared" si="32"/>
        <v>0</v>
      </c>
      <c r="AD39" s="116">
        <v>0</v>
      </c>
      <c r="AE39" s="5">
        <f t="shared" si="33"/>
        <v>0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15.75">
      <c r="A40" s="114"/>
      <c r="B40" s="115"/>
      <c r="C40" s="115"/>
      <c r="D40" s="115"/>
      <c r="E40" s="115"/>
      <c r="F40" s="115"/>
      <c r="G40" s="116">
        <v>0</v>
      </c>
      <c r="H40" s="5">
        <f t="shared" si="18"/>
        <v>0</v>
      </c>
      <c r="I40" s="5">
        <f t="shared" si="19"/>
        <v>0</v>
      </c>
      <c r="J40" s="116">
        <v>0</v>
      </c>
      <c r="K40" s="5">
        <f t="shared" si="20"/>
        <v>0</v>
      </c>
      <c r="L40" s="5">
        <f t="shared" si="21"/>
        <v>0</v>
      </c>
      <c r="M40" s="116">
        <v>0</v>
      </c>
      <c r="N40" s="5">
        <f t="shared" si="22"/>
        <v>0</v>
      </c>
      <c r="O40" s="5">
        <f t="shared" si="23"/>
        <v>0</v>
      </c>
      <c r="P40" s="116">
        <v>0</v>
      </c>
      <c r="Q40" s="5">
        <f t="shared" si="24"/>
        <v>0</v>
      </c>
      <c r="R40" s="5">
        <f t="shared" si="25"/>
        <v>0</v>
      </c>
      <c r="S40" s="116">
        <v>0</v>
      </c>
      <c r="T40" s="5">
        <f t="shared" si="26"/>
        <v>0</v>
      </c>
      <c r="U40" s="5">
        <f t="shared" si="27"/>
        <v>0</v>
      </c>
      <c r="V40" s="116">
        <v>0</v>
      </c>
      <c r="W40" s="5">
        <f t="shared" si="28"/>
        <v>0</v>
      </c>
      <c r="X40" s="5">
        <f t="shared" si="29"/>
        <v>0</v>
      </c>
      <c r="Y40" s="116" t="s">
        <v>37</v>
      </c>
      <c r="Z40" s="5">
        <f t="shared" si="30"/>
        <v>0</v>
      </c>
      <c r="AA40" s="5">
        <f t="shared" si="31"/>
        <v>0</v>
      </c>
      <c r="AB40" s="5">
        <v>1000</v>
      </c>
      <c r="AC40" s="5">
        <f t="shared" si="32"/>
        <v>0</v>
      </c>
      <c r="AD40" s="116">
        <v>0</v>
      </c>
      <c r="AE40" s="5">
        <f t="shared" si="33"/>
        <v>0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5.75">
      <c r="A41" s="114"/>
      <c r="B41" s="115"/>
      <c r="C41" s="115"/>
      <c r="D41" s="115"/>
      <c r="E41" s="115"/>
      <c r="F41" s="115"/>
      <c r="G41" s="116">
        <v>0</v>
      </c>
      <c r="H41" s="5">
        <f t="shared" si="18"/>
        <v>0</v>
      </c>
      <c r="I41" s="5">
        <f t="shared" si="19"/>
        <v>0</v>
      </c>
      <c r="J41" s="116">
        <v>0</v>
      </c>
      <c r="K41" s="5">
        <f t="shared" si="20"/>
        <v>0</v>
      </c>
      <c r="L41" s="5">
        <f t="shared" si="21"/>
        <v>0</v>
      </c>
      <c r="M41" s="116">
        <v>0</v>
      </c>
      <c r="N41" s="5">
        <f t="shared" si="22"/>
        <v>0</v>
      </c>
      <c r="O41" s="5">
        <f t="shared" si="23"/>
        <v>0</v>
      </c>
      <c r="P41" s="116">
        <v>0</v>
      </c>
      <c r="Q41" s="5">
        <f t="shared" si="24"/>
        <v>0</v>
      </c>
      <c r="R41" s="5">
        <f t="shared" si="25"/>
        <v>0</v>
      </c>
      <c r="S41" s="116">
        <v>0</v>
      </c>
      <c r="T41" s="5">
        <f t="shared" si="26"/>
        <v>0</v>
      </c>
      <c r="U41" s="5">
        <f t="shared" si="27"/>
        <v>0</v>
      </c>
      <c r="V41" s="116">
        <v>0</v>
      </c>
      <c r="W41" s="5">
        <f t="shared" si="28"/>
        <v>0</v>
      </c>
      <c r="X41" s="5">
        <f t="shared" si="29"/>
        <v>0</v>
      </c>
      <c r="Y41" s="116" t="s">
        <v>37</v>
      </c>
      <c r="Z41" s="5">
        <f t="shared" si="30"/>
        <v>0</v>
      </c>
      <c r="AA41" s="5">
        <f t="shared" si="31"/>
        <v>0</v>
      </c>
      <c r="AB41" s="5">
        <v>1000</v>
      </c>
      <c r="AC41" s="5">
        <f t="shared" si="32"/>
        <v>0</v>
      </c>
      <c r="AD41" s="116">
        <v>0</v>
      </c>
      <c r="AE41" s="5">
        <f t="shared" si="33"/>
        <v>0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5.75">
      <c r="A42" s="114"/>
      <c r="B42" s="115"/>
      <c r="C42" s="115"/>
      <c r="D42" s="115"/>
      <c r="E42" s="115"/>
      <c r="F42" s="115"/>
      <c r="G42" s="116">
        <v>0</v>
      </c>
      <c r="H42" s="5">
        <f t="shared" si="18"/>
        <v>0</v>
      </c>
      <c r="I42" s="5">
        <f t="shared" si="19"/>
        <v>0</v>
      </c>
      <c r="J42" s="116">
        <v>0</v>
      </c>
      <c r="K42" s="5">
        <f t="shared" si="20"/>
        <v>0</v>
      </c>
      <c r="L42" s="5">
        <f t="shared" si="21"/>
        <v>0</v>
      </c>
      <c r="M42" s="116">
        <v>0</v>
      </c>
      <c r="N42" s="5">
        <f t="shared" si="22"/>
        <v>0</v>
      </c>
      <c r="O42" s="5">
        <f t="shared" si="23"/>
        <v>0</v>
      </c>
      <c r="P42" s="116">
        <v>0</v>
      </c>
      <c r="Q42" s="5">
        <f t="shared" si="24"/>
        <v>0</v>
      </c>
      <c r="R42" s="5">
        <f t="shared" si="25"/>
        <v>0</v>
      </c>
      <c r="S42" s="116">
        <v>0</v>
      </c>
      <c r="T42" s="5">
        <f t="shared" si="26"/>
        <v>0</v>
      </c>
      <c r="U42" s="5">
        <f t="shared" si="27"/>
        <v>0</v>
      </c>
      <c r="V42" s="116">
        <v>0</v>
      </c>
      <c r="W42" s="5">
        <f t="shared" si="28"/>
        <v>0</v>
      </c>
      <c r="X42" s="5">
        <f t="shared" si="29"/>
        <v>0</v>
      </c>
      <c r="Y42" s="116" t="s">
        <v>37</v>
      </c>
      <c r="Z42" s="5">
        <f t="shared" si="30"/>
        <v>0</v>
      </c>
      <c r="AA42" s="5">
        <f t="shared" si="31"/>
        <v>0</v>
      </c>
      <c r="AB42" s="5">
        <v>1000</v>
      </c>
      <c r="AC42" s="5">
        <f t="shared" si="32"/>
        <v>0</v>
      </c>
      <c r="AD42" s="116">
        <v>0</v>
      </c>
      <c r="AE42" s="5">
        <f t="shared" si="33"/>
        <v>0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15.75">
      <c r="A43" s="114"/>
      <c r="B43" s="115"/>
      <c r="C43" s="115"/>
      <c r="D43" s="115"/>
      <c r="E43" s="115"/>
      <c r="F43" s="115"/>
      <c r="G43" s="116">
        <v>0</v>
      </c>
      <c r="H43" s="5">
        <f t="shared" si="18"/>
        <v>0</v>
      </c>
      <c r="I43" s="5">
        <f t="shared" si="19"/>
        <v>0</v>
      </c>
      <c r="J43" s="116">
        <v>0</v>
      </c>
      <c r="K43" s="5">
        <f t="shared" si="20"/>
        <v>0</v>
      </c>
      <c r="L43" s="5">
        <f t="shared" si="21"/>
        <v>0</v>
      </c>
      <c r="M43" s="116">
        <v>0</v>
      </c>
      <c r="N43" s="5">
        <f t="shared" si="22"/>
        <v>0</v>
      </c>
      <c r="O43" s="5">
        <f t="shared" si="23"/>
        <v>0</v>
      </c>
      <c r="P43" s="116">
        <v>0</v>
      </c>
      <c r="Q43" s="5">
        <f t="shared" si="24"/>
        <v>0</v>
      </c>
      <c r="R43" s="5">
        <f t="shared" si="25"/>
        <v>0</v>
      </c>
      <c r="S43" s="116">
        <v>0</v>
      </c>
      <c r="T43" s="5">
        <f t="shared" si="26"/>
        <v>0</v>
      </c>
      <c r="U43" s="5">
        <f t="shared" si="27"/>
        <v>0</v>
      </c>
      <c r="V43" s="116">
        <v>0</v>
      </c>
      <c r="W43" s="5">
        <f t="shared" si="28"/>
        <v>0</v>
      </c>
      <c r="X43" s="5">
        <f t="shared" si="29"/>
        <v>0</v>
      </c>
      <c r="Y43" s="116" t="s">
        <v>37</v>
      </c>
      <c r="Z43" s="5">
        <f t="shared" si="30"/>
        <v>0</v>
      </c>
      <c r="AA43" s="5">
        <f t="shared" si="31"/>
        <v>0</v>
      </c>
      <c r="AB43" s="5">
        <v>1000</v>
      </c>
      <c r="AC43" s="5">
        <f t="shared" si="32"/>
        <v>0</v>
      </c>
      <c r="AD43" s="116">
        <v>0</v>
      </c>
      <c r="AE43" s="5">
        <f t="shared" si="33"/>
        <v>0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>
      <c r="A44" s="114"/>
      <c r="B44" s="115"/>
      <c r="C44" s="115"/>
      <c r="D44" s="115"/>
      <c r="E44" s="115"/>
      <c r="F44" s="115"/>
      <c r="G44" s="116">
        <v>0</v>
      </c>
      <c r="H44" s="5">
        <f t="shared" si="18"/>
        <v>0</v>
      </c>
      <c r="I44" s="5">
        <f t="shared" si="19"/>
        <v>0</v>
      </c>
      <c r="J44" s="116">
        <v>0</v>
      </c>
      <c r="K44" s="5">
        <f t="shared" si="20"/>
        <v>0</v>
      </c>
      <c r="L44" s="5">
        <f t="shared" si="21"/>
        <v>0</v>
      </c>
      <c r="M44" s="116">
        <v>0</v>
      </c>
      <c r="N44" s="5">
        <f t="shared" si="22"/>
        <v>0</v>
      </c>
      <c r="O44" s="5">
        <f t="shared" si="23"/>
        <v>0</v>
      </c>
      <c r="P44" s="116">
        <v>0</v>
      </c>
      <c r="Q44" s="5">
        <f t="shared" si="24"/>
        <v>0</v>
      </c>
      <c r="R44" s="5">
        <f t="shared" si="25"/>
        <v>0</v>
      </c>
      <c r="S44" s="116">
        <v>0</v>
      </c>
      <c r="T44" s="5">
        <f t="shared" si="26"/>
        <v>0</v>
      </c>
      <c r="U44" s="5">
        <f t="shared" si="27"/>
        <v>0</v>
      </c>
      <c r="V44" s="116">
        <v>0</v>
      </c>
      <c r="W44" s="5">
        <f t="shared" si="28"/>
        <v>0</v>
      </c>
      <c r="X44" s="5">
        <f t="shared" si="29"/>
        <v>0</v>
      </c>
      <c r="Y44" s="116" t="s">
        <v>37</v>
      </c>
      <c r="Z44" s="5">
        <f t="shared" si="30"/>
        <v>0</v>
      </c>
      <c r="AA44" s="5">
        <f t="shared" si="31"/>
        <v>0</v>
      </c>
      <c r="AB44" s="5">
        <v>1000</v>
      </c>
      <c r="AC44" s="5">
        <f t="shared" si="32"/>
        <v>0</v>
      </c>
      <c r="AD44" s="116">
        <v>0</v>
      </c>
      <c r="AE44" s="5">
        <f t="shared" si="33"/>
        <v>0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45" s="114"/>
      <c r="B45" s="115"/>
      <c r="C45" s="115"/>
      <c r="D45" s="115"/>
      <c r="E45" s="115"/>
      <c r="F45" s="115"/>
      <c r="G45" s="116">
        <v>0</v>
      </c>
      <c r="H45" s="5">
        <f t="shared" si="18"/>
        <v>0</v>
      </c>
      <c r="I45" s="5">
        <f t="shared" si="19"/>
        <v>0</v>
      </c>
      <c r="J45" s="116">
        <v>0</v>
      </c>
      <c r="K45" s="5">
        <f t="shared" si="20"/>
        <v>0</v>
      </c>
      <c r="L45" s="5">
        <f t="shared" si="21"/>
        <v>0</v>
      </c>
      <c r="M45" s="116">
        <v>0</v>
      </c>
      <c r="N45" s="5">
        <f t="shared" si="22"/>
        <v>0</v>
      </c>
      <c r="O45" s="5">
        <f t="shared" si="23"/>
        <v>0</v>
      </c>
      <c r="P45" s="116">
        <v>0</v>
      </c>
      <c r="Q45" s="5">
        <f t="shared" si="24"/>
        <v>0</v>
      </c>
      <c r="R45" s="5">
        <f t="shared" si="25"/>
        <v>0</v>
      </c>
      <c r="S45" s="116">
        <v>0</v>
      </c>
      <c r="T45" s="5">
        <f t="shared" si="26"/>
        <v>0</v>
      </c>
      <c r="U45" s="5">
        <f t="shared" si="27"/>
        <v>0</v>
      </c>
      <c r="V45" s="116">
        <v>0</v>
      </c>
      <c r="W45" s="5">
        <f t="shared" si="28"/>
        <v>0</v>
      </c>
      <c r="X45" s="5">
        <f t="shared" si="29"/>
        <v>0</v>
      </c>
      <c r="Y45" s="116" t="s">
        <v>37</v>
      </c>
      <c r="Z45" s="5">
        <f t="shared" si="30"/>
        <v>0</v>
      </c>
      <c r="AA45" s="5">
        <f t="shared" si="31"/>
        <v>0</v>
      </c>
      <c r="AB45" s="5">
        <v>1000</v>
      </c>
      <c r="AC45" s="5">
        <f t="shared" si="32"/>
        <v>0</v>
      </c>
      <c r="AD45" s="116">
        <v>0</v>
      </c>
      <c r="AE45" s="5">
        <f t="shared" si="33"/>
        <v>0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15.75">
      <c r="A46" s="114"/>
      <c r="B46" s="115"/>
      <c r="C46" s="115"/>
      <c r="D46" s="115"/>
      <c r="E46" s="115"/>
      <c r="F46" s="115"/>
      <c r="G46" s="116">
        <v>0</v>
      </c>
      <c r="H46" s="5">
        <f t="shared" si="18"/>
        <v>0</v>
      </c>
      <c r="I46" s="5">
        <f t="shared" si="19"/>
        <v>0</v>
      </c>
      <c r="J46" s="116">
        <v>0</v>
      </c>
      <c r="K46" s="5">
        <f t="shared" si="20"/>
        <v>0</v>
      </c>
      <c r="L46" s="5">
        <f t="shared" si="21"/>
        <v>0</v>
      </c>
      <c r="M46" s="116">
        <v>0</v>
      </c>
      <c r="N46" s="5">
        <f t="shared" si="22"/>
        <v>0</v>
      </c>
      <c r="O46" s="5">
        <f t="shared" si="23"/>
        <v>0</v>
      </c>
      <c r="P46" s="116">
        <v>0</v>
      </c>
      <c r="Q46" s="5">
        <f t="shared" si="24"/>
        <v>0</v>
      </c>
      <c r="R46" s="5">
        <f t="shared" si="25"/>
        <v>0</v>
      </c>
      <c r="S46" s="116">
        <v>0</v>
      </c>
      <c r="T46" s="5">
        <f t="shared" si="26"/>
        <v>0</v>
      </c>
      <c r="U46" s="5">
        <f t="shared" si="27"/>
        <v>0</v>
      </c>
      <c r="V46" s="116">
        <v>0</v>
      </c>
      <c r="W46" s="5">
        <f t="shared" si="28"/>
        <v>0</v>
      </c>
      <c r="X46" s="5">
        <f t="shared" si="29"/>
        <v>0</v>
      </c>
      <c r="Y46" s="116" t="s">
        <v>37</v>
      </c>
      <c r="Z46" s="5">
        <f t="shared" si="30"/>
        <v>0</v>
      </c>
      <c r="AA46" s="5">
        <f t="shared" si="31"/>
        <v>0</v>
      </c>
      <c r="AB46" s="5">
        <v>1000</v>
      </c>
      <c r="AC46" s="5">
        <f t="shared" si="32"/>
        <v>0</v>
      </c>
      <c r="AD46" s="116">
        <v>0</v>
      </c>
      <c r="AE46" s="5">
        <f t="shared" si="33"/>
        <v>0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5.75">
      <c r="A47" s="114"/>
      <c r="B47" s="115"/>
      <c r="C47" s="115"/>
      <c r="D47" s="115"/>
      <c r="E47" s="115"/>
      <c r="F47" s="115"/>
      <c r="G47" s="116">
        <v>0</v>
      </c>
      <c r="H47" s="5">
        <f t="shared" si="18"/>
        <v>0</v>
      </c>
      <c r="I47" s="5">
        <f t="shared" si="19"/>
        <v>0</v>
      </c>
      <c r="J47" s="116">
        <v>0</v>
      </c>
      <c r="K47" s="5">
        <f t="shared" si="20"/>
        <v>0</v>
      </c>
      <c r="L47" s="5">
        <f t="shared" si="21"/>
        <v>0</v>
      </c>
      <c r="M47" s="116">
        <v>0</v>
      </c>
      <c r="N47" s="5">
        <f t="shared" si="22"/>
        <v>0</v>
      </c>
      <c r="O47" s="5">
        <f t="shared" si="23"/>
        <v>0</v>
      </c>
      <c r="P47" s="116">
        <v>0</v>
      </c>
      <c r="Q47" s="5">
        <f t="shared" si="24"/>
        <v>0</v>
      </c>
      <c r="R47" s="5">
        <f t="shared" si="25"/>
        <v>0</v>
      </c>
      <c r="S47" s="116">
        <v>0</v>
      </c>
      <c r="T47" s="5">
        <f t="shared" si="26"/>
        <v>0</v>
      </c>
      <c r="U47" s="5">
        <f t="shared" si="27"/>
        <v>0</v>
      </c>
      <c r="V47" s="116">
        <v>0</v>
      </c>
      <c r="W47" s="5">
        <f t="shared" si="28"/>
        <v>0</v>
      </c>
      <c r="X47" s="5">
        <f t="shared" si="29"/>
        <v>0</v>
      </c>
      <c r="Y47" s="116" t="s">
        <v>37</v>
      </c>
      <c r="Z47" s="5">
        <f t="shared" si="30"/>
        <v>0</v>
      </c>
      <c r="AA47" s="5">
        <f t="shared" si="31"/>
        <v>0</v>
      </c>
      <c r="AB47" s="5">
        <v>1000</v>
      </c>
      <c r="AC47" s="5">
        <f t="shared" si="32"/>
        <v>0</v>
      </c>
      <c r="AD47" s="116">
        <v>0</v>
      </c>
      <c r="AE47" s="5">
        <f t="shared" si="33"/>
        <v>0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5.75">
      <c r="A48" s="114"/>
      <c r="B48" s="115"/>
      <c r="C48" s="115"/>
      <c r="D48" s="115"/>
      <c r="E48" s="115"/>
      <c r="F48" s="115"/>
      <c r="G48" s="116">
        <v>0</v>
      </c>
      <c r="H48" s="5">
        <f t="shared" si="18"/>
        <v>0</v>
      </c>
      <c r="I48" s="5">
        <f t="shared" si="19"/>
        <v>0</v>
      </c>
      <c r="J48" s="116">
        <v>0</v>
      </c>
      <c r="K48" s="5">
        <f t="shared" si="20"/>
        <v>0</v>
      </c>
      <c r="L48" s="5">
        <f t="shared" si="21"/>
        <v>0</v>
      </c>
      <c r="M48" s="116">
        <v>0</v>
      </c>
      <c r="N48" s="5">
        <f t="shared" si="22"/>
        <v>0</v>
      </c>
      <c r="O48" s="5">
        <f t="shared" si="23"/>
        <v>0</v>
      </c>
      <c r="P48" s="116">
        <v>0</v>
      </c>
      <c r="Q48" s="5">
        <f t="shared" si="24"/>
        <v>0</v>
      </c>
      <c r="R48" s="5">
        <f t="shared" si="25"/>
        <v>0</v>
      </c>
      <c r="S48" s="116">
        <v>0</v>
      </c>
      <c r="T48" s="5">
        <f t="shared" si="26"/>
        <v>0</v>
      </c>
      <c r="U48" s="5">
        <f t="shared" si="27"/>
        <v>0</v>
      </c>
      <c r="V48" s="116">
        <v>0</v>
      </c>
      <c r="W48" s="5">
        <f t="shared" si="28"/>
        <v>0</v>
      </c>
      <c r="X48" s="5">
        <f t="shared" si="29"/>
        <v>0</v>
      </c>
      <c r="Y48" s="116" t="s">
        <v>37</v>
      </c>
      <c r="Z48" s="5">
        <f t="shared" si="30"/>
        <v>0</v>
      </c>
      <c r="AA48" s="5">
        <f t="shared" si="31"/>
        <v>0</v>
      </c>
      <c r="AB48" s="5">
        <v>1000</v>
      </c>
      <c r="AC48" s="5">
        <f t="shared" si="32"/>
        <v>0</v>
      </c>
      <c r="AD48" s="116">
        <v>0</v>
      </c>
      <c r="AE48" s="5">
        <f t="shared" si="33"/>
        <v>0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5.75">
      <c r="A49" s="114"/>
      <c r="B49" s="115"/>
      <c r="C49" s="115"/>
      <c r="D49" s="115"/>
      <c r="E49" s="115"/>
      <c r="F49" s="115"/>
      <c r="G49" s="116">
        <v>0</v>
      </c>
      <c r="H49" s="5">
        <f t="shared" si="18"/>
        <v>0</v>
      </c>
      <c r="I49" s="5">
        <f t="shared" si="19"/>
        <v>0</v>
      </c>
      <c r="J49" s="116">
        <v>0</v>
      </c>
      <c r="K49" s="5">
        <f t="shared" si="20"/>
        <v>0</v>
      </c>
      <c r="L49" s="5">
        <f t="shared" si="21"/>
        <v>0</v>
      </c>
      <c r="M49" s="116">
        <v>0</v>
      </c>
      <c r="N49" s="5">
        <f t="shared" si="22"/>
        <v>0</v>
      </c>
      <c r="O49" s="5">
        <f t="shared" si="23"/>
        <v>0</v>
      </c>
      <c r="P49" s="116">
        <v>0</v>
      </c>
      <c r="Q49" s="5">
        <f t="shared" si="24"/>
        <v>0</v>
      </c>
      <c r="R49" s="5">
        <f t="shared" si="25"/>
        <v>0</v>
      </c>
      <c r="S49" s="116">
        <v>0</v>
      </c>
      <c r="T49" s="5">
        <f t="shared" si="26"/>
        <v>0</v>
      </c>
      <c r="U49" s="5">
        <f t="shared" si="27"/>
        <v>0</v>
      </c>
      <c r="V49" s="116">
        <v>0</v>
      </c>
      <c r="W49" s="5">
        <f t="shared" si="28"/>
        <v>0</v>
      </c>
      <c r="X49" s="5">
        <f t="shared" si="29"/>
        <v>0</v>
      </c>
      <c r="Y49" s="116" t="s">
        <v>37</v>
      </c>
      <c r="Z49" s="5">
        <f t="shared" si="30"/>
        <v>0</v>
      </c>
      <c r="AA49" s="5">
        <f t="shared" si="31"/>
        <v>0</v>
      </c>
      <c r="AB49" s="5">
        <v>1000</v>
      </c>
      <c r="AC49" s="5">
        <f t="shared" si="32"/>
        <v>0</v>
      </c>
      <c r="AD49" s="116">
        <v>0</v>
      </c>
      <c r="AE49" s="5">
        <f t="shared" si="33"/>
        <v>0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5.75">
      <c r="A50" s="114"/>
      <c r="B50" s="115"/>
      <c r="C50" s="115"/>
      <c r="D50" s="115"/>
      <c r="E50" s="115"/>
      <c r="F50" s="115"/>
      <c r="G50" s="116">
        <v>0</v>
      </c>
      <c r="H50" s="5">
        <f t="shared" si="18"/>
        <v>0</v>
      </c>
      <c r="I50" s="5">
        <f t="shared" si="19"/>
        <v>0</v>
      </c>
      <c r="J50" s="116">
        <v>0</v>
      </c>
      <c r="K50" s="5">
        <f t="shared" si="20"/>
        <v>0</v>
      </c>
      <c r="L50" s="5">
        <f t="shared" si="21"/>
        <v>0</v>
      </c>
      <c r="M50" s="116">
        <v>0</v>
      </c>
      <c r="N50" s="5">
        <f t="shared" si="22"/>
        <v>0</v>
      </c>
      <c r="O50" s="5">
        <f t="shared" si="23"/>
        <v>0</v>
      </c>
      <c r="P50" s="116">
        <v>0</v>
      </c>
      <c r="Q50" s="5">
        <f t="shared" si="24"/>
        <v>0</v>
      </c>
      <c r="R50" s="5">
        <f t="shared" si="25"/>
        <v>0</v>
      </c>
      <c r="S50" s="116">
        <v>0</v>
      </c>
      <c r="T50" s="5">
        <f t="shared" si="26"/>
        <v>0</v>
      </c>
      <c r="U50" s="5">
        <f t="shared" si="27"/>
        <v>0</v>
      </c>
      <c r="V50" s="116">
        <v>0</v>
      </c>
      <c r="W50" s="5">
        <f t="shared" si="28"/>
        <v>0</v>
      </c>
      <c r="X50" s="5">
        <f t="shared" si="29"/>
        <v>0</v>
      </c>
      <c r="Y50" s="116" t="s">
        <v>37</v>
      </c>
      <c r="Z50" s="5">
        <f t="shared" si="30"/>
        <v>0</v>
      </c>
      <c r="AA50" s="5">
        <f t="shared" si="31"/>
        <v>0</v>
      </c>
      <c r="AB50" s="5">
        <v>1000</v>
      </c>
      <c r="AC50" s="5">
        <f t="shared" si="32"/>
        <v>0</v>
      </c>
      <c r="AD50" s="116">
        <v>0</v>
      </c>
      <c r="AE50" s="5">
        <f t="shared" si="33"/>
        <v>0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5.75">
      <c r="A51" s="114"/>
      <c r="B51" s="115"/>
      <c r="C51" s="115"/>
      <c r="D51" s="115"/>
      <c r="E51" s="115"/>
      <c r="F51" s="115"/>
      <c r="G51" s="116">
        <v>0</v>
      </c>
      <c r="H51" s="5">
        <f t="shared" si="18"/>
        <v>0</v>
      </c>
      <c r="I51" s="5">
        <f t="shared" si="19"/>
        <v>0</v>
      </c>
      <c r="J51" s="116">
        <v>0</v>
      </c>
      <c r="K51" s="5">
        <f t="shared" si="20"/>
        <v>0</v>
      </c>
      <c r="L51" s="5">
        <f t="shared" si="21"/>
        <v>0</v>
      </c>
      <c r="M51" s="116">
        <v>0</v>
      </c>
      <c r="N51" s="5">
        <f t="shared" si="22"/>
        <v>0</v>
      </c>
      <c r="O51" s="5">
        <f t="shared" si="23"/>
        <v>0</v>
      </c>
      <c r="P51" s="116">
        <v>0</v>
      </c>
      <c r="Q51" s="5">
        <f t="shared" si="24"/>
        <v>0</v>
      </c>
      <c r="R51" s="5">
        <f t="shared" si="25"/>
        <v>0</v>
      </c>
      <c r="S51" s="116">
        <v>0</v>
      </c>
      <c r="T51" s="5">
        <f t="shared" si="26"/>
        <v>0</v>
      </c>
      <c r="U51" s="5">
        <f t="shared" si="27"/>
        <v>0</v>
      </c>
      <c r="V51" s="116">
        <v>0</v>
      </c>
      <c r="W51" s="5">
        <f t="shared" si="28"/>
        <v>0</v>
      </c>
      <c r="X51" s="5">
        <f t="shared" si="29"/>
        <v>0</v>
      </c>
      <c r="Y51" s="116" t="s">
        <v>37</v>
      </c>
      <c r="Z51" s="5">
        <f t="shared" si="30"/>
        <v>0</v>
      </c>
      <c r="AA51" s="5">
        <f t="shared" si="31"/>
        <v>0</v>
      </c>
      <c r="AB51" s="5">
        <v>1000</v>
      </c>
      <c r="AC51" s="5">
        <f t="shared" si="32"/>
        <v>0</v>
      </c>
      <c r="AD51" s="116">
        <v>0</v>
      </c>
      <c r="AE51" s="5">
        <f t="shared" si="33"/>
        <v>0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5.75">
      <c r="A52" s="114"/>
      <c r="B52" s="115"/>
      <c r="C52" s="115"/>
      <c r="D52" s="115"/>
      <c r="E52" s="115"/>
      <c r="F52" s="115"/>
      <c r="G52" s="116">
        <v>0</v>
      </c>
      <c r="H52" s="5">
        <f t="shared" si="18"/>
        <v>0</v>
      </c>
      <c r="I52" s="5">
        <f t="shared" si="19"/>
        <v>0</v>
      </c>
      <c r="J52" s="116">
        <v>0</v>
      </c>
      <c r="K52" s="5">
        <f t="shared" si="20"/>
        <v>0</v>
      </c>
      <c r="L52" s="5">
        <f t="shared" si="21"/>
        <v>0</v>
      </c>
      <c r="M52" s="116">
        <v>0</v>
      </c>
      <c r="N52" s="5">
        <f t="shared" si="22"/>
        <v>0</v>
      </c>
      <c r="O52" s="5">
        <f t="shared" si="23"/>
        <v>0</v>
      </c>
      <c r="P52" s="116">
        <v>0</v>
      </c>
      <c r="Q52" s="5">
        <f t="shared" si="24"/>
        <v>0</v>
      </c>
      <c r="R52" s="5">
        <f t="shared" si="25"/>
        <v>0</v>
      </c>
      <c r="S52" s="116">
        <v>0</v>
      </c>
      <c r="T52" s="5">
        <f t="shared" si="26"/>
        <v>0</v>
      </c>
      <c r="U52" s="5">
        <f t="shared" si="27"/>
        <v>0</v>
      </c>
      <c r="V52" s="116">
        <v>0</v>
      </c>
      <c r="W52" s="5">
        <f t="shared" si="28"/>
        <v>0</v>
      </c>
      <c r="X52" s="5">
        <f t="shared" si="29"/>
        <v>0</v>
      </c>
      <c r="Y52" s="116" t="s">
        <v>37</v>
      </c>
      <c r="Z52" s="5">
        <f t="shared" si="30"/>
        <v>0</v>
      </c>
      <c r="AA52" s="5">
        <f t="shared" si="31"/>
        <v>0</v>
      </c>
      <c r="AB52" s="5">
        <v>1000</v>
      </c>
      <c r="AC52" s="5">
        <f t="shared" si="32"/>
        <v>0</v>
      </c>
      <c r="AD52" s="116">
        <v>0</v>
      </c>
      <c r="AE52" s="5">
        <f t="shared" si="33"/>
        <v>0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15.75">
      <c r="A53" s="114"/>
      <c r="B53" s="115"/>
      <c r="C53" s="115"/>
      <c r="D53" s="115"/>
      <c r="E53" s="115"/>
      <c r="F53" s="115"/>
      <c r="G53" s="116">
        <v>0</v>
      </c>
      <c r="H53" s="5">
        <f t="shared" si="18"/>
        <v>0</v>
      </c>
      <c r="I53" s="5">
        <f t="shared" si="19"/>
        <v>0</v>
      </c>
      <c r="J53" s="116">
        <v>0</v>
      </c>
      <c r="K53" s="5">
        <f t="shared" si="20"/>
        <v>0</v>
      </c>
      <c r="L53" s="5">
        <f t="shared" si="21"/>
        <v>0</v>
      </c>
      <c r="M53" s="116">
        <v>0</v>
      </c>
      <c r="N53" s="5">
        <f t="shared" si="22"/>
        <v>0</v>
      </c>
      <c r="O53" s="5">
        <f t="shared" si="23"/>
        <v>0</v>
      </c>
      <c r="P53" s="116">
        <v>0</v>
      </c>
      <c r="Q53" s="5">
        <f t="shared" si="24"/>
        <v>0</v>
      </c>
      <c r="R53" s="5">
        <f t="shared" si="25"/>
        <v>0</v>
      </c>
      <c r="S53" s="116">
        <v>0</v>
      </c>
      <c r="T53" s="5">
        <f t="shared" si="26"/>
        <v>0</v>
      </c>
      <c r="U53" s="5">
        <f t="shared" si="27"/>
        <v>0</v>
      </c>
      <c r="V53" s="116">
        <v>0</v>
      </c>
      <c r="W53" s="5">
        <f t="shared" si="28"/>
        <v>0</v>
      </c>
      <c r="X53" s="5">
        <f t="shared" si="29"/>
        <v>0</v>
      </c>
      <c r="Y53" s="116" t="s">
        <v>37</v>
      </c>
      <c r="Z53" s="5">
        <f t="shared" si="30"/>
        <v>0</v>
      </c>
      <c r="AA53" s="5">
        <f t="shared" si="31"/>
        <v>0</v>
      </c>
      <c r="AB53" s="5">
        <v>1000</v>
      </c>
      <c r="AC53" s="5">
        <f t="shared" si="32"/>
        <v>0</v>
      </c>
      <c r="AD53" s="116">
        <v>0</v>
      </c>
      <c r="AE53" s="5">
        <f t="shared" si="33"/>
        <v>0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15.75">
      <c r="A54" s="114"/>
      <c r="B54" s="115"/>
      <c r="C54" s="115"/>
      <c r="D54" s="115"/>
      <c r="E54" s="115"/>
      <c r="F54" s="115"/>
      <c r="G54" s="116">
        <v>0</v>
      </c>
      <c r="H54" s="5">
        <f t="shared" si="18"/>
        <v>0</v>
      </c>
      <c r="I54" s="5">
        <f t="shared" si="19"/>
        <v>0</v>
      </c>
      <c r="J54" s="116">
        <v>0</v>
      </c>
      <c r="K54" s="5">
        <f t="shared" si="20"/>
        <v>0</v>
      </c>
      <c r="L54" s="5">
        <f t="shared" si="21"/>
        <v>0</v>
      </c>
      <c r="M54" s="116">
        <v>0</v>
      </c>
      <c r="N54" s="5">
        <f t="shared" si="22"/>
        <v>0</v>
      </c>
      <c r="O54" s="5">
        <f t="shared" si="23"/>
        <v>0</v>
      </c>
      <c r="P54" s="116">
        <v>0</v>
      </c>
      <c r="Q54" s="5">
        <f t="shared" si="24"/>
        <v>0</v>
      </c>
      <c r="R54" s="5">
        <f t="shared" si="25"/>
        <v>0</v>
      </c>
      <c r="S54" s="116">
        <v>0</v>
      </c>
      <c r="T54" s="5">
        <f t="shared" si="26"/>
        <v>0</v>
      </c>
      <c r="U54" s="5">
        <f t="shared" si="27"/>
        <v>0</v>
      </c>
      <c r="V54" s="116">
        <v>0</v>
      </c>
      <c r="W54" s="5">
        <f t="shared" si="28"/>
        <v>0</v>
      </c>
      <c r="X54" s="5">
        <f t="shared" si="29"/>
        <v>0</v>
      </c>
      <c r="Y54" s="116" t="s">
        <v>37</v>
      </c>
      <c r="Z54" s="5">
        <f t="shared" si="30"/>
        <v>0</v>
      </c>
      <c r="AA54" s="5">
        <f t="shared" si="31"/>
        <v>0</v>
      </c>
      <c r="AB54" s="5">
        <v>1000</v>
      </c>
      <c r="AC54" s="5">
        <f t="shared" si="32"/>
        <v>0</v>
      </c>
      <c r="AD54" s="116">
        <v>0</v>
      </c>
      <c r="AE54" s="5">
        <f t="shared" si="33"/>
        <v>0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5.75">
      <c r="A55" s="114"/>
      <c r="B55" s="115"/>
      <c r="C55" s="115"/>
      <c r="D55" s="115"/>
      <c r="E55" s="115"/>
      <c r="F55" s="115"/>
      <c r="G55" s="116">
        <v>0</v>
      </c>
      <c r="H55" s="5">
        <f t="shared" si="18"/>
        <v>0</v>
      </c>
      <c r="I55" s="5">
        <f t="shared" si="19"/>
        <v>0</v>
      </c>
      <c r="J55" s="116">
        <v>0</v>
      </c>
      <c r="K55" s="5">
        <f t="shared" si="20"/>
        <v>0</v>
      </c>
      <c r="L55" s="5">
        <f t="shared" si="21"/>
        <v>0</v>
      </c>
      <c r="M55" s="116">
        <v>0</v>
      </c>
      <c r="N55" s="5">
        <f t="shared" si="22"/>
        <v>0</v>
      </c>
      <c r="O55" s="5">
        <f t="shared" si="23"/>
        <v>0</v>
      </c>
      <c r="P55" s="116">
        <v>0</v>
      </c>
      <c r="Q55" s="5">
        <f t="shared" si="24"/>
        <v>0</v>
      </c>
      <c r="R55" s="5">
        <f t="shared" si="25"/>
        <v>0</v>
      </c>
      <c r="S55" s="116">
        <v>0</v>
      </c>
      <c r="T55" s="5">
        <f t="shared" si="26"/>
        <v>0</v>
      </c>
      <c r="U55" s="5">
        <f t="shared" si="27"/>
        <v>0</v>
      </c>
      <c r="V55" s="116">
        <v>0</v>
      </c>
      <c r="W55" s="5">
        <f t="shared" si="28"/>
        <v>0</v>
      </c>
      <c r="X55" s="5">
        <f t="shared" si="29"/>
        <v>0</v>
      </c>
      <c r="Y55" s="116" t="s">
        <v>37</v>
      </c>
      <c r="Z55" s="5">
        <f t="shared" si="30"/>
        <v>0</v>
      </c>
      <c r="AA55" s="5">
        <f t="shared" si="31"/>
        <v>0</v>
      </c>
      <c r="AB55" s="5">
        <v>1000</v>
      </c>
      <c r="AC55" s="5">
        <f t="shared" si="32"/>
        <v>0</v>
      </c>
      <c r="AD55" s="116">
        <v>0</v>
      </c>
      <c r="AE55" s="5">
        <f t="shared" si="33"/>
        <v>0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5.75">
      <c r="A56" s="114"/>
      <c r="B56" s="115"/>
      <c r="C56" s="115"/>
      <c r="D56" s="115"/>
      <c r="E56" s="115"/>
      <c r="F56" s="115"/>
      <c r="G56" s="116">
        <v>0</v>
      </c>
      <c r="H56" s="5">
        <f t="shared" si="18"/>
        <v>0</v>
      </c>
      <c r="I56" s="5">
        <f t="shared" si="19"/>
        <v>0</v>
      </c>
      <c r="J56" s="116">
        <v>0</v>
      </c>
      <c r="K56" s="5">
        <f t="shared" si="20"/>
        <v>0</v>
      </c>
      <c r="L56" s="5">
        <f t="shared" si="21"/>
        <v>0</v>
      </c>
      <c r="M56" s="116">
        <v>0</v>
      </c>
      <c r="N56" s="5">
        <f t="shared" si="22"/>
        <v>0</v>
      </c>
      <c r="O56" s="5">
        <f t="shared" si="23"/>
        <v>0</v>
      </c>
      <c r="P56" s="116">
        <v>0</v>
      </c>
      <c r="Q56" s="5">
        <f t="shared" si="24"/>
        <v>0</v>
      </c>
      <c r="R56" s="5">
        <f t="shared" si="25"/>
        <v>0</v>
      </c>
      <c r="S56" s="116">
        <v>0</v>
      </c>
      <c r="T56" s="5">
        <f t="shared" si="26"/>
        <v>0</v>
      </c>
      <c r="U56" s="5">
        <f t="shared" si="27"/>
        <v>0</v>
      </c>
      <c r="V56" s="116">
        <v>0</v>
      </c>
      <c r="W56" s="5">
        <f t="shared" si="28"/>
        <v>0</v>
      </c>
      <c r="X56" s="5">
        <f t="shared" si="29"/>
        <v>0</v>
      </c>
      <c r="Y56" s="116" t="s">
        <v>37</v>
      </c>
      <c r="Z56" s="5">
        <f t="shared" si="30"/>
        <v>0</v>
      </c>
      <c r="AA56" s="5">
        <f t="shared" si="31"/>
        <v>0</v>
      </c>
      <c r="AB56" s="5">
        <v>1000</v>
      </c>
      <c r="AC56" s="5">
        <f t="shared" si="32"/>
        <v>0</v>
      </c>
      <c r="AD56" s="116">
        <v>0</v>
      </c>
      <c r="AE56" s="5">
        <f t="shared" si="33"/>
        <v>0</v>
      </c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15.75">
      <c r="A57" s="114"/>
      <c r="B57" s="115"/>
      <c r="C57" s="115"/>
      <c r="D57" s="115"/>
      <c r="E57" s="115"/>
      <c r="F57" s="115"/>
      <c r="G57" s="116">
        <v>0</v>
      </c>
      <c r="H57" s="5">
        <f t="shared" si="18"/>
        <v>0</v>
      </c>
      <c r="I57" s="5">
        <f t="shared" si="19"/>
        <v>0</v>
      </c>
      <c r="J57" s="116">
        <v>0</v>
      </c>
      <c r="K57" s="5">
        <f t="shared" si="20"/>
        <v>0</v>
      </c>
      <c r="L57" s="5">
        <f t="shared" si="21"/>
        <v>0</v>
      </c>
      <c r="M57" s="116">
        <v>0</v>
      </c>
      <c r="N57" s="5">
        <f t="shared" si="22"/>
        <v>0</v>
      </c>
      <c r="O57" s="5">
        <f t="shared" si="23"/>
        <v>0</v>
      </c>
      <c r="P57" s="116">
        <v>0</v>
      </c>
      <c r="Q57" s="5">
        <f t="shared" si="24"/>
        <v>0</v>
      </c>
      <c r="R57" s="5">
        <f t="shared" si="25"/>
        <v>0</v>
      </c>
      <c r="S57" s="116">
        <v>0</v>
      </c>
      <c r="T57" s="5">
        <f t="shared" si="26"/>
        <v>0</v>
      </c>
      <c r="U57" s="5">
        <f t="shared" si="27"/>
        <v>0</v>
      </c>
      <c r="V57" s="116">
        <v>0</v>
      </c>
      <c r="W57" s="5">
        <f t="shared" si="28"/>
        <v>0</v>
      </c>
      <c r="X57" s="5">
        <f t="shared" si="29"/>
        <v>0</v>
      </c>
      <c r="Y57" s="116" t="s">
        <v>37</v>
      </c>
      <c r="Z57" s="5">
        <f t="shared" si="30"/>
        <v>0</v>
      </c>
      <c r="AA57" s="5">
        <f t="shared" si="31"/>
        <v>0</v>
      </c>
      <c r="AB57" s="5">
        <v>1000</v>
      </c>
      <c r="AC57" s="5">
        <f t="shared" si="32"/>
        <v>0</v>
      </c>
      <c r="AD57" s="116">
        <v>0</v>
      </c>
      <c r="AE57" s="5">
        <f t="shared" si="33"/>
        <v>0</v>
      </c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15.75">
      <c r="A58" s="114"/>
      <c r="B58" s="115"/>
      <c r="C58" s="115"/>
      <c r="D58" s="115"/>
      <c r="E58" s="115"/>
      <c r="F58" s="115"/>
      <c r="G58" s="116">
        <v>0</v>
      </c>
      <c r="H58" s="5">
        <f t="shared" si="18"/>
        <v>0</v>
      </c>
      <c r="I58" s="5">
        <f t="shared" si="19"/>
        <v>0</v>
      </c>
      <c r="J58" s="116">
        <v>0</v>
      </c>
      <c r="K58" s="5">
        <f t="shared" si="20"/>
        <v>0</v>
      </c>
      <c r="L58" s="5">
        <f t="shared" si="21"/>
        <v>0</v>
      </c>
      <c r="M58" s="116">
        <v>0</v>
      </c>
      <c r="N58" s="5">
        <f t="shared" si="22"/>
        <v>0</v>
      </c>
      <c r="O58" s="5">
        <f t="shared" si="23"/>
        <v>0</v>
      </c>
      <c r="P58" s="116">
        <v>0</v>
      </c>
      <c r="Q58" s="5">
        <f t="shared" si="24"/>
        <v>0</v>
      </c>
      <c r="R58" s="5">
        <f t="shared" si="25"/>
        <v>0</v>
      </c>
      <c r="S58" s="116">
        <v>0</v>
      </c>
      <c r="T58" s="5">
        <f t="shared" si="26"/>
        <v>0</v>
      </c>
      <c r="U58" s="5">
        <f t="shared" si="27"/>
        <v>0</v>
      </c>
      <c r="V58" s="116">
        <v>0</v>
      </c>
      <c r="W58" s="5">
        <f t="shared" si="28"/>
        <v>0</v>
      </c>
      <c r="X58" s="5">
        <f t="shared" si="29"/>
        <v>0</v>
      </c>
      <c r="Y58" s="116" t="s">
        <v>37</v>
      </c>
      <c r="Z58" s="5">
        <f t="shared" si="30"/>
        <v>0</v>
      </c>
      <c r="AA58" s="5">
        <f t="shared" si="31"/>
        <v>0</v>
      </c>
      <c r="AB58" s="5">
        <v>1000</v>
      </c>
      <c r="AC58" s="5">
        <f t="shared" si="32"/>
        <v>0</v>
      </c>
      <c r="AD58" s="116">
        <v>0</v>
      </c>
      <c r="AE58" s="5">
        <f t="shared" si="33"/>
        <v>0</v>
      </c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5.75">
      <c r="A59" s="114"/>
      <c r="B59" s="115"/>
      <c r="C59" s="115"/>
      <c r="D59" s="115"/>
      <c r="E59" s="115"/>
      <c r="F59" s="115"/>
      <c r="G59" s="116">
        <v>0</v>
      </c>
      <c r="H59" s="5">
        <f t="shared" si="18"/>
        <v>0</v>
      </c>
      <c r="I59" s="5">
        <f t="shared" si="19"/>
        <v>0</v>
      </c>
      <c r="J59" s="116">
        <v>0</v>
      </c>
      <c r="K59" s="5">
        <f t="shared" si="20"/>
        <v>0</v>
      </c>
      <c r="L59" s="5">
        <f t="shared" si="21"/>
        <v>0</v>
      </c>
      <c r="M59" s="116">
        <v>0</v>
      </c>
      <c r="N59" s="5">
        <f t="shared" si="22"/>
        <v>0</v>
      </c>
      <c r="O59" s="5">
        <f t="shared" si="23"/>
        <v>0</v>
      </c>
      <c r="P59" s="116">
        <v>0</v>
      </c>
      <c r="Q59" s="5">
        <f t="shared" si="24"/>
        <v>0</v>
      </c>
      <c r="R59" s="5">
        <f t="shared" si="25"/>
        <v>0</v>
      </c>
      <c r="S59" s="116">
        <v>0</v>
      </c>
      <c r="T59" s="5">
        <f t="shared" si="26"/>
        <v>0</v>
      </c>
      <c r="U59" s="5">
        <f t="shared" si="27"/>
        <v>0</v>
      </c>
      <c r="V59" s="116">
        <v>0</v>
      </c>
      <c r="W59" s="5">
        <f t="shared" si="28"/>
        <v>0</v>
      </c>
      <c r="X59" s="5">
        <f t="shared" si="29"/>
        <v>0</v>
      </c>
      <c r="Y59" s="116" t="s">
        <v>37</v>
      </c>
      <c r="Z59" s="5">
        <f t="shared" si="30"/>
        <v>0</v>
      </c>
      <c r="AA59" s="5">
        <f t="shared" si="31"/>
        <v>0</v>
      </c>
      <c r="AB59" s="5">
        <v>1000</v>
      </c>
      <c r="AC59" s="5">
        <f t="shared" si="32"/>
        <v>0</v>
      </c>
      <c r="AD59" s="116">
        <v>0</v>
      </c>
      <c r="AE59" s="5">
        <f t="shared" si="33"/>
        <v>0</v>
      </c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15.75">
      <c r="A60" s="114"/>
      <c r="B60" s="115"/>
      <c r="C60" s="115"/>
      <c r="D60" s="115"/>
      <c r="E60" s="115"/>
      <c r="F60" s="115"/>
      <c r="G60" s="116">
        <v>0</v>
      </c>
      <c r="H60" s="5">
        <f t="shared" si="18"/>
        <v>0</v>
      </c>
      <c r="I60" s="5">
        <f t="shared" si="19"/>
        <v>0</v>
      </c>
      <c r="J60" s="116">
        <v>0</v>
      </c>
      <c r="K60" s="5">
        <f t="shared" si="20"/>
        <v>0</v>
      </c>
      <c r="L60" s="5">
        <f t="shared" si="21"/>
        <v>0</v>
      </c>
      <c r="M60" s="116">
        <v>0</v>
      </c>
      <c r="N60" s="5">
        <f t="shared" si="22"/>
        <v>0</v>
      </c>
      <c r="O60" s="5">
        <f t="shared" si="23"/>
        <v>0</v>
      </c>
      <c r="P60" s="116">
        <v>0</v>
      </c>
      <c r="Q60" s="5">
        <f t="shared" si="24"/>
        <v>0</v>
      </c>
      <c r="R60" s="5">
        <f t="shared" si="25"/>
        <v>0</v>
      </c>
      <c r="S60" s="116">
        <v>0</v>
      </c>
      <c r="T60" s="5">
        <f t="shared" si="26"/>
        <v>0</v>
      </c>
      <c r="U60" s="5">
        <f t="shared" si="27"/>
        <v>0</v>
      </c>
      <c r="V60" s="116">
        <v>0</v>
      </c>
      <c r="W60" s="5">
        <f t="shared" si="28"/>
        <v>0</v>
      </c>
      <c r="X60" s="5">
        <f t="shared" si="29"/>
        <v>0</v>
      </c>
      <c r="Y60" s="116" t="s">
        <v>37</v>
      </c>
      <c r="Z60" s="5">
        <f t="shared" si="30"/>
        <v>0</v>
      </c>
      <c r="AA60" s="5">
        <f t="shared" si="31"/>
        <v>0</v>
      </c>
      <c r="AB60" s="5">
        <v>1000</v>
      </c>
      <c r="AC60" s="5">
        <f t="shared" si="32"/>
        <v>0</v>
      </c>
      <c r="AD60" s="116">
        <v>0</v>
      </c>
      <c r="AE60" s="5">
        <f t="shared" si="33"/>
        <v>0</v>
      </c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5.75">
      <c r="A61" s="9"/>
      <c r="B61" s="9"/>
      <c r="C61" s="9"/>
      <c r="D61" s="9"/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5.75">
      <c r="A62" s="9"/>
      <c r="B62" s="9"/>
      <c r="C62" s="9"/>
      <c r="D62" s="9"/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15.75">
      <c r="A63" s="9"/>
      <c r="B63" s="9"/>
      <c r="C63" s="9"/>
      <c r="D63" s="9"/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15.75">
      <c r="A64" s="9"/>
      <c r="B64" s="9"/>
      <c r="C64" s="9"/>
      <c r="D64" s="9"/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1:47" ht="15.75">
      <c r="A65" s="9"/>
      <c r="B65" s="9"/>
      <c r="C65" s="9"/>
      <c r="D65" s="9"/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1:47" ht="15.75">
      <c r="A66" s="9"/>
      <c r="B66" s="9"/>
      <c r="C66" s="9"/>
      <c r="D66" s="9"/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ht="15.75">
      <c r="A67" s="9"/>
      <c r="B67" s="9"/>
      <c r="C67" s="9"/>
      <c r="D67" s="9"/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1:47" ht="15.75">
      <c r="A68" s="9"/>
      <c r="B68" s="9"/>
      <c r="C68" s="9"/>
      <c r="D68" s="9"/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1:47" ht="15.75">
      <c r="A69" s="9"/>
      <c r="B69" s="9"/>
      <c r="C69" s="9"/>
      <c r="D69" s="9"/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1:47" ht="15.75">
      <c r="A70" s="9"/>
      <c r="B70" s="9"/>
      <c r="C70" s="9"/>
      <c r="D70" s="9"/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1:47" ht="15.75">
      <c r="A71" s="9"/>
      <c r="B71" s="9"/>
      <c r="C71" s="9"/>
      <c r="D71" s="9"/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1:47" ht="15.75">
      <c r="A72" s="9"/>
      <c r="B72" s="9"/>
      <c r="C72" s="9"/>
      <c r="D72" s="9"/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1:47" ht="15.75">
      <c r="A73" s="9"/>
      <c r="B73" s="9"/>
      <c r="C73" s="9"/>
      <c r="D73" s="9"/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1:47" ht="15.75">
      <c r="A74" s="9"/>
      <c r="B74" s="9"/>
      <c r="C74" s="9"/>
      <c r="D74" s="9"/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1:47" ht="15.75">
      <c r="A75" s="9"/>
      <c r="B75" s="9"/>
      <c r="C75" s="9"/>
      <c r="D75" s="9"/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  <row r="76" spans="1:47">
      <c r="A76" s="9"/>
      <c r="B76" s="9"/>
      <c r="C76" s="9"/>
      <c r="D76" s="9"/>
    </row>
    <row r="77" spans="1:47">
      <c r="A77" s="9"/>
      <c r="B77" s="9"/>
      <c r="C77" s="9"/>
      <c r="D77" s="9"/>
    </row>
    <row r="78" spans="1:47">
      <c r="A78" s="9"/>
      <c r="B78" s="9"/>
      <c r="C78" s="9"/>
      <c r="D78" s="9"/>
    </row>
    <row r="79" spans="1:47">
      <c r="A79" s="9"/>
      <c r="B79" s="9"/>
      <c r="C79" s="9"/>
      <c r="D79" s="9"/>
    </row>
    <row r="80" spans="1:47">
      <c r="A80" s="9"/>
      <c r="B80" s="9"/>
      <c r="C80" s="9"/>
      <c r="D80" s="9"/>
    </row>
    <row r="81" spans="1:4">
      <c r="A81" s="9"/>
      <c r="B81" s="9"/>
      <c r="C81" s="9"/>
      <c r="D81" s="9"/>
    </row>
    <row r="82" spans="1:4">
      <c r="A82" s="9"/>
      <c r="B82" s="9"/>
      <c r="C82" s="9"/>
      <c r="D82" s="9"/>
    </row>
    <row r="83" spans="1:4">
      <c r="A83" s="9"/>
      <c r="B83" s="9"/>
      <c r="C83" s="9"/>
      <c r="D83" s="9"/>
    </row>
    <row r="84" spans="1:4">
      <c r="A84" s="9"/>
      <c r="B84" s="9"/>
      <c r="C84" s="9"/>
      <c r="D84" s="9"/>
    </row>
    <row r="85" spans="1:4">
      <c r="A85" s="9"/>
      <c r="B85" s="9"/>
      <c r="C85" s="9"/>
      <c r="D85" s="9"/>
    </row>
    <row r="86" spans="1:4">
      <c r="A86" s="9"/>
      <c r="B86" s="9"/>
      <c r="C86" s="9"/>
      <c r="D86" s="9"/>
    </row>
    <row r="87" spans="1:4">
      <c r="A87" s="9"/>
      <c r="B87" s="9"/>
      <c r="C87" s="9"/>
      <c r="D87" s="9"/>
    </row>
    <row r="88" spans="1:4">
      <c r="A88" s="9"/>
      <c r="B88" s="9"/>
      <c r="C88" s="9"/>
      <c r="D88" s="9"/>
    </row>
    <row r="89" spans="1:4">
      <c r="A89" s="9"/>
      <c r="B89" s="9"/>
      <c r="C89" s="9"/>
      <c r="D89" s="9"/>
    </row>
    <row r="90" spans="1:4">
      <c r="A90" s="9"/>
      <c r="B90" s="9"/>
      <c r="C90" s="9"/>
      <c r="D90" s="9"/>
    </row>
    <row r="91" spans="1:4">
      <c r="A91" s="9"/>
      <c r="B91" s="9"/>
      <c r="C91" s="9"/>
      <c r="D91" s="9"/>
    </row>
    <row r="92" spans="1:4">
      <c r="A92" s="9"/>
      <c r="B92" s="9"/>
      <c r="C92" s="9"/>
      <c r="D92" s="9"/>
    </row>
    <row r="93" spans="1:4">
      <c r="A93" s="9"/>
      <c r="B93" s="9"/>
      <c r="C93" s="9"/>
      <c r="D93" s="9"/>
    </row>
    <row r="94" spans="1:4">
      <c r="A94" s="9"/>
      <c r="B94" s="9"/>
      <c r="C94" s="9"/>
      <c r="D94" s="9"/>
    </row>
    <row r="95" spans="1:4">
      <c r="A95" s="9"/>
      <c r="B95" s="9"/>
      <c r="C95" s="9"/>
      <c r="D95" s="9"/>
    </row>
    <row r="96" spans="1:4">
      <c r="A96" s="9"/>
      <c r="B96" s="9"/>
      <c r="C96" s="9"/>
      <c r="D96" s="9"/>
    </row>
    <row r="97" spans="1:4">
      <c r="A97" s="9"/>
      <c r="B97" s="9"/>
      <c r="C97" s="9"/>
      <c r="D97" s="9"/>
    </row>
    <row r="98" spans="1:4">
      <c r="A98" s="9"/>
      <c r="B98" s="9"/>
      <c r="C98" s="9"/>
      <c r="D98" s="9"/>
    </row>
    <row r="99" spans="1:4">
      <c r="A99" s="9"/>
      <c r="B99" s="9"/>
      <c r="C99" s="9"/>
      <c r="D99" s="9"/>
    </row>
    <row r="100" spans="1:4">
      <c r="A100" s="9"/>
      <c r="B100" s="9"/>
      <c r="C100" s="9"/>
      <c r="D100" s="9"/>
    </row>
    <row r="101" spans="1:4">
      <c r="A101" s="9"/>
      <c r="B101" s="9"/>
      <c r="C101" s="9"/>
      <c r="D101" s="9"/>
    </row>
    <row r="102" spans="1:4">
      <c r="A102" s="9"/>
      <c r="B102" s="9"/>
      <c r="C102" s="9"/>
      <c r="D102" s="9"/>
    </row>
    <row r="103" spans="1:4">
      <c r="A103" s="9"/>
      <c r="B103" s="9"/>
      <c r="C103" s="9"/>
      <c r="D103" s="9"/>
    </row>
    <row r="104" spans="1:4">
      <c r="A104" s="9"/>
      <c r="B104" s="9"/>
      <c r="C104" s="9"/>
      <c r="D104" s="9"/>
    </row>
    <row r="105" spans="1:4">
      <c r="A105" s="9"/>
      <c r="B105" s="9"/>
      <c r="C105" s="9"/>
      <c r="D105" s="9"/>
    </row>
    <row r="106" spans="1:4">
      <c r="A106" s="9"/>
      <c r="B106" s="9"/>
      <c r="C106" s="9"/>
      <c r="D106" s="9"/>
    </row>
    <row r="107" spans="1:4">
      <c r="A107" s="9"/>
      <c r="B107" s="9"/>
      <c r="C107" s="9"/>
      <c r="D107" s="9"/>
    </row>
  </sheetData>
  <mergeCells count="25">
    <mergeCell ref="A12:AE12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11">
    <cfRule type="cellIs" dxfId="122" priority="14" operator="between">
      <formula>951</formula>
      <formula>1000</formula>
    </cfRule>
    <cfRule type="cellIs" dxfId="121" priority="15" operator="between">
      <formula>901</formula>
      <formula>950</formula>
    </cfRule>
    <cfRule type="cellIs" dxfId="120" priority="16" operator="between">
      <formula>851</formula>
      <formula>900</formula>
    </cfRule>
    <cfRule type="cellIs" dxfId="119" priority="17" operator="between">
      <formula>801</formula>
      <formula>850</formula>
    </cfRule>
    <cfRule type="cellIs" dxfId="118" priority="18" operator="between">
      <formula>751</formula>
      <formula>800</formula>
    </cfRule>
    <cfRule type="cellIs" dxfId="117" priority="19" operator="between">
      <formula>701</formula>
      <formula>750</formula>
    </cfRule>
    <cfRule type="cellIs" dxfId="116" priority="20" operator="between">
      <formula>651</formula>
      <formula>700</formula>
    </cfRule>
    <cfRule type="cellIs" dxfId="115" priority="21" operator="between">
      <formula>601</formula>
      <formula>650</formula>
    </cfRule>
    <cfRule type="cellIs" dxfId="114" priority="22" operator="between">
      <formula>551</formula>
      <formula>600</formula>
    </cfRule>
    <cfRule type="cellIs" dxfId="113" priority="23" operator="between">
      <formula>501</formula>
      <formula>550</formula>
    </cfRule>
    <cfRule type="cellIs" dxfId="112" priority="25" operator="between">
      <formula>451</formula>
      <formula>500</formula>
    </cfRule>
    <cfRule type="cellIs" dxfId="111" priority="26" operator="between">
      <formula>401</formula>
      <formula>450</formula>
    </cfRule>
    <cfRule type="cellIs" dxfId="110" priority="27" operator="between">
      <formula>0</formula>
      <formula>400</formula>
    </cfRule>
  </conditionalFormatting>
  <conditionalFormatting sqref="AD4:AD6">
    <cfRule type="cellIs" dxfId="109" priority="7" operator="equal">
      <formula>"651-700"</formula>
    </cfRule>
    <cfRule type="cellIs" dxfId="108" priority="8" operator="equal">
      <formula>"601-650"</formula>
    </cfRule>
    <cfRule type="cellIs" dxfId="107" priority="9" operator="equal">
      <formula>"551-600"</formula>
    </cfRule>
    <cfRule type="cellIs" dxfId="106" priority="10" operator="equal">
      <formula>"501-550"</formula>
    </cfRule>
    <cfRule type="cellIs" dxfId="105" priority="12" operator="equal">
      <formula>"401-450"</formula>
    </cfRule>
    <cfRule type="cellIs" dxfId="104" priority="13" operator="equal">
      <formula>"0-400"</formula>
    </cfRule>
  </conditionalFormatting>
  <conditionalFormatting sqref="AD4:AD11">
    <cfRule type="cellIs" dxfId="103" priority="1" operator="equal">
      <formula>"951-1000"</formula>
    </cfRule>
    <cfRule type="cellIs" dxfId="102" priority="2" operator="equal">
      <formula>"901-950"</formula>
    </cfRule>
    <cfRule type="cellIs" dxfId="101" priority="3" operator="equal">
      <formula>"851-900"</formula>
    </cfRule>
    <cfRule type="cellIs" dxfId="100" priority="4" operator="equal">
      <formula>"801-850"</formula>
    </cfRule>
    <cfRule type="cellIs" dxfId="99" priority="5" operator="equal">
      <formula>"751-800"</formula>
    </cfRule>
    <cfRule type="cellIs" dxfId="98" priority="6" operator="equal">
      <formula>"701-750"</formula>
    </cfRule>
    <cfRule type="cellIs" dxfId="97" priority="11" operator="equal">
      <formula>"451-500"</formula>
    </cfRule>
  </conditionalFormatting>
  <conditionalFormatting sqref="AD7:AD11">
    <cfRule type="cellIs" dxfId="96" priority="47" operator="equal">
      <formula>"651-700"</formula>
    </cfRule>
    <cfRule type="cellIs" dxfId="95" priority="48" operator="equal">
      <formula>"551-650"</formula>
    </cfRule>
    <cfRule type="cellIs" dxfId="94" priority="49" operator="equal">
      <formula>"501-550"</formula>
    </cfRule>
    <cfRule type="cellIs" dxfId="93" priority="51" operator="equal">
      <formula>"401-450"</formula>
    </cfRule>
    <cfRule type="cellIs" dxfId="92" priority="52" operator="equal">
      <formula>"351-400"</formula>
    </cfRule>
    <cfRule type="cellIs" dxfId="91" priority="53" operator="equal">
      <formula>"0-350"</formula>
    </cfRule>
  </conditionalFormatting>
  <conditionalFormatting sqref="AE4:AE11">
    <cfRule type="cellIs" dxfId="90" priority="28" operator="equal">
      <formula>"الف-یک"</formula>
    </cfRule>
    <cfRule type="cellIs" dxfId="89" priority="29" operator="equal">
      <formula>"ب-یک"</formula>
    </cfRule>
    <cfRule type="cellIs" dxfId="88" priority="30" operator="equal">
      <formula>"ج-یک"</formula>
    </cfRule>
    <cfRule type="cellIs" dxfId="87" priority="31" operator="equal">
      <formula>"الف-دو"</formula>
    </cfRule>
    <cfRule type="cellIs" dxfId="86" priority="32" operator="equal">
      <formula>"ب-دو"</formula>
    </cfRule>
    <cfRule type="cellIs" dxfId="85" priority="33" operator="equal">
      <formula>"ج-دو"</formula>
    </cfRule>
    <cfRule type="cellIs" dxfId="84" priority="34" operator="equal">
      <formula>"الف-سوم"</formula>
    </cfRule>
    <cfRule type="cellIs" dxfId="83" priority="35" operator="equal">
      <formula>"ب-سوم"</formula>
    </cfRule>
    <cfRule type="cellIs" dxfId="82" priority="36" operator="equal">
      <formula>"ج-سوم"</formula>
    </cfRule>
    <cfRule type="cellIs" dxfId="81" priority="37" operator="equal">
      <formula>"الف-چهارم"</formula>
    </cfRule>
    <cfRule type="cellIs" dxfId="80" priority="38" operator="equal">
      <formula>"ب-چهارم"</formula>
    </cfRule>
    <cfRule type="cellIs" dxfId="79" priority="39" operator="equal">
      <formula>"ج-چهارم"</formula>
    </cfRule>
    <cfRule type="cellIs" dxfId="78" priority="40" operator="equal">
      <formula>"بدون درجه"</formula>
    </cfRule>
  </conditionalFormatting>
  <dataValidations count="8">
    <dataValidation type="list" allowBlank="1" showInputMessage="1" showErrorMessage="1" sqref="J4:J11 J13:J60" xr:uid="{00000000-0002-0000-1A00-000000000000}">
      <formula1>$AI$2:$AI$12</formula1>
    </dataValidation>
    <dataValidation type="list" allowBlank="1" showInputMessage="1" showErrorMessage="1" sqref="P4:P11 P13:P60" xr:uid="{00000000-0002-0000-1A00-000001000000}">
      <formula1>$AM$2:$AM$5</formula1>
    </dataValidation>
    <dataValidation type="list" allowBlank="1" showInputMessage="1" showErrorMessage="1" sqref="V4:V11 V13:V60" xr:uid="{00000000-0002-0000-1A00-000002000000}">
      <formula1>$AQ$2:$AQ$22</formula1>
    </dataValidation>
    <dataValidation type="list" allowBlank="1" showInputMessage="1" showErrorMessage="1" sqref="S4:S11 S13:S60" xr:uid="{00000000-0002-0000-1A00-000003000000}">
      <formula1>$AO$2:$AO$6</formula1>
    </dataValidation>
    <dataValidation type="list" allowBlank="1" showInputMessage="1" showErrorMessage="1" sqref="M4:M11 M13:M60" xr:uid="{00000000-0002-0000-1A00-000004000000}">
      <formula1>$AK$2:$AK$4</formula1>
    </dataValidation>
    <dataValidation type="list" allowBlank="1" showInputMessage="1" showErrorMessage="1" sqref="AD4:AD11 AD13:AD60" xr:uid="{00000000-0002-0000-1A00-000005000000}">
      <formula1>$AL$8:$AL$21</formula1>
    </dataValidation>
    <dataValidation type="list" allowBlank="1" showInputMessage="1" showErrorMessage="1" sqref="G4:G11 G13:G60" xr:uid="{00000000-0002-0000-1A00-000006000000}">
      <formula1>$AG$2:$AG$6</formula1>
    </dataValidation>
    <dataValidation type="list" allowBlank="1" showInputMessage="1" showErrorMessage="1" sqref="Y4:Y11 Y13:Y60" xr:uid="{00000000-0002-0000-1A00-000007000000}">
      <formula1>$AS$2:$AS$8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70C0"/>
  </sheetPr>
  <dimension ref="A1:AV194"/>
  <sheetViews>
    <sheetView rightToLeft="1" topLeftCell="A188" workbookViewId="0">
      <selection activeCell="A194" sqref="A194:XFD194"/>
    </sheetView>
  </sheetViews>
  <sheetFormatPr defaultRowHeight="15.75"/>
  <cols>
    <col min="1" max="1" width="5.28515625" customWidth="1"/>
    <col min="2" max="2" width="12" customWidth="1"/>
    <col min="3" max="3" width="13.140625" customWidth="1"/>
    <col min="4" max="4" width="16.7109375" customWidth="1"/>
    <col min="5" max="5" width="19.140625" style="130" customWidth="1"/>
    <col min="6" max="6" width="14.42578125" customWidth="1"/>
    <col min="8" max="8" width="6" bestFit="1" customWidth="1"/>
    <col min="9" max="9" width="5.85546875" customWidth="1"/>
    <col min="11" max="11" width="6" bestFit="1" customWidth="1"/>
    <col min="12" max="12" width="5.42578125" customWidth="1"/>
    <col min="14" max="14" width="6" customWidth="1"/>
    <col min="15" max="15" width="6.140625" customWidth="1"/>
    <col min="16" max="16" width="7.28515625" customWidth="1"/>
    <col min="17" max="17" width="5.5703125" customWidth="1"/>
    <col min="18" max="18" width="5.85546875" bestFit="1" customWidth="1"/>
    <col min="20" max="20" width="5.140625" bestFit="1" customWidth="1"/>
    <col min="21" max="21" width="5.85546875" customWidth="1"/>
    <col min="22" max="22" width="6.42578125" customWidth="1"/>
    <col min="23" max="24" width="6" customWidth="1"/>
    <col min="26" max="26" width="6.42578125" customWidth="1"/>
    <col min="27" max="27" width="5.140625" customWidth="1"/>
    <col min="29" max="29" width="9.140625" style="129"/>
    <col min="32" max="47" width="9.140625" style="58"/>
    <col min="48" max="48" width="9.140625" style="86"/>
  </cols>
  <sheetData>
    <row r="1" spans="1:48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8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21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8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21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8" ht="18.75">
      <c r="A4" s="16">
        <v>1</v>
      </c>
      <c r="B4" s="149" t="s">
        <v>65</v>
      </c>
      <c r="C4" s="149" t="s">
        <v>1142</v>
      </c>
      <c r="D4" s="149" t="s">
        <v>1143</v>
      </c>
      <c r="E4" s="150">
        <v>1755335849</v>
      </c>
      <c r="F4" s="149" t="s">
        <v>80</v>
      </c>
      <c r="G4" s="11" t="s">
        <v>32</v>
      </c>
      <c r="H4" s="41">
        <f t="shared" ref="H4:H67" si="0">IFERROR(VLOOKUP(G4,$AG$2:$AH$6,2,FALSE),0)</f>
        <v>100</v>
      </c>
      <c r="I4" s="42">
        <f t="shared" ref="I4:I67" si="1">H4*2</f>
        <v>200</v>
      </c>
      <c r="J4" s="15">
        <v>8000</v>
      </c>
      <c r="K4" s="43">
        <f t="shared" ref="K4:K67" si="2">IFERROR(VLOOKUP(J4,$AI$2:$AJ$12,2,FALSE),0)</f>
        <v>80</v>
      </c>
      <c r="L4" s="44">
        <f t="shared" ref="L4:L67" si="3">K4*2</f>
        <v>160</v>
      </c>
      <c r="M4" s="10" t="s">
        <v>32</v>
      </c>
      <c r="N4" s="45">
        <f t="shared" ref="N4:N67" si="4">IFERROR(VLOOKUP(M4,$AK$2:$AL$4,2,FALSE),0)</f>
        <v>100</v>
      </c>
      <c r="O4" s="46">
        <f t="shared" ref="O4:O67" si="5">N4*2</f>
        <v>200</v>
      </c>
      <c r="P4" s="12" t="s">
        <v>13</v>
      </c>
      <c r="Q4" s="47">
        <f t="shared" ref="Q4:Q67" si="6">IFERROR(VLOOKUP(P4,$AM$2:$AN$5,2,FALSE),0)</f>
        <v>70</v>
      </c>
      <c r="R4" s="48">
        <f t="shared" ref="R4:R67" si="7">Q4*2</f>
        <v>140</v>
      </c>
      <c r="S4" s="13" t="s">
        <v>28</v>
      </c>
      <c r="T4" s="49">
        <f t="shared" ref="T4:T67" si="8">IFERROR(VLOOKUP(S4,$AO$2:$AP$6,2,FALSE),0)</f>
        <v>35</v>
      </c>
      <c r="U4" s="50">
        <f t="shared" ref="U4:U67" si="9">T4*1</f>
        <v>35</v>
      </c>
      <c r="V4" s="18">
        <v>17</v>
      </c>
      <c r="W4" s="51">
        <f t="shared" ref="W4:W67" si="10">IFERROR(VLOOKUP(V4,$AQ$2:$AR$22,2,FALSE),0)</f>
        <v>85</v>
      </c>
      <c r="X4" s="52">
        <f t="shared" ref="X4:X67" si="11">W4*1</f>
        <v>85</v>
      </c>
      <c r="Y4" s="14" t="s">
        <v>37</v>
      </c>
      <c r="Z4" s="53">
        <f t="shared" ref="Z4:Z67" si="12">IFERROR(VLOOKUP(Y4,$AS$2:$AT$8,2,FALSE),0)</f>
        <v>0</v>
      </c>
      <c r="AA4" s="54">
        <f t="shared" ref="AA4:AA67" si="13">Z4*2</f>
        <v>0</v>
      </c>
      <c r="AB4" s="55">
        <v>1000</v>
      </c>
      <c r="AC4" s="56">
        <f t="shared" ref="AC4:AC11" si="14">SUM(I4,L4,O4,R4,U4,X4,AA4)-Y497</f>
        <v>820</v>
      </c>
      <c r="AD4" s="19" t="s">
        <v>20</v>
      </c>
      <c r="AE4" s="57" t="str">
        <f t="shared" ref="AE4:AE67" si="15">IFERROR(VLOOKUP(AD4,$AL$8:$AM$20,2,FALSE),0)</f>
        <v>الف-دو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  <c r="AV4" s="58"/>
    </row>
    <row r="5" spans="1:48">
      <c r="A5" s="16">
        <f>A4+1</f>
        <v>2</v>
      </c>
      <c r="B5" s="17" t="s">
        <v>65</v>
      </c>
      <c r="C5" s="17" t="s">
        <v>1144</v>
      </c>
      <c r="D5" s="17" t="s">
        <v>1145</v>
      </c>
      <c r="E5" s="233">
        <v>1987826711</v>
      </c>
      <c r="F5" s="17" t="s">
        <v>1146</v>
      </c>
      <c r="G5" s="11" t="s">
        <v>32</v>
      </c>
      <c r="H5" s="41">
        <f t="shared" si="0"/>
        <v>100</v>
      </c>
      <c r="I5" s="42">
        <f t="shared" si="1"/>
        <v>200</v>
      </c>
      <c r="J5" s="15">
        <v>10000</v>
      </c>
      <c r="K5" s="43">
        <f t="shared" si="2"/>
        <v>100</v>
      </c>
      <c r="L5" s="44">
        <f t="shared" si="3"/>
        <v>200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14</v>
      </c>
      <c r="Q5" s="47">
        <f t="shared" si="6"/>
        <v>50</v>
      </c>
      <c r="R5" s="48">
        <f t="shared" si="7"/>
        <v>100</v>
      </c>
      <c r="S5" s="13" t="s">
        <v>28</v>
      </c>
      <c r="T5" s="49">
        <f t="shared" si="8"/>
        <v>35</v>
      </c>
      <c r="U5" s="50">
        <f t="shared" si="9"/>
        <v>35</v>
      </c>
      <c r="V5" s="18">
        <v>16</v>
      </c>
      <c r="W5" s="51">
        <f t="shared" si="10"/>
        <v>80</v>
      </c>
      <c r="X5" s="52">
        <f t="shared" si="11"/>
        <v>80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56">
        <f t="shared" ref="AC5" si="16">SUM(I5,L5,O5,R5,U5,X5,AA5)-Y500</f>
        <v>815</v>
      </c>
      <c r="AD5" s="19" t="s">
        <v>20</v>
      </c>
      <c r="AE5" s="57" t="str">
        <f t="shared" si="15"/>
        <v>الف-دو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  <c r="AV5" s="58"/>
    </row>
    <row r="6" spans="1:48" ht="28.5">
      <c r="A6" s="16">
        <f t="shared" ref="A6:A69" si="17">A5+1</f>
        <v>3</v>
      </c>
      <c r="B6" s="149" t="s">
        <v>65</v>
      </c>
      <c r="C6" s="149" t="s">
        <v>1147</v>
      </c>
      <c r="D6" s="149" t="s">
        <v>1148</v>
      </c>
      <c r="E6" s="150">
        <v>1754363709</v>
      </c>
      <c r="F6" s="149" t="s">
        <v>80</v>
      </c>
      <c r="G6" s="11" t="s">
        <v>28</v>
      </c>
      <c r="H6" s="41">
        <f t="shared" si="0"/>
        <v>35</v>
      </c>
      <c r="I6" s="42">
        <f t="shared" si="1"/>
        <v>70</v>
      </c>
      <c r="J6" s="15">
        <v>1000</v>
      </c>
      <c r="K6" s="43">
        <f t="shared" si="2"/>
        <v>10</v>
      </c>
      <c r="L6" s="44">
        <f t="shared" si="3"/>
        <v>20</v>
      </c>
      <c r="M6" s="10" t="s">
        <v>31</v>
      </c>
      <c r="N6" s="45">
        <f t="shared" si="4"/>
        <v>70</v>
      </c>
      <c r="O6" s="46">
        <f t="shared" si="5"/>
        <v>140</v>
      </c>
      <c r="P6" s="12" t="s">
        <v>12</v>
      </c>
      <c r="Q6" s="47">
        <f t="shared" si="6"/>
        <v>100</v>
      </c>
      <c r="R6" s="48">
        <f t="shared" si="7"/>
        <v>200</v>
      </c>
      <c r="S6" s="13" t="s">
        <v>29</v>
      </c>
      <c r="T6" s="49">
        <f t="shared" si="8"/>
        <v>50</v>
      </c>
      <c r="U6" s="50">
        <f t="shared" si="9"/>
        <v>50</v>
      </c>
      <c r="V6" s="18">
        <v>15</v>
      </c>
      <c r="W6" s="51">
        <f t="shared" si="10"/>
        <v>75</v>
      </c>
      <c r="X6" s="52">
        <f t="shared" si="11"/>
        <v>75</v>
      </c>
      <c r="Y6" s="14" t="s">
        <v>37</v>
      </c>
      <c r="Z6" s="53">
        <f t="shared" si="12"/>
        <v>0</v>
      </c>
      <c r="AA6" s="54">
        <f t="shared" si="13"/>
        <v>0</v>
      </c>
      <c r="AB6" s="55">
        <v>1000</v>
      </c>
      <c r="AC6" s="56">
        <f t="shared" si="14"/>
        <v>555</v>
      </c>
      <c r="AD6" s="19" t="s">
        <v>592</v>
      </c>
      <c r="AE6" s="57" t="str">
        <f t="shared" si="15"/>
        <v>ج-سوم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  <c r="AV6" s="58"/>
    </row>
    <row r="7" spans="1:48" ht="28.5">
      <c r="A7" s="16">
        <f t="shared" si="17"/>
        <v>4</v>
      </c>
      <c r="B7" s="149" t="s">
        <v>65</v>
      </c>
      <c r="C7" s="149" t="s">
        <v>1149</v>
      </c>
      <c r="D7" s="149" t="s">
        <v>1150</v>
      </c>
      <c r="E7" s="150">
        <v>1754950310</v>
      </c>
      <c r="F7" s="149" t="s">
        <v>73</v>
      </c>
      <c r="G7" s="11" t="s">
        <v>31</v>
      </c>
      <c r="H7" s="41">
        <f t="shared" si="0"/>
        <v>70</v>
      </c>
      <c r="I7" s="42">
        <f t="shared" si="1"/>
        <v>140</v>
      </c>
      <c r="J7" s="15">
        <v>6000</v>
      </c>
      <c r="K7" s="43">
        <f t="shared" si="2"/>
        <v>60</v>
      </c>
      <c r="L7" s="44">
        <f t="shared" si="3"/>
        <v>120</v>
      </c>
      <c r="M7" s="10" t="s">
        <v>31</v>
      </c>
      <c r="N7" s="45">
        <f t="shared" si="4"/>
        <v>70</v>
      </c>
      <c r="O7" s="46">
        <f t="shared" si="5"/>
        <v>140</v>
      </c>
      <c r="P7" s="12" t="s">
        <v>14</v>
      </c>
      <c r="Q7" s="47">
        <f t="shared" si="6"/>
        <v>50</v>
      </c>
      <c r="R7" s="48">
        <f t="shared" si="7"/>
        <v>100</v>
      </c>
      <c r="S7" s="13" t="s">
        <v>28</v>
      </c>
      <c r="T7" s="49">
        <f t="shared" si="8"/>
        <v>35</v>
      </c>
      <c r="U7" s="50">
        <f t="shared" si="9"/>
        <v>35</v>
      </c>
      <c r="V7" s="18">
        <v>12</v>
      </c>
      <c r="W7" s="51">
        <f t="shared" si="10"/>
        <v>60</v>
      </c>
      <c r="X7" s="52">
        <f t="shared" si="11"/>
        <v>60</v>
      </c>
      <c r="Y7" s="14" t="s">
        <v>37</v>
      </c>
      <c r="Z7" s="53">
        <f t="shared" si="12"/>
        <v>0</v>
      </c>
      <c r="AA7" s="54">
        <f t="shared" si="13"/>
        <v>0</v>
      </c>
      <c r="AB7" s="55">
        <v>1000</v>
      </c>
      <c r="AC7" s="56">
        <f t="shared" si="14"/>
        <v>595</v>
      </c>
      <c r="AD7" s="19" t="s">
        <v>23</v>
      </c>
      <c r="AE7" s="57" t="str">
        <f t="shared" si="15"/>
        <v>الف-چهارم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  <c r="AV7" s="58"/>
    </row>
    <row r="8" spans="1:48" ht="28.5">
      <c r="A8" s="16">
        <f t="shared" si="17"/>
        <v>5</v>
      </c>
      <c r="B8" s="149" t="s">
        <v>65</v>
      </c>
      <c r="C8" s="149" t="s">
        <v>1151</v>
      </c>
      <c r="D8" s="149" t="s">
        <v>1152</v>
      </c>
      <c r="E8" s="150">
        <v>1751263002</v>
      </c>
      <c r="F8" s="149" t="s">
        <v>1153</v>
      </c>
      <c r="G8" s="11" t="s">
        <v>29</v>
      </c>
      <c r="H8" s="41">
        <f t="shared" si="0"/>
        <v>50</v>
      </c>
      <c r="I8" s="42">
        <f t="shared" si="1"/>
        <v>100</v>
      </c>
      <c r="J8" s="15">
        <v>3000</v>
      </c>
      <c r="K8" s="43">
        <f t="shared" si="2"/>
        <v>30</v>
      </c>
      <c r="L8" s="44">
        <f t="shared" si="3"/>
        <v>60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12</v>
      </c>
      <c r="Q8" s="47">
        <f t="shared" si="6"/>
        <v>100</v>
      </c>
      <c r="R8" s="48">
        <f t="shared" si="7"/>
        <v>200</v>
      </c>
      <c r="S8" s="13" t="s">
        <v>28</v>
      </c>
      <c r="T8" s="49">
        <f t="shared" si="8"/>
        <v>35</v>
      </c>
      <c r="U8" s="50">
        <f t="shared" si="9"/>
        <v>35</v>
      </c>
      <c r="V8" s="18">
        <v>20</v>
      </c>
      <c r="W8" s="51">
        <f t="shared" si="10"/>
        <v>100</v>
      </c>
      <c r="X8" s="52">
        <f t="shared" si="11"/>
        <v>100</v>
      </c>
      <c r="Y8" s="14" t="s">
        <v>37</v>
      </c>
      <c r="Z8" s="53">
        <f t="shared" si="12"/>
        <v>0</v>
      </c>
      <c r="AA8" s="54">
        <f t="shared" si="13"/>
        <v>0</v>
      </c>
      <c r="AB8" s="55">
        <v>1000</v>
      </c>
      <c r="AC8" s="56">
        <f t="shared" si="14"/>
        <v>695</v>
      </c>
      <c r="AD8" s="19" t="s">
        <v>24</v>
      </c>
      <c r="AE8" s="57" t="str">
        <f t="shared" si="15"/>
        <v>الف-سوم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  <c r="AV8" s="58"/>
    </row>
    <row r="9" spans="1:48" ht="31.5">
      <c r="A9" s="16">
        <f t="shared" si="17"/>
        <v>6</v>
      </c>
      <c r="B9" s="149" t="s">
        <v>65</v>
      </c>
      <c r="C9" s="149" t="s">
        <v>1154</v>
      </c>
      <c r="D9" s="149" t="s">
        <v>1155</v>
      </c>
      <c r="E9" s="151">
        <v>1829086022</v>
      </c>
      <c r="F9" s="149" t="s">
        <v>126</v>
      </c>
      <c r="G9" s="11" t="s">
        <v>31</v>
      </c>
      <c r="H9" s="41">
        <f t="shared" si="0"/>
        <v>70</v>
      </c>
      <c r="I9" s="42">
        <f t="shared" si="1"/>
        <v>140</v>
      </c>
      <c r="J9" s="15">
        <v>1000</v>
      </c>
      <c r="K9" s="43">
        <f t="shared" si="2"/>
        <v>10</v>
      </c>
      <c r="L9" s="44">
        <f t="shared" si="3"/>
        <v>20</v>
      </c>
      <c r="M9" s="10" t="s">
        <v>31</v>
      </c>
      <c r="N9" s="45">
        <f t="shared" si="4"/>
        <v>70</v>
      </c>
      <c r="O9" s="46">
        <f t="shared" si="5"/>
        <v>140</v>
      </c>
      <c r="P9" s="12">
        <v>0</v>
      </c>
      <c r="Q9" s="47">
        <f t="shared" si="6"/>
        <v>0</v>
      </c>
      <c r="R9" s="48">
        <f t="shared" si="7"/>
        <v>0</v>
      </c>
      <c r="S9" s="13" t="s">
        <v>30</v>
      </c>
      <c r="T9" s="49">
        <f t="shared" si="8"/>
        <v>100</v>
      </c>
      <c r="U9" s="50">
        <f t="shared" si="9"/>
        <v>100</v>
      </c>
      <c r="V9" s="18">
        <v>20</v>
      </c>
      <c r="W9" s="51">
        <f t="shared" si="10"/>
        <v>100</v>
      </c>
      <c r="X9" s="52">
        <f t="shared" si="11"/>
        <v>100</v>
      </c>
      <c r="Y9" s="14" t="s">
        <v>59</v>
      </c>
      <c r="Z9" s="53">
        <f t="shared" si="12"/>
        <v>-10</v>
      </c>
      <c r="AA9" s="54">
        <f t="shared" si="13"/>
        <v>-20</v>
      </c>
      <c r="AB9" s="55">
        <v>1000</v>
      </c>
      <c r="AC9" s="56">
        <f t="shared" si="14"/>
        <v>480</v>
      </c>
      <c r="AD9" s="19" t="s">
        <v>25</v>
      </c>
      <c r="AE9" s="57" t="str">
        <f t="shared" si="15"/>
        <v>ب-چهارم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  <c r="AV9" s="58"/>
    </row>
    <row r="10" spans="1:48" ht="21">
      <c r="A10" s="16">
        <f t="shared" si="17"/>
        <v>7</v>
      </c>
      <c r="B10" s="149" t="s">
        <v>65</v>
      </c>
      <c r="C10" s="149" t="s">
        <v>1156</v>
      </c>
      <c r="D10" s="149" t="s">
        <v>1157</v>
      </c>
      <c r="E10" s="152">
        <v>1757072209</v>
      </c>
      <c r="F10" s="149" t="s">
        <v>208</v>
      </c>
      <c r="G10" s="11" t="s">
        <v>29</v>
      </c>
      <c r="H10" s="41">
        <f t="shared" si="0"/>
        <v>50</v>
      </c>
      <c r="I10" s="42">
        <f t="shared" si="1"/>
        <v>100</v>
      </c>
      <c r="J10" s="15">
        <v>2000</v>
      </c>
      <c r="K10" s="43">
        <f t="shared" si="2"/>
        <v>20</v>
      </c>
      <c r="L10" s="44">
        <f t="shared" si="3"/>
        <v>40</v>
      </c>
      <c r="M10" s="10" t="s">
        <v>32</v>
      </c>
      <c r="N10" s="45">
        <f t="shared" si="4"/>
        <v>100</v>
      </c>
      <c r="O10" s="46">
        <f t="shared" si="5"/>
        <v>200</v>
      </c>
      <c r="P10" s="12" t="s">
        <v>13</v>
      </c>
      <c r="Q10" s="47">
        <f t="shared" si="6"/>
        <v>70</v>
      </c>
      <c r="R10" s="48">
        <f t="shared" si="7"/>
        <v>140</v>
      </c>
      <c r="S10" s="13" t="s">
        <v>28</v>
      </c>
      <c r="T10" s="49">
        <f t="shared" si="8"/>
        <v>35</v>
      </c>
      <c r="U10" s="50">
        <f t="shared" si="9"/>
        <v>35</v>
      </c>
      <c r="V10" s="18">
        <v>1</v>
      </c>
      <c r="W10" s="51">
        <f t="shared" si="10"/>
        <v>5</v>
      </c>
      <c r="X10" s="52">
        <f t="shared" si="11"/>
        <v>5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56">
        <f t="shared" si="14"/>
        <v>520</v>
      </c>
      <c r="AD10" s="19" t="s">
        <v>23</v>
      </c>
      <c r="AE10" s="57" t="str">
        <f t="shared" si="15"/>
        <v>الف-چهارم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  <c r="AV10" s="58"/>
    </row>
    <row r="11" spans="1:48" ht="21">
      <c r="A11" s="16">
        <f t="shared" si="17"/>
        <v>8</v>
      </c>
      <c r="B11" s="149" t="s">
        <v>65</v>
      </c>
      <c r="C11" s="149" t="s">
        <v>1158</v>
      </c>
      <c r="D11" s="149" t="s">
        <v>1159</v>
      </c>
      <c r="E11" s="150">
        <v>1750429039</v>
      </c>
      <c r="F11" s="149" t="s">
        <v>1160</v>
      </c>
      <c r="G11" s="11" t="s">
        <v>28</v>
      </c>
      <c r="H11" s="41">
        <f t="shared" si="0"/>
        <v>35</v>
      </c>
      <c r="I11" s="42">
        <f t="shared" si="1"/>
        <v>70</v>
      </c>
      <c r="J11" s="15">
        <v>5000</v>
      </c>
      <c r="K11" s="43">
        <f t="shared" si="2"/>
        <v>50</v>
      </c>
      <c r="L11" s="44">
        <f t="shared" si="3"/>
        <v>100</v>
      </c>
      <c r="M11" s="10" t="s">
        <v>32</v>
      </c>
      <c r="N11" s="45">
        <f t="shared" si="4"/>
        <v>100</v>
      </c>
      <c r="O11" s="46">
        <f t="shared" si="5"/>
        <v>200</v>
      </c>
      <c r="P11" s="12" t="s">
        <v>14</v>
      </c>
      <c r="Q11" s="47">
        <f t="shared" si="6"/>
        <v>50</v>
      </c>
      <c r="R11" s="48">
        <f t="shared" si="7"/>
        <v>100</v>
      </c>
      <c r="S11" s="13" t="s">
        <v>28</v>
      </c>
      <c r="T11" s="49">
        <f t="shared" si="8"/>
        <v>35</v>
      </c>
      <c r="U11" s="50">
        <f t="shared" si="9"/>
        <v>35</v>
      </c>
      <c r="V11" s="18">
        <v>16</v>
      </c>
      <c r="W11" s="51">
        <f t="shared" si="10"/>
        <v>80</v>
      </c>
      <c r="X11" s="52">
        <f t="shared" si="11"/>
        <v>80</v>
      </c>
      <c r="Y11" s="14" t="s">
        <v>37</v>
      </c>
      <c r="Z11" s="53">
        <f t="shared" si="12"/>
        <v>0</v>
      </c>
      <c r="AA11" s="54">
        <f t="shared" si="13"/>
        <v>0</v>
      </c>
      <c r="AB11" s="55">
        <v>1000</v>
      </c>
      <c r="AC11" s="56">
        <f t="shared" si="14"/>
        <v>585</v>
      </c>
      <c r="AD11" s="19" t="s">
        <v>592</v>
      </c>
      <c r="AE11" s="57" t="str">
        <f t="shared" si="15"/>
        <v>ج-سوم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  <c r="AV11" s="58"/>
    </row>
    <row r="12" spans="1:48" ht="21">
      <c r="A12" s="16">
        <f t="shared" si="17"/>
        <v>9</v>
      </c>
      <c r="B12" s="149" t="s">
        <v>65</v>
      </c>
      <c r="C12" s="149" t="s">
        <v>1161</v>
      </c>
      <c r="D12" s="149" t="s">
        <v>1162</v>
      </c>
      <c r="E12" s="150">
        <v>1756032718</v>
      </c>
      <c r="F12" s="149" t="s">
        <v>1163</v>
      </c>
      <c r="G12" s="11" t="s">
        <v>32</v>
      </c>
      <c r="H12" s="41">
        <f t="shared" si="0"/>
        <v>100</v>
      </c>
      <c r="I12" s="42">
        <f t="shared" si="1"/>
        <v>200</v>
      </c>
      <c r="J12" s="15">
        <v>10000</v>
      </c>
      <c r="K12" s="43">
        <f t="shared" si="2"/>
        <v>100</v>
      </c>
      <c r="L12" s="44">
        <f t="shared" si="3"/>
        <v>200</v>
      </c>
      <c r="M12" s="10" t="s">
        <v>32</v>
      </c>
      <c r="N12" s="45">
        <f t="shared" si="4"/>
        <v>100</v>
      </c>
      <c r="O12" s="46">
        <f t="shared" si="5"/>
        <v>200</v>
      </c>
      <c r="P12" s="12" t="s">
        <v>13</v>
      </c>
      <c r="Q12" s="47">
        <f t="shared" si="6"/>
        <v>70</v>
      </c>
      <c r="R12" s="48">
        <f t="shared" si="7"/>
        <v>140</v>
      </c>
      <c r="S12" s="13" t="s">
        <v>31</v>
      </c>
      <c r="T12" s="49">
        <f t="shared" si="8"/>
        <v>70</v>
      </c>
      <c r="U12" s="50">
        <f t="shared" si="9"/>
        <v>70</v>
      </c>
      <c r="V12" s="18">
        <v>20</v>
      </c>
      <c r="W12" s="51">
        <f t="shared" si="10"/>
        <v>100</v>
      </c>
      <c r="X12" s="52">
        <f t="shared" si="11"/>
        <v>100</v>
      </c>
      <c r="Y12" s="14" t="s">
        <v>37</v>
      </c>
      <c r="Z12" s="53">
        <f t="shared" si="12"/>
        <v>0</v>
      </c>
      <c r="AA12" s="54">
        <f t="shared" si="13"/>
        <v>0</v>
      </c>
      <c r="AB12" s="55">
        <v>1000</v>
      </c>
      <c r="AC12" s="56">
        <f t="shared" ref="AC12:AC28" si="18">SUM(I12,L12,O12,R12,U12,X12,AA12)-Y497</f>
        <v>910</v>
      </c>
      <c r="AD12" s="19" t="s">
        <v>18</v>
      </c>
      <c r="AE12" s="57" t="str">
        <f t="shared" si="15"/>
        <v>ب-یک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  <c r="AV12" s="58"/>
    </row>
    <row r="13" spans="1:48" ht="21">
      <c r="A13" s="16">
        <f t="shared" si="17"/>
        <v>10</v>
      </c>
      <c r="B13" s="149" t="s">
        <v>65</v>
      </c>
      <c r="C13" s="149" t="s">
        <v>1164</v>
      </c>
      <c r="D13" s="149" t="s">
        <v>1165</v>
      </c>
      <c r="E13" s="150">
        <v>1757734031</v>
      </c>
      <c r="F13" s="149" t="s">
        <v>80</v>
      </c>
      <c r="G13" s="11" t="s">
        <v>32</v>
      </c>
      <c r="H13" s="41">
        <f t="shared" si="0"/>
        <v>100</v>
      </c>
      <c r="I13" s="42">
        <f t="shared" si="1"/>
        <v>200</v>
      </c>
      <c r="J13" s="15">
        <v>8000</v>
      </c>
      <c r="K13" s="43">
        <f t="shared" si="2"/>
        <v>80</v>
      </c>
      <c r="L13" s="44">
        <f t="shared" si="3"/>
        <v>160</v>
      </c>
      <c r="M13" s="10" t="s">
        <v>32</v>
      </c>
      <c r="N13" s="45">
        <f t="shared" si="4"/>
        <v>100</v>
      </c>
      <c r="O13" s="46">
        <f t="shared" si="5"/>
        <v>200</v>
      </c>
      <c r="P13" s="12" t="s">
        <v>13</v>
      </c>
      <c r="Q13" s="47">
        <f t="shared" si="6"/>
        <v>70</v>
      </c>
      <c r="R13" s="48">
        <f t="shared" si="7"/>
        <v>140</v>
      </c>
      <c r="S13" s="13" t="s">
        <v>29</v>
      </c>
      <c r="T13" s="49">
        <f t="shared" si="8"/>
        <v>50</v>
      </c>
      <c r="U13" s="50">
        <f t="shared" si="9"/>
        <v>50</v>
      </c>
      <c r="V13" s="18">
        <v>2</v>
      </c>
      <c r="W13" s="51">
        <f t="shared" si="10"/>
        <v>10</v>
      </c>
      <c r="X13" s="52">
        <f t="shared" si="11"/>
        <v>10</v>
      </c>
      <c r="Y13" s="14" t="s">
        <v>37</v>
      </c>
      <c r="Z13" s="53">
        <f t="shared" si="12"/>
        <v>0</v>
      </c>
      <c r="AA13" s="54">
        <f t="shared" si="13"/>
        <v>0</v>
      </c>
      <c r="AB13" s="55">
        <v>1000</v>
      </c>
      <c r="AC13" s="56">
        <f t="shared" si="18"/>
        <v>760</v>
      </c>
      <c r="AD13" s="19" t="s">
        <v>21</v>
      </c>
      <c r="AE13" s="57" t="str">
        <f t="shared" si="15"/>
        <v>ب-دو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  <c r="AV13" s="58"/>
    </row>
    <row r="14" spans="1:48" ht="31.5">
      <c r="A14" s="16">
        <f t="shared" si="17"/>
        <v>11</v>
      </c>
      <c r="B14" s="149" t="s">
        <v>65</v>
      </c>
      <c r="C14" s="149" t="s">
        <v>1166</v>
      </c>
      <c r="D14" s="149" t="s">
        <v>1167</v>
      </c>
      <c r="E14" s="150">
        <v>1751281681</v>
      </c>
      <c r="F14" s="149" t="s">
        <v>80</v>
      </c>
      <c r="G14" s="11" t="s">
        <v>31</v>
      </c>
      <c r="H14" s="41">
        <f t="shared" si="0"/>
        <v>70</v>
      </c>
      <c r="I14" s="42">
        <f t="shared" si="1"/>
        <v>140</v>
      </c>
      <c r="J14" s="15">
        <v>5000</v>
      </c>
      <c r="K14" s="43">
        <f t="shared" si="2"/>
        <v>50</v>
      </c>
      <c r="L14" s="44">
        <f t="shared" si="3"/>
        <v>100</v>
      </c>
      <c r="M14" s="10" t="s">
        <v>31</v>
      </c>
      <c r="N14" s="45">
        <f t="shared" si="4"/>
        <v>70</v>
      </c>
      <c r="O14" s="46">
        <f t="shared" si="5"/>
        <v>140</v>
      </c>
      <c r="P14" s="12">
        <v>0</v>
      </c>
      <c r="Q14" s="47">
        <f t="shared" si="6"/>
        <v>0</v>
      </c>
      <c r="R14" s="48">
        <f t="shared" si="7"/>
        <v>0</v>
      </c>
      <c r="S14" s="13" t="s">
        <v>29</v>
      </c>
      <c r="T14" s="49">
        <f t="shared" si="8"/>
        <v>50</v>
      </c>
      <c r="U14" s="50">
        <f t="shared" si="9"/>
        <v>50</v>
      </c>
      <c r="V14" s="18">
        <v>20</v>
      </c>
      <c r="W14" s="51">
        <f t="shared" si="10"/>
        <v>100</v>
      </c>
      <c r="X14" s="52">
        <f t="shared" si="11"/>
        <v>100</v>
      </c>
      <c r="Y14" s="14" t="s">
        <v>59</v>
      </c>
      <c r="Z14" s="53">
        <f t="shared" si="12"/>
        <v>-10</v>
      </c>
      <c r="AA14" s="54">
        <f t="shared" si="13"/>
        <v>-20</v>
      </c>
      <c r="AB14" s="55">
        <v>1000</v>
      </c>
      <c r="AC14" s="56">
        <f t="shared" si="18"/>
        <v>510</v>
      </c>
      <c r="AD14" s="19" t="s">
        <v>23</v>
      </c>
      <c r="AE14" s="57" t="str">
        <f t="shared" si="15"/>
        <v>الف-چهارم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  <c r="AV14" s="58"/>
    </row>
    <row r="15" spans="1:48" ht="31.5">
      <c r="A15" s="16">
        <f t="shared" si="17"/>
        <v>12</v>
      </c>
      <c r="B15" s="149" t="s">
        <v>65</v>
      </c>
      <c r="C15" s="149" t="s">
        <v>1168</v>
      </c>
      <c r="D15" s="149" t="s">
        <v>1168</v>
      </c>
      <c r="E15" s="153">
        <v>1960482191</v>
      </c>
      <c r="F15" s="149" t="s">
        <v>126</v>
      </c>
      <c r="G15" s="11" t="s">
        <v>29</v>
      </c>
      <c r="H15" s="41">
        <f t="shared" si="0"/>
        <v>50</v>
      </c>
      <c r="I15" s="42">
        <f t="shared" si="1"/>
        <v>100</v>
      </c>
      <c r="J15" s="15">
        <v>4000</v>
      </c>
      <c r="K15" s="43">
        <f t="shared" si="2"/>
        <v>40</v>
      </c>
      <c r="L15" s="44">
        <f t="shared" si="3"/>
        <v>80</v>
      </c>
      <c r="M15" s="10" t="s">
        <v>32</v>
      </c>
      <c r="N15" s="45">
        <f t="shared" si="4"/>
        <v>100</v>
      </c>
      <c r="O15" s="46">
        <f t="shared" si="5"/>
        <v>200</v>
      </c>
      <c r="P15" s="12" t="s">
        <v>13</v>
      </c>
      <c r="Q15" s="47">
        <f t="shared" si="6"/>
        <v>70</v>
      </c>
      <c r="R15" s="48">
        <f t="shared" si="7"/>
        <v>140</v>
      </c>
      <c r="S15" s="13" t="s">
        <v>28</v>
      </c>
      <c r="T15" s="49">
        <f t="shared" si="8"/>
        <v>35</v>
      </c>
      <c r="U15" s="50">
        <f t="shared" si="9"/>
        <v>35</v>
      </c>
      <c r="V15" s="18">
        <v>2</v>
      </c>
      <c r="W15" s="51">
        <f t="shared" si="10"/>
        <v>10</v>
      </c>
      <c r="X15" s="52">
        <f t="shared" si="11"/>
        <v>10</v>
      </c>
      <c r="Y15" s="14" t="s">
        <v>59</v>
      </c>
      <c r="Z15" s="53">
        <f t="shared" si="12"/>
        <v>-10</v>
      </c>
      <c r="AA15" s="54">
        <f t="shared" si="13"/>
        <v>-20</v>
      </c>
      <c r="AB15" s="55">
        <v>1000</v>
      </c>
      <c r="AC15" s="56">
        <f t="shared" si="18"/>
        <v>545</v>
      </c>
      <c r="AD15" s="19" t="s">
        <v>23</v>
      </c>
      <c r="AE15" s="57" t="str">
        <f t="shared" si="15"/>
        <v>الف-چهارم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  <c r="AV15" s="58"/>
    </row>
    <row r="16" spans="1:48" ht="31.5">
      <c r="A16" s="16">
        <f t="shared" si="17"/>
        <v>13</v>
      </c>
      <c r="B16" s="149" t="s">
        <v>65</v>
      </c>
      <c r="C16" s="149" t="s">
        <v>1169</v>
      </c>
      <c r="D16" s="149" t="s">
        <v>1169</v>
      </c>
      <c r="E16" s="153">
        <v>1743118341</v>
      </c>
      <c r="F16" s="149" t="s">
        <v>126</v>
      </c>
      <c r="G16" s="11" t="s">
        <v>29</v>
      </c>
      <c r="H16" s="41">
        <f t="shared" si="0"/>
        <v>50</v>
      </c>
      <c r="I16" s="42">
        <f t="shared" si="1"/>
        <v>100</v>
      </c>
      <c r="J16" s="15">
        <v>1000</v>
      </c>
      <c r="K16" s="43">
        <f t="shared" si="2"/>
        <v>10</v>
      </c>
      <c r="L16" s="44">
        <f t="shared" si="3"/>
        <v>20</v>
      </c>
      <c r="M16" s="10" t="s">
        <v>31</v>
      </c>
      <c r="N16" s="45">
        <f t="shared" si="4"/>
        <v>70</v>
      </c>
      <c r="O16" s="46">
        <f t="shared" si="5"/>
        <v>140</v>
      </c>
      <c r="P16" s="12">
        <v>0</v>
      </c>
      <c r="Q16" s="47">
        <f t="shared" si="6"/>
        <v>0</v>
      </c>
      <c r="R16" s="48">
        <f t="shared" si="7"/>
        <v>0</v>
      </c>
      <c r="S16" s="13" t="s">
        <v>30</v>
      </c>
      <c r="T16" s="49">
        <f t="shared" si="8"/>
        <v>100</v>
      </c>
      <c r="U16" s="50">
        <f t="shared" si="9"/>
        <v>100</v>
      </c>
      <c r="V16" s="18">
        <v>1</v>
      </c>
      <c r="W16" s="51">
        <f t="shared" si="10"/>
        <v>5</v>
      </c>
      <c r="X16" s="52">
        <f t="shared" si="11"/>
        <v>5</v>
      </c>
      <c r="Y16" s="14" t="s">
        <v>59</v>
      </c>
      <c r="Z16" s="53">
        <f t="shared" si="12"/>
        <v>-10</v>
      </c>
      <c r="AA16" s="54">
        <f t="shared" si="13"/>
        <v>-20</v>
      </c>
      <c r="AB16" s="55">
        <v>1000</v>
      </c>
      <c r="AC16" s="56">
        <f t="shared" si="18"/>
        <v>345</v>
      </c>
      <c r="AD16" s="19" t="s">
        <v>594</v>
      </c>
      <c r="AE16" s="57" t="str">
        <f t="shared" si="15"/>
        <v>بدون درجه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  <c r="AV16" s="58"/>
    </row>
    <row r="17" spans="1:48" ht="21">
      <c r="A17" s="16">
        <f t="shared" si="17"/>
        <v>14</v>
      </c>
      <c r="B17" s="149" t="s">
        <v>65</v>
      </c>
      <c r="C17" s="149" t="s">
        <v>1170</v>
      </c>
      <c r="D17" s="149" t="s">
        <v>1171</v>
      </c>
      <c r="E17" s="150">
        <v>1754223133</v>
      </c>
      <c r="F17" s="149" t="s">
        <v>1172</v>
      </c>
      <c r="G17" s="11" t="s">
        <v>32</v>
      </c>
      <c r="H17" s="41">
        <f t="shared" si="0"/>
        <v>100</v>
      </c>
      <c r="I17" s="42">
        <f t="shared" si="1"/>
        <v>200</v>
      </c>
      <c r="J17" s="15">
        <v>4000</v>
      </c>
      <c r="K17" s="43">
        <f t="shared" si="2"/>
        <v>40</v>
      </c>
      <c r="L17" s="44">
        <f t="shared" si="3"/>
        <v>80</v>
      </c>
      <c r="M17" s="10" t="s">
        <v>31</v>
      </c>
      <c r="N17" s="45">
        <f t="shared" si="4"/>
        <v>70</v>
      </c>
      <c r="O17" s="46">
        <f t="shared" si="5"/>
        <v>140</v>
      </c>
      <c r="P17" s="12" t="s">
        <v>13</v>
      </c>
      <c r="Q17" s="47">
        <f t="shared" si="6"/>
        <v>70</v>
      </c>
      <c r="R17" s="48">
        <f t="shared" si="7"/>
        <v>140</v>
      </c>
      <c r="S17" s="13" t="s">
        <v>28</v>
      </c>
      <c r="T17" s="49">
        <f t="shared" si="8"/>
        <v>35</v>
      </c>
      <c r="U17" s="50">
        <f t="shared" si="9"/>
        <v>35</v>
      </c>
      <c r="V17" s="18">
        <v>20</v>
      </c>
      <c r="W17" s="51">
        <f t="shared" si="10"/>
        <v>100</v>
      </c>
      <c r="X17" s="52">
        <f t="shared" si="11"/>
        <v>100</v>
      </c>
      <c r="Y17" s="14" t="s">
        <v>37</v>
      </c>
      <c r="Z17" s="53">
        <f t="shared" si="12"/>
        <v>0</v>
      </c>
      <c r="AA17" s="54">
        <f t="shared" si="13"/>
        <v>0</v>
      </c>
      <c r="AB17" s="55">
        <v>1000</v>
      </c>
      <c r="AC17" s="56">
        <f t="shared" si="18"/>
        <v>695</v>
      </c>
      <c r="AD17" s="19" t="s">
        <v>24</v>
      </c>
      <c r="AE17" s="57" t="str">
        <f t="shared" si="15"/>
        <v>الف-سوم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  <c r="AV17" s="58"/>
    </row>
    <row r="18" spans="1:48" ht="21">
      <c r="A18" s="16">
        <f t="shared" si="17"/>
        <v>15</v>
      </c>
      <c r="B18" s="149" t="s">
        <v>65</v>
      </c>
      <c r="C18" s="149" t="s">
        <v>1173</v>
      </c>
      <c r="D18" s="149" t="s">
        <v>1174</v>
      </c>
      <c r="E18" s="150">
        <v>1756085781</v>
      </c>
      <c r="F18" s="149" t="s">
        <v>80</v>
      </c>
      <c r="G18" s="11" t="s">
        <v>32</v>
      </c>
      <c r="H18" s="41">
        <f t="shared" si="0"/>
        <v>100</v>
      </c>
      <c r="I18" s="42">
        <f t="shared" si="1"/>
        <v>200</v>
      </c>
      <c r="J18" s="15">
        <v>4000</v>
      </c>
      <c r="K18" s="43">
        <f t="shared" si="2"/>
        <v>40</v>
      </c>
      <c r="L18" s="44">
        <f t="shared" si="3"/>
        <v>80</v>
      </c>
      <c r="M18" s="10" t="s">
        <v>31</v>
      </c>
      <c r="N18" s="45">
        <f t="shared" si="4"/>
        <v>70</v>
      </c>
      <c r="O18" s="46">
        <f t="shared" si="5"/>
        <v>140</v>
      </c>
      <c r="P18" s="12" t="s">
        <v>12</v>
      </c>
      <c r="Q18" s="47">
        <f t="shared" si="6"/>
        <v>100</v>
      </c>
      <c r="R18" s="48">
        <f t="shared" si="7"/>
        <v>200</v>
      </c>
      <c r="S18" s="13" t="s">
        <v>28</v>
      </c>
      <c r="T18" s="49">
        <f t="shared" si="8"/>
        <v>35</v>
      </c>
      <c r="U18" s="50">
        <f t="shared" si="9"/>
        <v>35</v>
      </c>
      <c r="V18" s="18">
        <v>16</v>
      </c>
      <c r="W18" s="51">
        <f t="shared" si="10"/>
        <v>80</v>
      </c>
      <c r="X18" s="52">
        <f t="shared" si="11"/>
        <v>80</v>
      </c>
      <c r="Y18" s="14" t="s">
        <v>37</v>
      </c>
      <c r="Z18" s="53">
        <f t="shared" si="12"/>
        <v>0</v>
      </c>
      <c r="AA18" s="54">
        <f t="shared" si="13"/>
        <v>0</v>
      </c>
      <c r="AB18" s="55">
        <v>1000</v>
      </c>
      <c r="AC18" s="56">
        <f t="shared" si="18"/>
        <v>735</v>
      </c>
      <c r="AD18" s="19" t="s">
        <v>24</v>
      </c>
      <c r="AE18" s="57" t="str">
        <f t="shared" si="15"/>
        <v>الف-سوم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  <c r="AV18" s="58"/>
    </row>
    <row r="19" spans="1:48" ht="21">
      <c r="A19" s="16">
        <f t="shared" si="17"/>
        <v>16</v>
      </c>
      <c r="B19" s="149" t="s">
        <v>65</v>
      </c>
      <c r="C19" s="149" t="s">
        <v>1175</v>
      </c>
      <c r="D19" s="149" t="s">
        <v>1176</v>
      </c>
      <c r="E19" s="151">
        <v>1810005256</v>
      </c>
      <c r="F19" s="149" t="s">
        <v>126</v>
      </c>
      <c r="G19" s="11" t="s">
        <v>32</v>
      </c>
      <c r="H19" s="41">
        <f t="shared" si="0"/>
        <v>100</v>
      </c>
      <c r="I19" s="42">
        <f t="shared" si="1"/>
        <v>200</v>
      </c>
      <c r="J19" s="15">
        <v>3000</v>
      </c>
      <c r="K19" s="43">
        <f t="shared" si="2"/>
        <v>30</v>
      </c>
      <c r="L19" s="44">
        <f t="shared" si="3"/>
        <v>60</v>
      </c>
      <c r="M19" s="10" t="s">
        <v>32</v>
      </c>
      <c r="N19" s="45">
        <f t="shared" si="4"/>
        <v>100</v>
      </c>
      <c r="O19" s="46">
        <f t="shared" si="5"/>
        <v>200</v>
      </c>
      <c r="P19" s="12" t="s">
        <v>14</v>
      </c>
      <c r="Q19" s="47">
        <f t="shared" si="6"/>
        <v>50</v>
      </c>
      <c r="R19" s="48">
        <f t="shared" si="7"/>
        <v>100</v>
      </c>
      <c r="S19" s="13" t="s">
        <v>28</v>
      </c>
      <c r="T19" s="49">
        <f t="shared" si="8"/>
        <v>35</v>
      </c>
      <c r="U19" s="50">
        <f t="shared" si="9"/>
        <v>35</v>
      </c>
      <c r="V19" s="18">
        <v>15</v>
      </c>
      <c r="W19" s="51">
        <f t="shared" si="10"/>
        <v>75</v>
      </c>
      <c r="X19" s="52">
        <f t="shared" si="11"/>
        <v>75</v>
      </c>
      <c r="Y19" s="14" t="s">
        <v>37</v>
      </c>
      <c r="Z19" s="53">
        <f t="shared" si="12"/>
        <v>0</v>
      </c>
      <c r="AA19" s="54">
        <f t="shared" si="13"/>
        <v>0</v>
      </c>
      <c r="AB19" s="55">
        <v>1000</v>
      </c>
      <c r="AC19" s="56">
        <f t="shared" si="18"/>
        <v>670</v>
      </c>
      <c r="AD19" s="19" t="s">
        <v>24</v>
      </c>
      <c r="AE19" s="57" t="str">
        <f t="shared" si="15"/>
        <v>الف-سوم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  <c r="AV19" s="58"/>
    </row>
    <row r="20" spans="1:48" ht="21">
      <c r="A20" s="16">
        <f t="shared" si="17"/>
        <v>17</v>
      </c>
      <c r="B20" s="149" t="s">
        <v>65</v>
      </c>
      <c r="C20" s="149" t="s">
        <v>1177</v>
      </c>
      <c r="D20" s="149" t="s">
        <v>1178</v>
      </c>
      <c r="E20" s="152">
        <v>1754404650</v>
      </c>
      <c r="F20" s="149" t="s">
        <v>80</v>
      </c>
      <c r="G20" s="11" t="s">
        <v>32</v>
      </c>
      <c r="H20" s="41">
        <f t="shared" si="0"/>
        <v>100</v>
      </c>
      <c r="I20" s="42">
        <f t="shared" si="1"/>
        <v>200</v>
      </c>
      <c r="J20" s="15">
        <v>10000</v>
      </c>
      <c r="K20" s="43">
        <f t="shared" si="2"/>
        <v>100</v>
      </c>
      <c r="L20" s="44">
        <f t="shared" si="3"/>
        <v>200</v>
      </c>
      <c r="M20" s="10" t="s">
        <v>32</v>
      </c>
      <c r="N20" s="45">
        <f t="shared" si="4"/>
        <v>100</v>
      </c>
      <c r="O20" s="46">
        <f t="shared" si="5"/>
        <v>200</v>
      </c>
      <c r="P20" s="12">
        <v>0</v>
      </c>
      <c r="Q20" s="47">
        <f t="shared" si="6"/>
        <v>0</v>
      </c>
      <c r="R20" s="48">
        <f t="shared" si="7"/>
        <v>0</v>
      </c>
      <c r="S20" s="13">
        <v>0</v>
      </c>
      <c r="T20" s="49">
        <f t="shared" si="8"/>
        <v>0</v>
      </c>
      <c r="U20" s="50">
        <f t="shared" si="9"/>
        <v>0</v>
      </c>
      <c r="V20" s="18">
        <v>1</v>
      </c>
      <c r="W20" s="51">
        <f t="shared" si="10"/>
        <v>5</v>
      </c>
      <c r="X20" s="52">
        <f t="shared" si="11"/>
        <v>5</v>
      </c>
      <c r="Y20" s="14" t="s">
        <v>37</v>
      </c>
      <c r="Z20" s="53">
        <f t="shared" si="12"/>
        <v>0</v>
      </c>
      <c r="AA20" s="54">
        <f t="shared" si="13"/>
        <v>0</v>
      </c>
      <c r="AB20" s="55">
        <v>1000</v>
      </c>
      <c r="AC20" s="56">
        <f t="shared" si="18"/>
        <v>605</v>
      </c>
      <c r="AD20" s="19" t="s">
        <v>593</v>
      </c>
      <c r="AE20" s="57" t="str">
        <f t="shared" si="15"/>
        <v>ب-سوم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  <c r="AV20" s="58"/>
    </row>
    <row r="21" spans="1:48" ht="21">
      <c r="A21" s="16">
        <f t="shared" si="17"/>
        <v>18</v>
      </c>
      <c r="B21" s="149" t="s">
        <v>65</v>
      </c>
      <c r="C21" s="149" t="s">
        <v>1179</v>
      </c>
      <c r="D21" s="149" t="s">
        <v>1180</v>
      </c>
      <c r="E21" s="150">
        <v>1816992429</v>
      </c>
      <c r="F21" s="149" t="s">
        <v>80</v>
      </c>
      <c r="G21" s="11" t="s">
        <v>32</v>
      </c>
      <c r="H21" s="41">
        <f t="shared" si="0"/>
        <v>100</v>
      </c>
      <c r="I21" s="42">
        <f t="shared" si="1"/>
        <v>200</v>
      </c>
      <c r="J21" s="15">
        <v>4000</v>
      </c>
      <c r="K21" s="43">
        <f t="shared" si="2"/>
        <v>40</v>
      </c>
      <c r="L21" s="44">
        <f t="shared" si="3"/>
        <v>80</v>
      </c>
      <c r="M21" s="10" t="s">
        <v>32</v>
      </c>
      <c r="N21" s="45">
        <f t="shared" si="4"/>
        <v>100</v>
      </c>
      <c r="O21" s="46">
        <f t="shared" si="5"/>
        <v>200</v>
      </c>
      <c r="P21" s="12">
        <v>0</v>
      </c>
      <c r="Q21" s="47">
        <f t="shared" si="6"/>
        <v>0</v>
      </c>
      <c r="R21" s="48">
        <f t="shared" si="7"/>
        <v>0</v>
      </c>
      <c r="S21" s="13" t="s">
        <v>30</v>
      </c>
      <c r="T21" s="49">
        <f t="shared" si="8"/>
        <v>100</v>
      </c>
      <c r="U21" s="50">
        <f t="shared" si="9"/>
        <v>100</v>
      </c>
      <c r="V21" s="18">
        <v>20</v>
      </c>
      <c r="W21" s="51">
        <f t="shared" si="10"/>
        <v>100</v>
      </c>
      <c r="X21" s="52">
        <f t="shared" si="11"/>
        <v>100</v>
      </c>
      <c r="Y21" s="14" t="s">
        <v>37</v>
      </c>
      <c r="Z21" s="53">
        <f t="shared" si="12"/>
        <v>0</v>
      </c>
      <c r="AA21" s="54">
        <f t="shared" si="13"/>
        <v>0</v>
      </c>
      <c r="AB21" s="55">
        <v>1000</v>
      </c>
      <c r="AC21" s="56">
        <f t="shared" si="18"/>
        <v>680</v>
      </c>
      <c r="AD21" s="19" t="s">
        <v>24</v>
      </c>
      <c r="AE21" s="57" t="str">
        <f t="shared" si="15"/>
        <v>الف-سوم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  <c r="AV21" s="58"/>
    </row>
    <row r="22" spans="1:48" ht="31.5">
      <c r="A22" s="16">
        <f t="shared" si="17"/>
        <v>19</v>
      </c>
      <c r="B22" s="149" t="s">
        <v>65</v>
      </c>
      <c r="C22" s="149" t="s">
        <v>1181</v>
      </c>
      <c r="D22" s="149" t="s">
        <v>1182</v>
      </c>
      <c r="E22" s="150">
        <v>5279459763</v>
      </c>
      <c r="F22" s="149" t="s">
        <v>80</v>
      </c>
      <c r="G22" s="11" t="s">
        <v>29</v>
      </c>
      <c r="H22" s="41">
        <f t="shared" si="0"/>
        <v>50</v>
      </c>
      <c r="I22" s="42">
        <f t="shared" si="1"/>
        <v>100</v>
      </c>
      <c r="J22" s="15">
        <v>5000</v>
      </c>
      <c r="K22" s="43">
        <f t="shared" si="2"/>
        <v>50</v>
      </c>
      <c r="L22" s="44">
        <f t="shared" si="3"/>
        <v>100</v>
      </c>
      <c r="M22" s="10" t="s">
        <v>31</v>
      </c>
      <c r="N22" s="45">
        <f t="shared" si="4"/>
        <v>70</v>
      </c>
      <c r="O22" s="46">
        <f t="shared" si="5"/>
        <v>140</v>
      </c>
      <c r="P22" s="12">
        <v>0</v>
      </c>
      <c r="Q22" s="47">
        <f t="shared" si="6"/>
        <v>0</v>
      </c>
      <c r="R22" s="48">
        <f t="shared" si="7"/>
        <v>0</v>
      </c>
      <c r="S22" s="13" t="s">
        <v>28</v>
      </c>
      <c r="T22" s="49">
        <f t="shared" si="8"/>
        <v>35</v>
      </c>
      <c r="U22" s="50">
        <f t="shared" si="9"/>
        <v>35</v>
      </c>
      <c r="V22" s="18">
        <v>20</v>
      </c>
      <c r="W22" s="51">
        <f t="shared" si="10"/>
        <v>100</v>
      </c>
      <c r="X22" s="52">
        <f t="shared" si="11"/>
        <v>100</v>
      </c>
      <c r="Y22" s="14" t="s">
        <v>59</v>
      </c>
      <c r="Z22" s="53">
        <f t="shared" si="12"/>
        <v>-10</v>
      </c>
      <c r="AA22" s="54">
        <f t="shared" si="13"/>
        <v>-20</v>
      </c>
      <c r="AB22" s="55">
        <v>1000</v>
      </c>
      <c r="AC22" s="56">
        <f t="shared" si="18"/>
        <v>455</v>
      </c>
      <c r="AD22" s="19" t="s">
        <v>25</v>
      </c>
      <c r="AE22" s="57" t="str">
        <f t="shared" si="15"/>
        <v>ب-چهارم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  <c r="AV22" s="58"/>
    </row>
    <row r="23" spans="1:48" ht="31.5">
      <c r="A23" s="16">
        <f t="shared" si="17"/>
        <v>20</v>
      </c>
      <c r="B23" s="149" t="s">
        <v>65</v>
      </c>
      <c r="C23" s="149" t="s">
        <v>1183</v>
      </c>
      <c r="D23" s="149" t="s">
        <v>1184</v>
      </c>
      <c r="E23" s="154">
        <v>1990338771</v>
      </c>
      <c r="F23" s="149" t="s">
        <v>126</v>
      </c>
      <c r="G23" s="11" t="s">
        <v>32</v>
      </c>
      <c r="H23" s="41">
        <f t="shared" si="0"/>
        <v>100</v>
      </c>
      <c r="I23" s="42">
        <f t="shared" si="1"/>
        <v>200</v>
      </c>
      <c r="J23" s="15">
        <v>1000</v>
      </c>
      <c r="K23" s="43">
        <f t="shared" si="2"/>
        <v>10</v>
      </c>
      <c r="L23" s="44">
        <f t="shared" si="3"/>
        <v>20</v>
      </c>
      <c r="M23" s="10" t="s">
        <v>31</v>
      </c>
      <c r="N23" s="45">
        <f t="shared" si="4"/>
        <v>70</v>
      </c>
      <c r="O23" s="46">
        <f t="shared" si="5"/>
        <v>140</v>
      </c>
      <c r="P23" s="12">
        <v>0</v>
      </c>
      <c r="Q23" s="47">
        <f t="shared" si="6"/>
        <v>0</v>
      </c>
      <c r="R23" s="48">
        <f t="shared" si="7"/>
        <v>0</v>
      </c>
      <c r="S23" s="13" t="s">
        <v>30</v>
      </c>
      <c r="T23" s="49">
        <f t="shared" si="8"/>
        <v>100</v>
      </c>
      <c r="U23" s="50">
        <f t="shared" si="9"/>
        <v>100</v>
      </c>
      <c r="V23" s="18">
        <v>3</v>
      </c>
      <c r="W23" s="51">
        <f t="shared" si="10"/>
        <v>15</v>
      </c>
      <c r="X23" s="52">
        <f t="shared" si="11"/>
        <v>15</v>
      </c>
      <c r="Y23" s="14" t="s">
        <v>62</v>
      </c>
      <c r="Z23" s="53">
        <f t="shared" si="12"/>
        <v>-30</v>
      </c>
      <c r="AA23" s="54">
        <f t="shared" si="13"/>
        <v>-60</v>
      </c>
      <c r="AB23" s="55">
        <v>1000</v>
      </c>
      <c r="AC23" s="56">
        <f t="shared" si="18"/>
        <v>415</v>
      </c>
      <c r="AD23" s="19" t="s">
        <v>26</v>
      </c>
      <c r="AE23" s="57" t="str">
        <f t="shared" si="15"/>
        <v>ج-چهارم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58"/>
    </row>
    <row r="24" spans="1:48" ht="18.75">
      <c r="A24" s="16">
        <f t="shared" si="17"/>
        <v>21</v>
      </c>
      <c r="B24" s="149" t="s">
        <v>65</v>
      </c>
      <c r="C24" s="149" t="s">
        <v>1185</v>
      </c>
      <c r="D24" s="149" t="s">
        <v>1186</v>
      </c>
      <c r="E24" s="152">
        <v>1960295152</v>
      </c>
      <c r="F24" s="149" t="s">
        <v>1187</v>
      </c>
      <c r="G24" s="11" t="s">
        <v>32</v>
      </c>
      <c r="H24" s="41">
        <f t="shared" si="0"/>
        <v>100</v>
      </c>
      <c r="I24" s="42">
        <f t="shared" si="1"/>
        <v>200</v>
      </c>
      <c r="J24" s="15">
        <v>10000</v>
      </c>
      <c r="K24" s="43">
        <f t="shared" si="2"/>
        <v>100</v>
      </c>
      <c r="L24" s="44">
        <f t="shared" si="3"/>
        <v>200</v>
      </c>
      <c r="M24" s="10" t="s">
        <v>31</v>
      </c>
      <c r="N24" s="45">
        <f t="shared" si="4"/>
        <v>70</v>
      </c>
      <c r="O24" s="46">
        <f t="shared" si="5"/>
        <v>140</v>
      </c>
      <c r="P24" s="12">
        <v>0</v>
      </c>
      <c r="Q24" s="47">
        <f t="shared" si="6"/>
        <v>0</v>
      </c>
      <c r="R24" s="48">
        <f t="shared" si="7"/>
        <v>0</v>
      </c>
      <c r="S24" s="13" t="s">
        <v>28</v>
      </c>
      <c r="T24" s="49">
        <f t="shared" si="8"/>
        <v>35</v>
      </c>
      <c r="U24" s="50">
        <f t="shared" si="9"/>
        <v>35</v>
      </c>
      <c r="V24" s="18">
        <v>2</v>
      </c>
      <c r="W24" s="51">
        <f t="shared" si="10"/>
        <v>10</v>
      </c>
      <c r="X24" s="52">
        <f t="shared" si="11"/>
        <v>10</v>
      </c>
      <c r="Y24" s="14" t="s">
        <v>37</v>
      </c>
      <c r="Z24" s="53">
        <f t="shared" si="12"/>
        <v>0</v>
      </c>
      <c r="AA24" s="54">
        <f t="shared" si="13"/>
        <v>0</v>
      </c>
      <c r="AB24" s="55">
        <v>1000</v>
      </c>
      <c r="AC24" s="56">
        <f t="shared" si="18"/>
        <v>585</v>
      </c>
      <c r="AD24" s="19" t="s">
        <v>592</v>
      </c>
      <c r="AE24" s="57" t="str">
        <f t="shared" si="15"/>
        <v>ج-سوم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58"/>
    </row>
    <row r="25" spans="1:48" ht="18.75">
      <c r="A25" s="16">
        <f t="shared" si="17"/>
        <v>22</v>
      </c>
      <c r="B25" s="149" t="s">
        <v>65</v>
      </c>
      <c r="C25" s="149" t="s">
        <v>1188</v>
      </c>
      <c r="D25" s="149" t="s">
        <v>1188</v>
      </c>
      <c r="E25" s="153">
        <v>1960115731</v>
      </c>
      <c r="F25" s="149" t="s">
        <v>126</v>
      </c>
      <c r="G25" s="11" t="s">
        <v>32</v>
      </c>
      <c r="H25" s="41">
        <f t="shared" si="0"/>
        <v>100</v>
      </c>
      <c r="I25" s="42">
        <f t="shared" si="1"/>
        <v>200</v>
      </c>
      <c r="J25" s="15">
        <v>10000</v>
      </c>
      <c r="K25" s="43">
        <f t="shared" si="2"/>
        <v>100</v>
      </c>
      <c r="L25" s="44">
        <f t="shared" si="3"/>
        <v>200</v>
      </c>
      <c r="M25" s="10" t="s">
        <v>32</v>
      </c>
      <c r="N25" s="45">
        <f t="shared" si="4"/>
        <v>100</v>
      </c>
      <c r="O25" s="46">
        <f t="shared" si="5"/>
        <v>200</v>
      </c>
      <c r="P25" s="12">
        <v>0</v>
      </c>
      <c r="Q25" s="47">
        <f t="shared" si="6"/>
        <v>0</v>
      </c>
      <c r="R25" s="48">
        <f t="shared" si="7"/>
        <v>0</v>
      </c>
      <c r="S25" s="13" t="s">
        <v>30</v>
      </c>
      <c r="T25" s="49">
        <f t="shared" si="8"/>
        <v>100</v>
      </c>
      <c r="U25" s="50">
        <f t="shared" si="9"/>
        <v>100</v>
      </c>
      <c r="V25" s="18">
        <v>2</v>
      </c>
      <c r="W25" s="51">
        <f t="shared" si="10"/>
        <v>10</v>
      </c>
      <c r="X25" s="52">
        <f t="shared" si="11"/>
        <v>10</v>
      </c>
      <c r="Y25" s="14" t="s">
        <v>37</v>
      </c>
      <c r="Z25" s="53">
        <f t="shared" si="12"/>
        <v>0</v>
      </c>
      <c r="AA25" s="54">
        <f t="shared" si="13"/>
        <v>0</v>
      </c>
      <c r="AB25" s="55">
        <v>1000</v>
      </c>
      <c r="AC25" s="56">
        <f t="shared" si="18"/>
        <v>710</v>
      </c>
      <c r="AD25" s="19" t="s">
        <v>22</v>
      </c>
      <c r="AE25" s="57" t="str">
        <f t="shared" si="15"/>
        <v>ج-دو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58"/>
    </row>
    <row r="26" spans="1:48" ht="31.5">
      <c r="A26" s="16">
        <f t="shared" si="17"/>
        <v>23</v>
      </c>
      <c r="B26" s="149" t="s">
        <v>65</v>
      </c>
      <c r="C26" s="149" t="s">
        <v>1189</v>
      </c>
      <c r="D26" s="149" t="s">
        <v>1190</v>
      </c>
      <c r="E26" s="152">
        <v>1881713555</v>
      </c>
      <c r="F26" s="149" t="s">
        <v>80</v>
      </c>
      <c r="G26" s="11" t="s">
        <v>32</v>
      </c>
      <c r="H26" s="41">
        <f t="shared" si="0"/>
        <v>100</v>
      </c>
      <c r="I26" s="42">
        <f t="shared" si="1"/>
        <v>200</v>
      </c>
      <c r="J26" s="15">
        <v>5000</v>
      </c>
      <c r="K26" s="43">
        <f t="shared" si="2"/>
        <v>50</v>
      </c>
      <c r="L26" s="44">
        <f t="shared" si="3"/>
        <v>100</v>
      </c>
      <c r="M26" s="10" t="s">
        <v>31</v>
      </c>
      <c r="N26" s="45">
        <f t="shared" si="4"/>
        <v>70</v>
      </c>
      <c r="O26" s="46">
        <f t="shared" si="5"/>
        <v>140</v>
      </c>
      <c r="P26" s="12">
        <v>0</v>
      </c>
      <c r="Q26" s="47">
        <f t="shared" si="6"/>
        <v>0</v>
      </c>
      <c r="R26" s="48">
        <f t="shared" si="7"/>
        <v>0</v>
      </c>
      <c r="S26" s="13" t="s">
        <v>29</v>
      </c>
      <c r="T26" s="49">
        <f t="shared" si="8"/>
        <v>50</v>
      </c>
      <c r="U26" s="50">
        <f t="shared" si="9"/>
        <v>50</v>
      </c>
      <c r="V26" s="18">
        <v>5</v>
      </c>
      <c r="W26" s="51">
        <f t="shared" si="10"/>
        <v>25</v>
      </c>
      <c r="X26" s="52">
        <f t="shared" si="11"/>
        <v>25</v>
      </c>
      <c r="Y26" s="14" t="s">
        <v>59</v>
      </c>
      <c r="Z26" s="53">
        <f t="shared" si="12"/>
        <v>-10</v>
      </c>
      <c r="AA26" s="54">
        <f t="shared" si="13"/>
        <v>-20</v>
      </c>
      <c r="AB26" s="55">
        <v>1000</v>
      </c>
      <c r="AC26" s="56">
        <f t="shared" si="18"/>
        <v>495</v>
      </c>
      <c r="AD26" s="19" t="s">
        <v>25</v>
      </c>
      <c r="AE26" s="57" t="str">
        <f t="shared" si="15"/>
        <v>ب-چهارم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58"/>
    </row>
    <row r="27" spans="1:48">
      <c r="A27" s="16">
        <f t="shared" si="17"/>
        <v>24</v>
      </c>
      <c r="B27" s="17" t="s">
        <v>65</v>
      </c>
      <c r="C27" s="17" t="s">
        <v>1191</v>
      </c>
      <c r="D27" s="17" t="s">
        <v>1192</v>
      </c>
      <c r="E27" s="233">
        <v>1757072403</v>
      </c>
      <c r="F27" s="17" t="s">
        <v>1193</v>
      </c>
      <c r="G27" s="11" t="s">
        <v>32</v>
      </c>
      <c r="H27" s="41">
        <f t="shared" si="0"/>
        <v>100</v>
      </c>
      <c r="I27" s="42">
        <f t="shared" si="1"/>
        <v>200</v>
      </c>
      <c r="J27" s="15">
        <v>10000</v>
      </c>
      <c r="K27" s="43">
        <f t="shared" si="2"/>
        <v>100</v>
      </c>
      <c r="L27" s="44">
        <f t="shared" si="3"/>
        <v>200</v>
      </c>
      <c r="M27" s="10" t="s">
        <v>31</v>
      </c>
      <c r="N27" s="45">
        <f t="shared" si="4"/>
        <v>70</v>
      </c>
      <c r="O27" s="46">
        <f t="shared" si="5"/>
        <v>140</v>
      </c>
      <c r="P27" s="12" t="s">
        <v>14</v>
      </c>
      <c r="Q27" s="47">
        <f t="shared" si="6"/>
        <v>50</v>
      </c>
      <c r="R27" s="48">
        <f t="shared" si="7"/>
        <v>100</v>
      </c>
      <c r="S27" s="13" t="s">
        <v>28</v>
      </c>
      <c r="T27" s="49">
        <f t="shared" si="8"/>
        <v>35</v>
      </c>
      <c r="U27" s="50">
        <f t="shared" si="9"/>
        <v>35</v>
      </c>
      <c r="V27" s="18">
        <v>6</v>
      </c>
      <c r="W27" s="51">
        <f t="shared" si="10"/>
        <v>30</v>
      </c>
      <c r="X27" s="52">
        <f t="shared" si="11"/>
        <v>30</v>
      </c>
      <c r="Y27" s="14" t="s">
        <v>37</v>
      </c>
      <c r="Z27" s="53">
        <f t="shared" si="12"/>
        <v>0</v>
      </c>
      <c r="AA27" s="54">
        <f t="shared" si="13"/>
        <v>0</v>
      </c>
      <c r="AB27" s="55">
        <v>1000</v>
      </c>
      <c r="AC27" s="56">
        <f t="shared" ref="AC27" si="19">SUM(I27,L27,O27,R27,U27,X27,AA27)-Y514</f>
        <v>705</v>
      </c>
      <c r="AD27" s="19" t="s">
        <v>22</v>
      </c>
      <c r="AE27" s="57" t="str">
        <f t="shared" si="15"/>
        <v>ج-دو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58"/>
    </row>
    <row r="28" spans="1:48" ht="18.75">
      <c r="A28" s="16">
        <f t="shared" si="17"/>
        <v>25</v>
      </c>
      <c r="B28" s="149" t="s">
        <v>65</v>
      </c>
      <c r="C28" s="149" t="s">
        <v>1194</v>
      </c>
      <c r="D28" s="149" t="s">
        <v>1195</v>
      </c>
      <c r="E28" s="150">
        <v>6209415921</v>
      </c>
      <c r="F28" s="149" t="s">
        <v>1196</v>
      </c>
      <c r="G28" s="11" t="s">
        <v>31</v>
      </c>
      <c r="H28" s="41">
        <f t="shared" si="0"/>
        <v>70</v>
      </c>
      <c r="I28" s="42">
        <f t="shared" si="1"/>
        <v>140</v>
      </c>
      <c r="J28" s="15">
        <v>4000</v>
      </c>
      <c r="K28" s="43">
        <f t="shared" si="2"/>
        <v>40</v>
      </c>
      <c r="L28" s="44">
        <f t="shared" si="3"/>
        <v>80</v>
      </c>
      <c r="M28" s="10" t="s">
        <v>31</v>
      </c>
      <c r="N28" s="45">
        <f t="shared" si="4"/>
        <v>70</v>
      </c>
      <c r="O28" s="46">
        <f t="shared" si="5"/>
        <v>140</v>
      </c>
      <c r="P28" s="12" t="s">
        <v>14</v>
      </c>
      <c r="Q28" s="47">
        <f t="shared" si="6"/>
        <v>50</v>
      </c>
      <c r="R28" s="48">
        <f t="shared" si="7"/>
        <v>100</v>
      </c>
      <c r="S28" s="13" t="s">
        <v>31</v>
      </c>
      <c r="T28" s="49">
        <f t="shared" si="8"/>
        <v>70</v>
      </c>
      <c r="U28" s="50">
        <f t="shared" si="9"/>
        <v>70</v>
      </c>
      <c r="V28" s="18">
        <v>7</v>
      </c>
      <c r="W28" s="51">
        <f t="shared" si="10"/>
        <v>35</v>
      </c>
      <c r="X28" s="52">
        <f t="shared" si="11"/>
        <v>35</v>
      </c>
      <c r="Y28" s="14" t="s">
        <v>37</v>
      </c>
      <c r="Z28" s="53">
        <f t="shared" si="12"/>
        <v>0</v>
      </c>
      <c r="AA28" s="54">
        <f t="shared" si="13"/>
        <v>0</v>
      </c>
      <c r="AB28" s="55">
        <v>1000</v>
      </c>
      <c r="AC28" s="56">
        <f t="shared" si="18"/>
        <v>565</v>
      </c>
      <c r="AD28" s="19" t="s">
        <v>592</v>
      </c>
      <c r="AE28" s="57" t="str">
        <f t="shared" si="15"/>
        <v>ج-سوم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58"/>
    </row>
    <row r="29" spans="1:48" ht="18.75">
      <c r="A29" s="16">
        <f t="shared" si="17"/>
        <v>26</v>
      </c>
      <c r="B29" s="149" t="s">
        <v>65</v>
      </c>
      <c r="C29" s="149" t="s">
        <v>1197</v>
      </c>
      <c r="D29" s="149" t="s">
        <v>1198</v>
      </c>
      <c r="E29" s="149">
        <v>4819014056</v>
      </c>
      <c r="F29" s="149" t="s">
        <v>1199</v>
      </c>
      <c r="G29" s="11" t="s">
        <v>32</v>
      </c>
      <c r="H29" s="41">
        <f t="shared" si="0"/>
        <v>100</v>
      </c>
      <c r="I29" s="42">
        <f t="shared" si="1"/>
        <v>200</v>
      </c>
      <c r="J29" s="15">
        <v>10000</v>
      </c>
      <c r="K29" s="43">
        <f t="shared" si="2"/>
        <v>100</v>
      </c>
      <c r="L29" s="44">
        <f t="shared" si="3"/>
        <v>200</v>
      </c>
      <c r="M29" s="10" t="s">
        <v>32</v>
      </c>
      <c r="N29" s="45">
        <f t="shared" si="4"/>
        <v>100</v>
      </c>
      <c r="O29" s="46">
        <f t="shared" si="5"/>
        <v>200</v>
      </c>
      <c r="P29" s="12" t="s">
        <v>12</v>
      </c>
      <c r="Q29" s="47">
        <f t="shared" si="6"/>
        <v>100</v>
      </c>
      <c r="R29" s="48">
        <f t="shared" si="7"/>
        <v>200</v>
      </c>
      <c r="S29" s="13" t="s">
        <v>30</v>
      </c>
      <c r="T29" s="49">
        <f t="shared" si="8"/>
        <v>100</v>
      </c>
      <c r="U29" s="50">
        <f t="shared" si="9"/>
        <v>100</v>
      </c>
      <c r="V29" s="18">
        <v>7</v>
      </c>
      <c r="W29" s="51">
        <f t="shared" si="10"/>
        <v>35</v>
      </c>
      <c r="X29" s="52">
        <f t="shared" si="11"/>
        <v>35</v>
      </c>
      <c r="Y29" s="14" t="s">
        <v>37</v>
      </c>
      <c r="Z29" s="53">
        <f t="shared" si="12"/>
        <v>0</v>
      </c>
      <c r="AA29" s="54">
        <f t="shared" si="13"/>
        <v>0</v>
      </c>
      <c r="AB29" s="55">
        <v>1000</v>
      </c>
      <c r="AC29" s="56">
        <f t="shared" ref="AC29:AC36" si="20">SUM(I29,L29,O29,R29,U29,X29,AA29)-Y522</f>
        <v>935</v>
      </c>
      <c r="AD29" s="19" t="s">
        <v>18</v>
      </c>
      <c r="AE29" s="57" t="str">
        <f t="shared" si="15"/>
        <v>ب-یک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58"/>
    </row>
    <row r="30" spans="1:48" ht="18.75">
      <c r="A30" s="16">
        <f t="shared" si="17"/>
        <v>27</v>
      </c>
      <c r="B30" s="149" t="s">
        <v>65</v>
      </c>
      <c r="C30" s="149" t="s">
        <v>1200</v>
      </c>
      <c r="D30" s="149" t="s">
        <v>1201</v>
      </c>
      <c r="E30" s="149">
        <v>76972585</v>
      </c>
      <c r="F30" s="149" t="s">
        <v>1137</v>
      </c>
      <c r="G30" s="11" t="s">
        <v>32</v>
      </c>
      <c r="H30" s="41">
        <f t="shared" si="0"/>
        <v>100</v>
      </c>
      <c r="I30" s="42">
        <f t="shared" si="1"/>
        <v>200</v>
      </c>
      <c r="J30" s="15">
        <v>7000</v>
      </c>
      <c r="K30" s="43">
        <f t="shared" si="2"/>
        <v>70</v>
      </c>
      <c r="L30" s="44">
        <f t="shared" si="3"/>
        <v>140</v>
      </c>
      <c r="M30" s="10" t="s">
        <v>32</v>
      </c>
      <c r="N30" s="45">
        <f t="shared" si="4"/>
        <v>100</v>
      </c>
      <c r="O30" s="46">
        <f t="shared" si="5"/>
        <v>200</v>
      </c>
      <c r="P30" s="12" t="s">
        <v>13</v>
      </c>
      <c r="Q30" s="47">
        <f t="shared" si="6"/>
        <v>70</v>
      </c>
      <c r="R30" s="48">
        <f t="shared" si="7"/>
        <v>140</v>
      </c>
      <c r="S30" s="13" t="s">
        <v>31</v>
      </c>
      <c r="T30" s="49">
        <f t="shared" si="8"/>
        <v>70</v>
      </c>
      <c r="U30" s="50">
        <f t="shared" si="9"/>
        <v>70</v>
      </c>
      <c r="V30" s="18">
        <v>7</v>
      </c>
      <c r="W30" s="51">
        <f t="shared" si="10"/>
        <v>35</v>
      </c>
      <c r="X30" s="52">
        <f t="shared" si="11"/>
        <v>35</v>
      </c>
      <c r="Y30" s="14" t="s">
        <v>37</v>
      </c>
      <c r="Z30" s="53">
        <f t="shared" si="12"/>
        <v>0</v>
      </c>
      <c r="AA30" s="54">
        <f t="shared" si="13"/>
        <v>0</v>
      </c>
      <c r="AB30" s="55">
        <v>1000</v>
      </c>
      <c r="AC30" s="56">
        <f t="shared" si="20"/>
        <v>785</v>
      </c>
      <c r="AD30" s="19" t="s">
        <v>21</v>
      </c>
      <c r="AE30" s="57" t="str">
        <f t="shared" si="15"/>
        <v>ب-دو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58"/>
    </row>
    <row r="31" spans="1:48" ht="18.75">
      <c r="A31" s="16">
        <f t="shared" si="17"/>
        <v>28</v>
      </c>
      <c r="B31" s="149" t="s">
        <v>65</v>
      </c>
      <c r="C31" s="149" t="s">
        <v>1202</v>
      </c>
      <c r="D31" s="149" t="s">
        <v>1203</v>
      </c>
      <c r="E31" s="149">
        <v>4670027174</v>
      </c>
      <c r="F31" s="149" t="s">
        <v>1204</v>
      </c>
      <c r="G31" s="11" t="s">
        <v>32</v>
      </c>
      <c r="H31" s="41">
        <f t="shared" si="0"/>
        <v>100</v>
      </c>
      <c r="I31" s="42">
        <f t="shared" si="1"/>
        <v>200</v>
      </c>
      <c r="J31" s="15">
        <v>10000</v>
      </c>
      <c r="K31" s="43">
        <f t="shared" si="2"/>
        <v>100</v>
      </c>
      <c r="L31" s="44">
        <f t="shared" si="3"/>
        <v>200</v>
      </c>
      <c r="M31" s="10" t="s">
        <v>31</v>
      </c>
      <c r="N31" s="45">
        <f t="shared" si="4"/>
        <v>70</v>
      </c>
      <c r="O31" s="46">
        <f t="shared" si="5"/>
        <v>140</v>
      </c>
      <c r="P31" s="12" t="s">
        <v>13</v>
      </c>
      <c r="Q31" s="47">
        <f t="shared" si="6"/>
        <v>70</v>
      </c>
      <c r="R31" s="48">
        <f t="shared" si="7"/>
        <v>140</v>
      </c>
      <c r="S31" s="13" t="s">
        <v>30</v>
      </c>
      <c r="T31" s="49">
        <f t="shared" si="8"/>
        <v>100</v>
      </c>
      <c r="U31" s="50">
        <f t="shared" si="9"/>
        <v>100</v>
      </c>
      <c r="V31" s="18">
        <v>4</v>
      </c>
      <c r="W31" s="51">
        <f t="shared" si="10"/>
        <v>20</v>
      </c>
      <c r="X31" s="52">
        <f t="shared" si="11"/>
        <v>20</v>
      </c>
      <c r="Y31" s="14" t="s">
        <v>37</v>
      </c>
      <c r="Z31" s="53">
        <f t="shared" si="12"/>
        <v>0</v>
      </c>
      <c r="AA31" s="54">
        <f t="shared" si="13"/>
        <v>0</v>
      </c>
      <c r="AB31" s="55">
        <v>1000</v>
      </c>
      <c r="AC31" s="56">
        <f t="shared" si="20"/>
        <v>800</v>
      </c>
      <c r="AD31" s="19" t="s">
        <v>21</v>
      </c>
      <c r="AE31" s="57" t="str">
        <f t="shared" si="15"/>
        <v>ب-دو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58"/>
    </row>
    <row r="32" spans="1:48" ht="18.75">
      <c r="A32" s="16">
        <f t="shared" si="17"/>
        <v>29</v>
      </c>
      <c r="B32" s="149" t="s">
        <v>65</v>
      </c>
      <c r="C32" s="149" t="s">
        <v>1205</v>
      </c>
      <c r="D32" s="149" t="s">
        <v>1206</v>
      </c>
      <c r="E32" s="149">
        <v>1757049681</v>
      </c>
      <c r="F32" s="149" t="s">
        <v>1207</v>
      </c>
      <c r="G32" s="11" t="s">
        <v>32</v>
      </c>
      <c r="H32" s="41">
        <f t="shared" si="0"/>
        <v>100</v>
      </c>
      <c r="I32" s="42">
        <f t="shared" si="1"/>
        <v>200</v>
      </c>
      <c r="J32" s="15">
        <v>4000</v>
      </c>
      <c r="K32" s="43">
        <f t="shared" si="2"/>
        <v>40</v>
      </c>
      <c r="L32" s="44">
        <f t="shared" si="3"/>
        <v>80</v>
      </c>
      <c r="M32" s="10" t="s">
        <v>32</v>
      </c>
      <c r="N32" s="45">
        <f t="shared" si="4"/>
        <v>100</v>
      </c>
      <c r="O32" s="46">
        <f t="shared" si="5"/>
        <v>200</v>
      </c>
      <c r="P32" s="12" t="s">
        <v>13</v>
      </c>
      <c r="Q32" s="47">
        <f t="shared" si="6"/>
        <v>70</v>
      </c>
      <c r="R32" s="48">
        <f t="shared" si="7"/>
        <v>140</v>
      </c>
      <c r="S32" s="13" t="s">
        <v>29</v>
      </c>
      <c r="T32" s="49">
        <f t="shared" si="8"/>
        <v>50</v>
      </c>
      <c r="U32" s="50">
        <f t="shared" si="9"/>
        <v>50</v>
      </c>
      <c r="V32" s="18">
        <v>4</v>
      </c>
      <c r="W32" s="51">
        <f t="shared" si="10"/>
        <v>20</v>
      </c>
      <c r="X32" s="52">
        <f t="shared" si="11"/>
        <v>20</v>
      </c>
      <c r="Y32" s="14" t="s">
        <v>37</v>
      </c>
      <c r="Z32" s="53">
        <f t="shared" si="12"/>
        <v>0</v>
      </c>
      <c r="AA32" s="54">
        <f t="shared" si="13"/>
        <v>0</v>
      </c>
      <c r="AB32" s="55">
        <v>1000</v>
      </c>
      <c r="AC32" s="56">
        <f t="shared" si="20"/>
        <v>690</v>
      </c>
      <c r="AD32" s="19" t="s">
        <v>24</v>
      </c>
      <c r="AE32" s="57" t="str">
        <f t="shared" si="15"/>
        <v>الف-سوم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58"/>
    </row>
    <row r="33" spans="1:48" ht="18.75">
      <c r="A33" s="16">
        <f t="shared" si="17"/>
        <v>30</v>
      </c>
      <c r="B33" s="149" t="s">
        <v>65</v>
      </c>
      <c r="C33" s="149" t="s">
        <v>1208</v>
      </c>
      <c r="D33" s="149" t="s">
        <v>1209</v>
      </c>
      <c r="E33" s="149">
        <v>1757193162</v>
      </c>
      <c r="F33" s="149" t="s">
        <v>1210</v>
      </c>
      <c r="G33" s="11" t="s">
        <v>32</v>
      </c>
      <c r="H33" s="41">
        <f t="shared" si="0"/>
        <v>100</v>
      </c>
      <c r="I33" s="42">
        <f t="shared" si="1"/>
        <v>200</v>
      </c>
      <c r="J33" s="15">
        <v>5000</v>
      </c>
      <c r="K33" s="43">
        <f t="shared" si="2"/>
        <v>50</v>
      </c>
      <c r="L33" s="44">
        <f t="shared" si="3"/>
        <v>100</v>
      </c>
      <c r="M33" s="10" t="s">
        <v>32</v>
      </c>
      <c r="N33" s="45">
        <f t="shared" si="4"/>
        <v>100</v>
      </c>
      <c r="O33" s="46">
        <f t="shared" si="5"/>
        <v>200</v>
      </c>
      <c r="P33" s="12" t="s">
        <v>12</v>
      </c>
      <c r="Q33" s="47">
        <f t="shared" si="6"/>
        <v>100</v>
      </c>
      <c r="R33" s="48">
        <f t="shared" si="7"/>
        <v>200</v>
      </c>
      <c r="S33" s="13" t="s">
        <v>30</v>
      </c>
      <c r="T33" s="49">
        <f t="shared" si="8"/>
        <v>100</v>
      </c>
      <c r="U33" s="50">
        <f t="shared" si="9"/>
        <v>100</v>
      </c>
      <c r="V33" s="18">
        <v>4</v>
      </c>
      <c r="W33" s="51">
        <f t="shared" si="10"/>
        <v>20</v>
      </c>
      <c r="X33" s="52">
        <f t="shared" si="11"/>
        <v>20</v>
      </c>
      <c r="Y33" s="14" t="s">
        <v>37</v>
      </c>
      <c r="Z33" s="53">
        <f t="shared" si="12"/>
        <v>0</v>
      </c>
      <c r="AA33" s="54">
        <f t="shared" si="13"/>
        <v>0</v>
      </c>
      <c r="AB33" s="55">
        <v>1000</v>
      </c>
      <c r="AC33" s="56">
        <f t="shared" si="20"/>
        <v>820</v>
      </c>
      <c r="AD33" s="19" t="s">
        <v>20</v>
      </c>
      <c r="AE33" s="57" t="str">
        <f t="shared" si="15"/>
        <v>الف-دو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58"/>
    </row>
    <row r="34" spans="1:48" ht="18.75">
      <c r="A34" s="16">
        <f t="shared" si="17"/>
        <v>31</v>
      </c>
      <c r="B34" s="149" t="s">
        <v>65</v>
      </c>
      <c r="C34" s="149" t="s">
        <v>1211</v>
      </c>
      <c r="D34" s="149" t="s">
        <v>1212</v>
      </c>
      <c r="E34" s="149">
        <v>1756914478</v>
      </c>
      <c r="F34" s="149" t="s">
        <v>126</v>
      </c>
      <c r="G34" s="11" t="s">
        <v>32</v>
      </c>
      <c r="H34" s="41">
        <f t="shared" si="0"/>
        <v>100</v>
      </c>
      <c r="I34" s="42">
        <f t="shared" si="1"/>
        <v>200</v>
      </c>
      <c r="J34" s="15">
        <v>4000</v>
      </c>
      <c r="K34" s="43">
        <f t="shared" si="2"/>
        <v>40</v>
      </c>
      <c r="L34" s="44">
        <f t="shared" si="3"/>
        <v>80</v>
      </c>
      <c r="M34" s="10" t="s">
        <v>32</v>
      </c>
      <c r="N34" s="45">
        <f t="shared" si="4"/>
        <v>100</v>
      </c>
      <c r="O34" s="46">
        <f t="shared" si="5"/>
        <v>200</v>
      </c>
      <c r="P34" s="12" t="s">
        <v>13</v>
      </c>
      <c r="Q34" s="47">
        <f t="shared" si="6"/>
        <v>70</v>
      </c>
      <c r="R34" s="48">
        <f t="shared" si="7"/>
        <v>140</v>
      </c>
      <c r="S34" s="13" t="s">
        <v>29</v>
      </c>
      <c r="T34" s="49">
        <f t="shared" si="8"/>
        <v>50</v>
      </c>
      <c r="U34" s="50">
        <f t="shared" si="9"/>
        <v>50</v>
      </c>
      <c r="V34" s="18">
        <v>5</v>
      </c>
      <c r="W34" s="51">
        <f t="shared" si="10"/>
        <v>25</v>
      </c>
      <c r="X34" s="52">
        <f t="shared" si="11"/>
        <v>25</v>
      </c>
      <c r="Y34" s="14" t="s">
        <v>37</v>
      </c>
      <c r="Z34" s="53">
        <f t="shared" si="12"/>
        <v>0</v>
      </c>
      <c r="AA34" s="54">
        <f t="shared" si="13"/>
        <v>0</v>
      </c>
      <c r="AB34" s="55">
        <v>1000</v>
      </c>
      <c r="AC34" s="56">
        <f t="shared" si="20"/>
        <v>695</v>
      </c>
      <c r="AD34" s="19" t="s">
        <v>24</v>
      </c>
      <c r="AE34" s="57" t="str">
        <f t="shared" si="15"/>
        <v>الف-سوم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58"/>
    </row>
    <row r="35" spans="1:48" ht="18.75">
      <c r="A35" s="16">
        <f t="shared" si="17"/>
        <v>32</v>
      </c>
      <c r="B35" s="149" t="s">
        <v>65</v>
      </c>
      <c r="C35" s="149" t="s">
        <v>1213</v>
      </c>
      <c r="D35" s="149" t="s">
        <v>1214</v>
      </c>
      <c r="E35" s="149">
        <v>1757593780</v>
      </c>
      <c r="F35" s="149" t="s">
        <v>1215</v>
      </c>
      <c r="G35" s="11" t="s">
        <v>32</v>
      </c>
      <c r="H35" s="41">
        <f t="shared" si="0"/>
        <v>100</v>
      </c>
      <c r="I35" s="42">
        <f t="shared" si="1"/>
        <v>200</v>
      </c>
      <c r="J35" s="15">
        <v>10000</v>
      </c>
      <c r="K35" s="43">
        <f t="shared" si="2"/>
        <v>100</v>
      </c>
      <c r="L35" s="44">
        <f t="shared" si="3"/>
        <v>200</v>
      </c>
      <c r="M35" s="10" t="s">
        <v>32</v>
      </c>
      <c r="N35" s="45">
        <f t="shared" si="4"/>
        <v>100</v>
      </c>
      <c r="O35" s="46">
        <f t="shared" si="5"/>
        <v>200</v>
      </c>
      <c r="P35" s="12" t="s">
        <v>12</v>
      </c>
      <c r="Q35" s="47">
        <f t="shared" si="6"/>
        <v>100</v>
      </c>
      <c r="R35" s="48">
        <f t="shared" si="7"/>
        <v>200</v>
      </c>
      <c r="S35" s="13" t="s">
        <v>31</v>
      </c>
      <c r="T35" s="49">
        <f t="shared" si="8"/>
        <v>70</v>
      </c>
      <c r="U35" s="50">
        <f t="shared" si="9"/>
        <v>70</v>
      </c>
      <c r="V35" s="18">
        <v>4</v>
      </c>
      <c r="W35" s="51">
        <f t="shared" si="10"/>
        <v>20</v>
      </c>
      <c r="X35" s="52">
        <f t="shared" si="11"/>
        <v>20</v>
      </c>
      <c r="Y35" s="14" t="s">
        <v>37</v>
      </c>
      <c r="Z35" s="53">
        <f t="shared" si="12"/>
        <v>0</v>
      </c>
      <c r="AA35" s="54">
        <f t="shared" si="13"/>
        <v>0</v>
      </c>
      <c r="AB35" s="55">
        <v>1000</v>
      </c>
      <c r="AC35" s="56">
        <f t="shared" si="20"/>
        <v>890</v>
      </c>
      <c r="AD35" s="19" t="s">
        <v>19</v>
      </c>
      <c r="AE35" s="57" t="str">
        <f t="shared" si="15"/>
        <v>ج-یک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58"/>
    </row>
    <row r="36" spans="1:48" ht="18.75">
      <c r="A36" s="16">
        <f t="shared" si="17"/>
        <v>33</v>
      </c>
      <c r="B36" s="149" t="s">
        <v>65</v>
      </c>
      <c r="C36" s="149" t="s">
        <v>1216</v>
      </c>
      <c r="D36" s="149" t="s">
        <v>1217</v>
      </c>
      <c r="E36" s="149">
        <v>1754704492</v>
      </c>
      <c r="F36" s="149" t="s">
        <v>126</v>
      </c>
      <c r="G36" s="11" t="s">
        <v>32</v>
      </c>
      <c r="H36" s="41">
        <f t="shared" si="0"/>
        <v>100</v>
      </c>
      <c r="I36" s="42">
        <f t="shared" si="1"/>
        <v>200</v>
      </c>
      <c r="J36" s="15">
        <v>4000</v>
      </c>
      <c r="K36" s="43">
        <f t="shared" si="2"/>
        <v>40</v>
      </c>
      <c r="L36" s="44">
        <f t="shared" si="3"/>
        <v>80</v>
      </c>
      <c r="M36" s="10" t="s">
        <v>31</v>
      </c>
      <c r="N36" s="45">
        <f t="shared" si="4"/>
        <v>70</v>
      </c>
      <c r="O36" s="46">
        <f t="shared" si="5"/>
        <v>140</v>
      </c>
      <c r="P36" s="12" t="s">
        <v>14</v>
      </c>
      <c r="Q36" s="47">
        <f t="shared" si="6"/>
        <v>50</v>
      </c>
      <c r="R36" s="48">
        <f t="shared" si="7"/>
        <v>100</v>
      </c>
      <c r="S36" s="13" t="s">
        <v>29</v>
      </c>
      <c r="T36" s="49">
        <f t="shared" si="8"/>
        <v>50</v>
      </c>
      <c r="U36" s="50">
        <f t="shared" si="9"/>
        <v>50</v>
      </c>
      <c r="V36" s="18">
        <v>10</v>
      </c>
      <c r="W36" s="51">
        <f t="shared" si="10"/>
        <v>50</v>
      </c>
      <c r="X36" s="52">
        <f t="shared" si="11"/>
        <v>50</v>
      </c>
      <c r="Y36" s="14" t="s">
        <v>37</v>
      </c>
      <c r="Z36" s="53">
        <f t="shared" si="12"/>
        <v>0</v>
      </c>
      <c r="AA36" s="54">
        <f t="shared" si="13"/>
        <v>0</v>
      </c>
      <c r="AB36" s="55">
        <v>1000</v>
      </c>
      <c r="AC36" s="56">
        <f t="shared" si="20"/>
        <v>620</v>
      </c>
      <c r="AD36" s="19" t="s">
        <v>593</v>
      </c>
      <c r="AE36" s="57" t="str">
        <f t="shared" si="15"/>
        <v>ب-سوم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58"/>
    </row>
    <row r="37" spans="1:48" ht="18.75">
      <c r="A37" s="16">
        <f t="shared" si="17"/>
        <v>34</v>
      </c>
      <c r="B37" s="149" t="s">
        <v>65</v>
      </c>
      <c r="C37" s="149" t="s">
        <v>1218</v>
      </c>
      <c r="D37" s="149" t="s">
        <v>1219</v>
      </c>
      <c r="E37" s="149">
        <v>1753528386</v>
      </c>
      <c r="F37" s="149" t="s">
        <v>1220</v>
      </c>
      <c r="G37" s="11" t="s">
        <v>32</v>
      </c>
      <c r="H37" s="41">
        <f t="shared" si="0"/>
        <v>100</v>
      </c>
      <c r="I37" s="42">
        <f t="shared" si="1"/>
        <v>200</v>
      </c>
      <c r="J37" s="15">
        <v>9000</v>
      </c>
      <c r="K37" s="43">
        <f t="shared" si="2"/>
        <v>90</v>
      </c>
      <c r="L37" s="44">
        <f t="shared" si="3"/>
        <v>180</v>
      </c>
      <c r="M37" s="10" t="s">
        <v>32</v>
      </c>
      <c r="N37" s="45">
        <f t="shared" si="4"/>
        <v>100</v>
      </c>
      <c r="O37" s="46">
        <f t="shared" si="5"/>
        <v>200</v>
      </c>
      <c r="P37" s="12" t="s">
        <v>12</v>
      </c>
      <c r="Q37" s="47">
        <f t="shared" si="6"/>
        <v>100</v>
      </c>
      <c r="R37" s="48">
        <f t="shared" si="7"/>
        <v>200</v>
      </c>
      <c r="S37" s="13" t="s">
        <v>31</v>
      </c>
      <c r="T37" s="49">
        <f t="shared" si="8"/>
        <v>70</v>
      </c>
      <c r="U37" s="50">
        <f t="shared" si="9"/>
        <v>70</v>
      </c>
      <c r="V37" s="18">
        <v>9</v>
      </c>
      <c r="W37" s="51">
        <f t="shared" si="10"/>
        <v>45</v>
      </c>
      <c r="X37" s="52">
        <f t="shared" si="11"/>
        <v>45</v>
      </c>
      <c r="Y37" s="14" t="s">
        <v>37</v>
      </c>
      <c r="Z37" s="53">
        <f t="shared" si="12"/>
        <v>0</v>
      </c>
      <c r="AA37" s="54">
        <f t="shared" si="13"/>
        <v>0</v>
      </c>
      <c r="AB37" s="55">
        <v>1000</v>
      </c>
      <c r="AC37" s="56">
        <f t="shared" ref="AC37:AC54" si="21">SUM(I37,L37,O37,R37,U37,X37,AA37)-Y522</f>
        <v>895</v>
      </c>
      <c r="AD37" s="19" t="s">
        <v>19</v>
      </c>
      <c r="AE37" s="57" t="str">
        <f t="shared" si="15"/>
        <v>ج-یک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58"/>
    </row>
    <row r="38" spans="1:48" ht="18.75">
      <c r="A38" s="16">
        <f t="shared" si="17"/>
        <v>35</v>
      </c>
      <c r="B38" s="149" t="s">
        <v>65</v>
      </c>
      <c r="C38" s="149" t="s">
        <v>1221</v>
      </c>
      <c r="D38" s="149" t="s">
        <v>1222</v>
      </c>
      <c r="E38" s="149">
        <v>4250367193</v>
      </c>
      <c r="F38" s="149" t="s">
        <v>1249</v>
      </c>
      <c r="G38" s="11" t="s">
        <v>32</v>
      </c>
      <c r="H38" s="41">
        <f t="shared" si="0"/>
        <v>100</v>
      </c>
      <c r="I38" s="42">
        <f t="shared" si="1"/>
        <v>200</v>
      </c>
      <c r="J38" s="15">
        <v>10000</v>
      </c>
      <c r="K38" s="43">
        <f t="shared" si="2"/>
        <v>100</v>
      </c>
      <c r="L38" s="44">
        <f t="shared" si="3"/>
        <v>200</v>
      </c>
      <c r="M38" s="10" t="s">
        <v>32</v>
      </c>
      <c r="N38" s="45">
        <f t="shared" si="4"/>
        <v>100</v>
      </c>
      <c r="O38" s="46">
        <f t="shared" si="5"/>
        <v>200</v>
      </c>
      <c r="P38" s="12" t="s">
        <v>12</v>
      </c>
      <c r="Q38" s="47">
        <f t="shared" si="6"/>
        <v>100</v>
      </c>
      <c r="R38" s="48">
        <f t="shared" si="7"/>
        <v>200</v>
      </c>
      <c r="S38" s="13" t="s">
        <v>31</v>
      </c>
      <c r="T38" s="49">
        <f t="shared" si="8"/>
        <v>70</v>
      </c>
      <c r="U38" s="50">
        <f t="shared" si="9"/>
        <v>70</v>
      </c>
      <c r="V38" s="18">
        <v>20</v>
      </c>
      <c r="W38" s="51">
        <f t="shared" si="10"/>
        <v>100</v>
      </c>
      <c r="X38" s="52">
        <f t="shared" si="11"/>
        <v>100</v>
      </c>
      <c r="Y38" s="14" t="s">
        <v>37</v>
      </c>
      <c r="Z38" s="53">
        <f t="shared" si="12"/>
        <v>0</v>
      </c>
      <c r="AA38" s="54">
        <f t="shared" si="13"/>
        <v>0</v>
      </c>
      <c r="AB38" s="55">
        <v>1000</v>
      </c>
      <c r="AC38" s="56">
        <f t="shared" si="21"/>
        <v>970</v>
      </c>
      <c r="AD38" s="19" t="s">
        <v>27</v>
      </c>
      <c r="AE38" s="57" t="str">
        <f t="shared" si="15"/>
        <v>الف-یک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58"/>
    </row>
    <row r="39" spans="1:48" ht="18.75">
      <c r="A39" s="16">
        <f t="shared" si="17"/>
        <v>36</v>
      </c>
      <c r="B39" s="149" t="s">
        <v>65</v>
      </c>
      <c r="C39" s="149" t="s">
        <v>1224</v>
      </c>
      <c r="D39" s="149" t="s">
        <v>1225</v>
      </c>
      <c r="E39" s="149">
        <v>1755425392</v>
      </c>
      <c r="F39" s="149" t="s">
        <v>1223</v>
      </c>
      <c r="G39" s="11" t="s">
        <v>32</v>
      </c>
      <c r="H39" s="41">
        <f t="shared" si="0"/>
        <v>100</v>
      </c>
      <c r="I39" s="42">
        <f t="shared" si="1"/>
        <v>200</v>
      </c>
      <c r="J39" s="15">
        <v>8000</v>
      </c>
      <c r="K39" s="43">
        <f t="shared" si="2"/>
        <v>80</v>
      </c>
      <c r="L39" s="44">
        <f t="shared" si="3"/>
        <v>160</v>
      </c>
      <c r="M39" s="10" t="s">
        <v>32</v>
      </c>
      <c r="N39" s="45">
        <f t="shared" si="4"/>
        <v>100</v>
      </c>
      <c r="O39" s="46">
        <f t="shared" si="5"/>
        <v>200</v>
      </c>
      <c r="P39" s="12" t="s">
        <v>12</v>
      </c>
      <c r="Q39" s="47">
        <f t="shared" si="6"/>
        <v>100</v>
      </c>
      <c r="R39" s="48">
        <f t="shared" si="7"/>
        <v>200</v>
      </c>
      <c r="S39" s="13" t="s">
        <v>29</v>
      </c>
      <c r="T39" s="49">
        <f t="shared" si="8"/>
        <v>50</v>
      </c>
      <c r="U39" s="50">
        <f t="shared" si="9"/>
        <v>50</v>
      </c>
      <c r="V39" s="18">
        <v>18</v>
      </c>
      <c r="W39" s="51">
        <f t="shared" si="10"/>
        <v>90</v>
      </c>
      <c r="X39" s="52">
        <f t="shared" si="11"/>
        <v>90</v>
      </c>
      <c r="Y39" s="14" t="s">
        <v>37</v>
      </c>
      <c r="Z39" s="53">
        <f t="shared" si="12"/>
        <v>0</v>
      </c>
      <c r="AA39" s="54">
        <f t="shared" si="13"/>
        <v>0</v>
      </c>
      <c r="AB39" s="55">
        <v>1000</v>
      </c>
      <c r="AC39" s="56">
        <f t="shared" si="21"/>
        <v>900</v>
      </c>
      <c r="AD39" s="19" t="s">
        <v>19</v>
      </c>
      <c r="AE39" s="57" t="str">
        <f t="shared" si="15"/>
        <v>ج-یک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58"/>
    </row>
    <row r="40" spans="1:48" ht="18.75">
      <c r="A40" s="16">
        <f t="shared" si="17"/>
        <v>37</v>
      </c>
      <c r="B40" s="149" t="s">
        <v>65</v>
      </c>
      <c r="C40" s="149" t="s">
        <v>1226</v>
      </c>
      <c r="D40" s="149" t="s">
        <v>1227</v>
      </c>
      <c r="E40" s="149">
        <v>1881905292</v>
      </c>
      <c r="F40" s="149" t="s">
        <v>126</v>
      </c>
      <c r="G40" s="11" t="s">
        <v>32</v>
      </c>
      <c r="H40" s="41">
        <f t="shared" si="0"/>
        <v>100</v>
      </c>
      <c r="I40" s="42">
        <f t="shared" si="1"/>
        <v>200</v>
      </c>
      <c r="J40" s="15">
        <v>9000</v>
      </c>
      <c r="K40" s="43">
        <f t="shared" si="2"/>
        <v>90</v>
      </c>
      <c r="L40" s="44">
        <f t="shared" si="3"/>
        <v>180</v>
      </c>
      <c r="M40" s="10" t="s">
        <v>32</v>
      </c>
      <c r="N40" s="45">
        <f t="shared" si="4"/>
        <v>100</v>
      </c>
      <c r="O40" s="46">
        <f t="shared" si="5"/>
        <v>200</v>
      </c>
      <c r="P40" s="12" t="s">
        <v>13</v>
      </c>
      <c r="Q40" s="47">
        <f t="shared" si="6"/>
        <v>70</v>
      </c>
      <c r="R40" s="48">
        <f t="shared" si="7"/>
        <v>140</v>
      </c>
      <c r="S40" s="13" t="s">
        <v>29</v>
      </c>
      <c r="T40" s="49">
        <f t="shared" si="8"/>
        <v>50</v>
      </c>
      <c r="U40" s="50">
        <f t="shared" si="9"/>
        <v>50</v>
      </c>
      <c r="V40" s="18">
        <v>2</v>
      </c>
      <c r="W40" s="51">
        <f t="shared" si="10"/>
        <v>10</v>
      </c>
      <c r="X40" s="52">
        <f t="shared" si="11"/>
        <v>10</v>
      </c>
      <c r="Y40" s="14" t="s">
        <v>37</v>
      </c>
      <c r="Z40" s="53">
        <f t="shared" si="12"/>
        <v>0</v>
      </c>
      <c r="AA40" s="54">
        <f t="shared" si="13"/>
        <v>0</v>
      </c>
      <c r="AB40" s="55">
        <v>1000</v>
      </c>
      <c r="AC40" s="56">
        <f t="shared" si="21"/>
        <v>780</v>
      </c>
      <c r="AD40" s="19" t="s">
        <v>21</v>
      </c>
      <c r="AE40" s="57" t="str">
        <f t="shared" si="15"/>
        <v>ب-دو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58"/>
    </row>
    <row r="41" spans="1:48" ht="18.75">
      <c r="A41" s="16">
        <f t="shared" si="17"/>
        <v>38</v>
      </c>
      <c r="B41" s="149" t="s">
        <v>65</v>
      </c>
      <c r="C41" s="149" t="s">
        <v>1228</v>
      </c>
      <c r="D41" s="149" t="s">
        <v>1229</v>
      </c>
      <c r="E41" s="149">
        <v>4268800662</v>
      </c>
      <c r="F41" s="149" t="s">
        <v>126</v>
      </c>
      <c r="G41" s="11" t="s">
        <v>32</v>
      </c>
      <c r="H41" s="41">
        <f t="shared" si="0"/>
        <v>100</v>
      </c>
      <c r="I41" s="42">
        <f t="shared" si="1"/>
        <v>200</v>
      </c>
      <c r="J41" s="15">
        <v>3000</v>
      </c>
      <c r="K41" s="43">
        <f t="shared" si="2"/>
        <v>30</v>
      </c>
      <c r="L41" s="44">
        <f t="shared" si="3"/>
        <v>60</v>
      </c>
      <c r="M41" s="10" t="s">
        <v>31</v>
      </c>
      <c r="N41" s="45">
        <f t="shared" si="4"/>
        <v>70</v>
      </c>
      <c r="O41" s="46">
        <f t="shared" si="5"/>
        <v>140</v>
      </c>
      <c r="P41" s="12" t="s">
        <v>13</v>
      </c>
      <c r="Q41" s="47">
        <f t="shared" si="6"/>
        <v>70</v>
      </c>
      <c r="R41" s="48">
        <f t="shared" si="7"/>
        <v>140</v>
      </c>
      <c r="S41" s="13" t="s">
        <v>28</v>
      </c>
      <c r="T41" s="49">
        <f t="shared" si="8"/>
        <v>35</v>
      </c>
      <c r="U41" s="50">
        <f t="shared" si="9"/>
        <v>35</v>
      </c>
      <c r="V41" s="18">
        <v>20</v>
      </c>
      <c r="W41" s="51">
        <f t="shared" si="10"/>
        <v>100</v>
      </c>
      <c r="X41" s="52">
        <f t="shared" si="11"/>
        <v>100</v>
      </c>
      <c r="Y41" s="14" t="s">
        <v>37</v>
      </c>
      <c r="Z41" s="53">
        <f t="shared" si="12"/>
        <v>0</v>
      </c>
      <c r="AA41" s="54">
        <f t="shared" si="13"/>
        <v>0</v>
      </c>
      <c r="AB41" s="55">
        <v>1000</v>
      </c>
      <c r="AC41" s="56">
        <f t="shared" si="21"/>
        <v>675</v>
      </c>
      <c r="AD41" s="19" t="s">
        <v>24</v>
      </c>
      <c r="AE41" s="57" t="str">
        <f t="shared" si="15"/>
        <v>الف-سوم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58"/>
    </row>
    <row r="42" spans="1:48" ht="18.75">
      <c r="A42" s="16">
        <f t="shared" si="17"/>
        <v>39</v>
      </c>
      <c r="B42" s="149" t="s">
        <v>65</v>
      </c>
      <c r="C42" s="149" t="s">
        <v>1230</v>
      </c>
      <c r="D42" s="149" t="s">
        <v>1231</v>
      </c>
      <c r="E42" s="149">
        <v>1972347403</v>
      </c>
      <c r="F42" s="149" t="s">
        <v>1232</v>
      </c>
      <c r="G42" s="11" t="s">
        <v>32</v>
      </c>
      <c r="H42" s="41">
        <f t="shared" si="0"/>
        <v>100</v>
      </c>
      <c r="I42" s="42">
        <f t="shared" si="1"/>
        <v>200</v>
      </c>
      <c r="J42" s="15">
        <v>8000</v>
      </c>
      <c r="K42" s="43">
        <f t="shared" si="2"/>
        <v>80</v>
      </c>
      <c r="L42" s="44">
        <f t="shared" si="3"/>
        <v>160</v>
      </c>
      <c r="M42" s="10" t="s">
        <v>32</v>
      </c>
      <c r="N42" s="45">
        <f t="shared" si="4"/>
        <v>100</v>
      </c>
      <c r="O42" s="46">
        <f t="shared" si="5"/>
        <v>200</v>
      </c>
      <c r="P42" s="12" t="s">
        <v>13</v>
      </c>
      <c r="Q42" s="47">
        <f t="shared" si="6"/>
        <v>70</v>
      </c>
      <c r="R42" s="48">
        <f t="shared" si="7"/>
        <v>140</v>
      </c>
      <c r="S42" s="13" t="s">
        <v>28</v>
      </c>
      <c r="T42" s="49">
        <f t="shared" si="8"/>
        <v>35</v>
      </c>
      <c r="U42" s="50">
        <f t="shared" si="9"/>
        <v>35</v>
      </c>
      <c r="V42" s="18">
        <v>20</v>
      </c>
      <c r="W42" s="51">
        <f t="shared" si="10"/>
        <v>100</v>
      </c>
      <c r="X42" s="52">
        <f t="shared" si="11"/>
        <v>100</v>
      </c>
      <c r="Y42" s="14" t="s">
        <v>37</v>
      </c>
      <c r="Z42" s="53">
        <f t="shared" si="12"/>
        <v>0</v>
      </c>
      <c r="AA42" s="54">
        <f t="shared" si="13"/>
        <v>0</v>
      </c>
      <c r="AB42" s="55">
        <v>1000</v>
      </c>
      <c r="AC42" s="56">
        <f t="shared" si="21"/>
        <v>835</v>
      </c>
      <c r="AD42" s="19" t="s">
        <v>20</v>
      </c>
      <c r="AE42" s="57" t="str">
        <f t="shared" si="15"/>
        <v>الف-دو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58"/>
    </row>
    <row r="43" spans="1:48" ht="18.75">
      <c r="A43" s="16">
        <f t="shared" si="17"/>
        <v>40</v>
      </c>
      <c r="B43" s="149" t="s">
        <v>65</v>
      </c>
      <c r="C43" s="149" t="s">
        <v>1233</v>
      </c>
      <c r="D43" s="149" t="s">
        <v>1234</v>
      </c>
      <c r="E43" s="149">
        <v>1755590709</v>
      </c>
      <c r="F43" s="149" t="s">
        <v>1235</v>
      </c>
      <c r="G43" s="11" t="s">
        <v>32</v>
      </c>
      <c r="H43" s="41">
        <f t="shared" si="0"/>
        <v>100</v>
      </c>
      <c r="I43" s="42">
        <f t="shared" si="1"/>
        <v>200</v>
      </c>
      <c r="J43" s="15">
        <v>5000</v>
      </c>
      <c r="K43" s="43">
        <f t="shared" si="2"/>
        <v>50</v>
      </c>
      <c r="L43" s="44">
        <f t="shared" si="3"/>
        <v>100</v>
      </c>
      <c r="M43" s="10" t="s">
        <v>32</v>
      </c>
      <c r="N43" s="45">
        <f t="shared" si="4"/>
        <v>100</v>
      </c>
      <c r="O43" s="46">
        <f t="shared" si="5"/>
        <v>200</v>
      </c>
      <c r="P43" s="12" t="s">
        <v>13</v>
      </c>
      <c r="Q43" s="47">
        <f t="shared" si="6"/>
        <v>70</v>
      </c>
      <c r="R43" s="48">
        <f t="shared" si="7"/>
        <v>140</v>
      </c>
      <c r="S43" s="13" t="s">
        <v>31</v>
      </c>
      <c r="T43" s="49">
        <f t="shared" si="8"/>
        <v>70</v>
      </c>
      <c r="U43" s="50">
        <f t="shared" si="9"/>
        <v>70</v>
      </c>
      <c r="V43" s="18">
        <v>18</v>
      </c>
      <c r="W43" s="51">
        <f t="shared" si="10"/>
        <v>90</v>
      </c>
      <c r="X43" s="52">
        <f t="shared" si="11"/>
        <v>90</v>
      </c>
      <c r="Y43" s="14" t="s">
        <v>37</v>
      </c>
      <c r="Z43" s="53">
        <f t="shared" si="12"/>
        <v>0</v>
      </c>
      <c r="AA43" s="54">
        <f t="shared" si="13"/>
        <v>0</v>
      </c>
      <c r="AB43" s="55">
        <v>1000</v>
      </c>
      <c r="AC43" s="56">
        <f t="shared" si="21"/>
        <v>800</v>
      </c>
      <c r="AD43" s="19" t="s">
        <v>21</v>
      </c>
      <c r="AE43" s="57" t="str">
        <f t="shared" si="15"/>
        <v>ب-دو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58"/>
    </row>
    <row r="44" spans="1:48" ht="18.75">
      <c r="A44" s="16">
        <f t="shared" si="17"/>
        <v>41</v>
      </c>
      <c r="B44" s="149" t="s">
        <v>65</v>
      </c>
      <c r="C44" s="149" t="s">
        <v>1236</v>
      </c>
      <c r="D44" s="149" t="s">
        <v>1237</v>
      </c>
      <c r="E44" s="149">
        <v>1755181868</v>
      </c>
      <c r="F44" s="149" t="s">
        <v>1238</v>
      </c>
      <c r="G44" s="11" t="s">
        <v>32</v>
      </c>
      <c r="H44" s="41">
        <f t="shared" si="0"/>
        <v>100</v>
      </c>
      <c r="I44" s="42">
        <f t="shared" si="1"/>
        <v>200</v>
      </c>
      <c r="J44" s="15">
        <v>10000</v>
      </c>
      <c r="K44" s="43">
        <f t="shared" si="2"/>
        <v>100</v>
      </c>
      <c r="L44" s="44">
        <f t="shared" si="3"/>
        <v>200</v>
      </c>
      <c r="M44" s="10" t="s">
        <v>32</v>
      </c>
      <c r="N44" s="45">
        <f t="shared" si="4"/>
        <v>100</v>
      </c>
      <c r="O44" s="46">
        <f t="shared" si="5"/>
        <v>200</v>
      </c>
      <c r="P44" s="12" t="s">
        <v>13</v>
      </c>
      <c r="Q44" s="47">
        <f t="shared" si="6"/>
        <v>70</v>
      </c>
      <c r="R44" s="48">
        <f t="shared" si="7"/>
        <v>140</v>
      </c>
      <c r="S44" s="13" t="s">
        <v>31</v>
      </c>
      <c r="T44" s="49">
        <f t="shared" si="8"/>
        <v>70</v>
      </c>
      <c r="U44" s="50">
        <f t="shared" si="9"/>
        <v>70</v>
      </c>
      <c r="V44" s="18">
        <v>18</v>
      </c>
      <c r="W44" s="51">
        <f t="shared" si="10"/>
        <v>90</v>
      </c>
      <c r="X44" s="52">
        <f t="shared" si="11"/>
        <v>90</v>
      </c>
      <c r="Y44" s="14" t="s">
        <v>37</v>
      </c>
      <c r="Z44" s="53">
        <f t="shared" si="12"/>
        <v>0</v>
      </c>
      <c r="AA44" s="54">
        <f t="shared" si="13"/>
        <v>0</v>
      </c>
      <c r="AB44" s="55">
        <v>1000</v>
      </c>
      <c r="AC44" s="56">
        <f t="shared" si="21"/>
        <v>900</v>
      </c>
      <c r="AD44" s="19" t="s">
        <v>19</v>
      </c>
      <c r="AE44" s="57" t="str">
        <f t="shared" si="15"/>
        <v>ج-یک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58"/>
    </row>
    <row r="45" spans="1:48" ht="18.75">
      <c r="A45" s="16">
        <f t="shared" si="17"/>
        <v>42</v>
      </c>
      <c r="B45" s="149" t="s">
        <v>65</v>
      </c>
      <c r="C45" s="149" t="s">
        <v>1239</v>
      </c>
      <c r="D45" s="149" t="s">
        <v>1240</v>
      </c>
      <c r="E45" s="149">
        <v>1756131880</v>
      </c>
      <c r="F45" s="149" t="s">
        <v>126</v>
      </c>
      <c r="G45" s="11" t="s">
        <v>32</v>
      </c>
      <c r="H45" s="41">
        <f t="shared" si="0"/>
        <v>100</v>
      </c>
      <c r="I45" s="42">
        <f t="shared" si="1"/>
        <v>200</v>
      </c>
      <c r="J45" s="15">
        <v>4000</v>
      </c>
      <c r="K45" s="43">
        <f t="shared" si="2"/>
        <v>40</v>
      </c>
      <c r="L45" s="44">
        <f t="shared" si="3"/>
        <v>80</v>
      </c>
      <c r="M45" s="10" t="s">
        <v>32</v>
      </c>
      <c r="N45" s="45">
        <f t="shared" si="4"/>
        <v>100</v>
      </c>
      <c r="O45" s="46">
        <f t="shared" si="5"/>
        <v>200</v>
      </c>
      <c r="P45" s="12" t="s">
        <v>13</v>
      </c>
      <c r="Q45" s="47">
        <f t="shared" si="6"/>
        <v>70</v>
      </c>
      <c r="R45" s="48">
        <f t="shared" si="7"/>
        <v>140</v>
      </c>
      <c r="S45" s="13" t="s">
        <v>30</v>
      </c>
      <c r="T45" s="49">
        <f t="shared" si="8"/>
        <v>100</v>
      </c>
      <c r="U45" s="50">
        <f t="shared" si="9"/>
        <v>100</v>
      </c>
      <c r="V45" s="18">
        <v>2</v>
      </c>
      <c r="W45" s="51">
        <f t="shared" si="10"/>
        <v>10</v>
      </c>
      <c r="X45" s="52">
        <f t="shared" si="11"/>
        <v>10</v>
      </c>
      <c r="Y45" s="14" t="s">
        <v>37</v>
      </c>
      <c r="Z45" s="53">
        <f t="shared" si="12"/>
        <v>0</v>
      </c>
      <c r="AA45" s="54">
        <f t="shared" si="13"/>
        <v>0</v>
      </c>
      <c r="AB45" s="55">
        <v>1000</v>
      </c>
      <c r="AC45" s="56">
        <f t="shared" si="21"/>
        <v>730</v>
      </c>
      <c r="AD45" s="19" t="s">
        <v>22</v>
      </c>
      <c r="AE45" s="57" t="str">
        <f t="shared" si="15"/>
        <v>ج-دو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58"/>
    </row>
    <row r="46" spans="1:48" ht="18.75">
      <c r="A46" s="16">
        <f t="shared" si="17"/>
        <v>43</v>
      </c>
      <c r="B46" s="149" t="s">
        <v>65</v>
      </c>
      <c r="C46" s="149" t="s">
        <v>1241</v>
      </c>
      <c r="D46" s="149" t="s">
        <v>1242</v>
      </c>
      <c r="E46" s="149">
        <v>1819913783</v>
      </c>
      <c r="F46" s="149" t="s">
        <v>1243</v>
      </c>
      <c r="G46" s="11" t="s">
        <v>32</v>
      </c>
      <c r="H46" s="41">
        <f t="shared" si="0"/>
        <v>100</v>
      </c>
      <c r="I46" s="42">
        <f t="shared" si="1"/>
        <v>200</v>
      </c>
      <c r="J46" s="15">
        <v>7000</v>
      </c>
      <c r="K46" s="43">
        <f t="shared" si="2"/>
        <v>70</v>
      </c>
      <c r="L46" s="44">
        <f t="shared" si="3"/>
        <v>140</v>
      </c>
      <c r="M46" s="10" t="s">
        <v>32</v>
      </c>
      <c r="N46" s="45">
        <f t="shared" si="4"/>
        <v>100</v>
      </c>
      <c r="O46" s="46">
        <f t="shared" si="5"/>
        <v>200</v>
      </c>
      <c r="P46" s="12" t="s">
        <v>13</v>
      </c>
      <c r="Q46" s="47">
        <f t="shared" si="6"/>
        <v>70</v>
      </c>
      <c r="R46" s="48">
        <f t="shared" si="7"/>
        <v>140</v>
      </c>
      <c r="S46" s="13" t="s">
        <v>31</v>
      </c>
      <c r="T46" s="49">
        <f t="shared" si="8"/>
        <v>70</v>
      </c>
      <c r="U46" s="50">
        <f t="shared" si="9"/>
        <v>70</v>
      </c>
      <c r="V46" s="18">
        <v>5</v>
      </c>
      <c r="W46" s="51">
        <f t="shared" si="10"/>
        <v>25</v>
      </c>
      <c r="X46" s="52">
        <f t="shared" si="11"/>
        <v>25</v>
      </c>
      <c r="Y46" s="14" t="s">
        <v>37</v>
      </c>
      <c r="Z46" s="53">
        <f t="shared" si="12"/>
        <v>0</v>
      </c>
      <c r="AA46" s="54">
        <f t="shared" si="13"/>
        <v>0</v>
      </c>
      <c r="AB46" s="55">
        <v>1000</v>
      </c>
      <c r="AC46" s="56">
        <f t="shared" si="21"/>
        <v>775</v>
      </c>
      <c r="AD46" s="19" t="s">
        <v>21</v>
      </c>
      <c r="AE46" s="57" t="str">
        <f t="shared" si="15"/>
        <v>ب-دو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58"/>
    </row>
    <row r="47" spans="1:48" ht="18.75">
      <c r="A47" s="16">
        <f t="shared" si="17"/>
        <v>44</v>
      </c>
      <c r="B47" s="149" t="s">
        <v>65</v>
      </c>
      <c r="C47" s="149" t="s">
        <v>1244</v>
      </c>
      <c r="D47" s="149" t="s">
        <v>1245</v>
      </c>
      <c r="E47" s="149">
        <v>1817074581</v>
      </c>
      <c r="F47" s="149" t="s">
        <v>1246</v>
      </c>
      <c r="G47" s="11" t="s">
        <v>32</v>
      </c>
      <c r="H47" s="41">
        <f t="shared" si="0"/>
        <v>100</v>
      </c>
      <c r="I47" s="42">
        <f t="shared" si="1"/>
        <v>200</v>
      </c>
      <c r="J47" s="15">
        <v>8000</v>
      </c>
      <c r="K47" s="43">
        <f t="shared" si="2"/>
        <v>80</v>
      </c>
      <c r="L47" s="44">
        <f t="shared" si="3"/>
        <v>160</v>
      </c>
      <c r="M47" s="10" t="s">
        <v>32</v>
      </c>
      <c r="N47" s="45">
        <f t="shared" si="4"/>
        <v>100</v>
      </c>
      <c r="O47" s="46">
        <f t="shared" si="5"/>
        <v>200</v>
      </c>
      <c r="P47" s="12" t="s">
        <v>13</v>
      </c>
      <c r="Q47" s="47">
        <f t="shared" si="6"/>
        <v>70</v>
      </c>
      <c r="R47" s="48">
        <f t="shared" si="7"/>
        <v>140</v>
      </c>
      <c r="S47" s="13" t="s">
        <v>29</v>
      </c>
      <c r="T47" s="49">
        <f t="shared" si="8"/>
        <v>50</v>
      </c>
      <c r="U47" s="50">
        <f t="shared" si="9"/>
        <v>50</v>
      </c>
      <c r="V47" s="18">
        <v>4</v>
      </c>
      <c r="W47" s="51">
        <f t="shared" si="10"/>
        <v>20</v>
      </c>
      <c r="X47" s="52">
        <f t="shared" si="11"/>
        <v>20</v>
      </c>
      <c r="Y47" s="14" t="s">
        <v>37</v>
      </c>
      <c r="Z47" s="53">
        <f t="shared" si="12"/>
        <v>0</v>
      </c>
      <c r="AA47" s="54">
        <f t="shared" si="13"/>
        <v>0</v>
      </c>
      <c r="AB47" s="55">
        <v>1000</v>
      </c>
      <c r="AC47" s="56">
        <f t="shared" si="21"/>
        <v>770</v>
      </c>
      <c r="AD47" s="19" t="s">
        <v>21</v>
      </c>
      <c r="AE47" s="57" t="str">
        <f t="shared" si="15"/>
        <v>ب-دو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58"/>
    </row>
    <row r="48" spans="1:48" ht="18.75">
      <c r="A48" s="16">
        <f t="shared" si="17"/>
        <v>45</v>
      </c>
      <c r="B48" s="149" t="s">
        <v>65</v>
      </c>
      <c r="C48" s="149" t="s">
        <v>1247</v>
      </c>
      <c r="D48" s="149" t="s">
        <v>1248</v>
      </c>
      <c r="E48" s="149">
        <v>4072756792</v>
      </c>
      <c r="F48" s="149" t="s">
        <v>1249</v>
      </c>
      <c r="G48" s="11" t="s">
        <v>31</v>
      </c>
      <c r="H48" s="41">
        <f t="shared" si="0"/>
        <v>70</v>
      </c>
      <c r="I48" s="42">
        <f t="shared" si="1"/>
        <v>140</v>
      </c>
      <c r="J48" s="15">
        <v>5000</v>
      </c>
      <c r="K48" s="43">
        <f t="shared" si="2"/>
        <v>50</v>
      </c>
      <c r="L48" s="44">
        <f t="shared" si="3"/>
        <v>100</v>
      </c>
      <c r="M48" s="10" t="s">
        <v>31</v>
      </c>
      <c r="N48" s="45">
        <f t="shared" si="4"/>
        <v>70</v>
      </c>
      <c r="O48" s="46">
        <f t="shared" si="5"/>
        <v>140</v>
      </c>
      <c r="P48" s="12" t="s">
        <v>13</v>
      </c>
      <c r="Q48" s="47">
        <f t="shared" si="6"/>
        <v>70</v>
      </c>
      <c r="R48" s="48">
        <f t="shared" si="7"/>
        <v>140</v>
      </c>
      <c r="S48" s="13" t="s">
        <v>29</v>
      </c>
      <c r="T48" s="49">
        <f t="shared" si="8"/>
        <v>50</v>
      </c>
      <c r="U48" s="50">
        <f t="shared" si="9"/>
        <v>50</v>
      </c>
      <c r="V48" s="18">
        <v>3</v>
      </c>
      <c r="W48" s="51">
        <f t="shared" si="10"/>
        <v>15</v>
      </c>
      <c r="X48" s="52">
        <f t="shared" si="11"/>
        <v>15</v>
      </c>
      <c r="Y48" s="14" t="s">
        <v>37</v>
      </c>
      <c r="Z48" s="53">
        <f t="shared" si="12"/>
        <v>0</v>
      </c>
      <c r="AA48" s="54">
        <f t="shared" si="13"/>
        <v>0</v>
      </c>
      <c r="AB48" s="55">
        <v>1000</v>
      </c>
      <c r="AC48" s="56">
        <f t="shared" si="21"/>
        <v>585</v>
      </c>
      <c r="AD48" s="19" t="s">
        <v>592</v>
      </c>
      <c r="AE48" s="57" t="str">
        <f t="shared" si="15"/>
        <v>ج-سوم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58"/>
    </row>
    <row r="49" spans="1:48" ht="18.75">
      <c r="A49" s="16">
        <f t="shared" si="17"/>
        <v>46</v>
      </c>
      <c r="B49" s="149" t="s">
        <v>65</v>
      </c>
      <c r="C49" s="149" t="s">
        <v>1250</v>
      </c>
      <c r="D49" s="149" t="s">
        <v>1251</v>
      </c>
      <c r="E49" s="149">
        <v>2002730083</v>
      </c>
      <c r="F49" s="149" t="s">
        <v>126</v>
      </c>
      <c r="G49" s="11" t="s">
        <v>31</v>
      </c>
      <c r="H49" s="41">
        <f t="shared" si="0"/>
        <v>70</v>
      </c>
      <c r="I49" s="42">
        <f t="shared" si="1"/>
        <v>140</v>
      </c>
      <c r="J49" s="15">
        <v>4000</v>
      </c>
      <c r="K49" s="43">
        <f t="shared" si="2"/>
        <v>40</v>
      </c>
      <c r="L49" s="44">
        <f t="shared" si="3"/>
        <v>80</v>
      </c>
      <c r="M49" s="10" t="s">
        <v>32</v>
      </c>
      <c r="N49" s="45">
        <f t="shared" si="4"/>
        <v>100</v>
      </c>
      <c r="O49" s="46">
        <f t="shared" si="5"/>
        <v>200</v>
      </c>
      <c r="P49" s="12" t="s">
        <v>13</v>
      </c>
      <c r="Q49" s="47">
        <f t="shared" si="6"/>
        <v>70</v>
      </c>
      <c r="R49" s="48">
        <f t="shared" si="7"/>
        <v>140</v>
      </c>
      <c r="S49" s="13" t="s">
        <v>29</v>
      </c>
      <c r="T49" s="49">
        <f t="shared" si="8"/>
        <v>50</v>
      </c>
      <c r="U49" s="50">
        <f t="shared" si="9"/>
        <v>50</v>
      </c>
      <c r="V49" s="18">
        <v>2</v>
      </c>
      <c r="W49" s="51">
        <f t="shared" si="10"/>
        <v>10</v>
      </c>
      <c r="X49" s="52">
        <f t="shared" si="11"/>
        <v>10</v>
      </c>
      <c r="Y49" s="14" t="s">
        <v>37</v>
      </c>
      <c r="Z49" s="53">
        <f t="shared" si="12"/>
        <v>0</v>
      </c>
      <c r="AA49" s="54">
        <f t="shared" si="13"/>
        <v>0</v>
      </c>
      <c r="AB49" s="55">
        <v>1000</v>
      </c>
      <c r="AC49" s="56">
        <f t="shared" si="21"/>
        <v>620</v>
      </c>
      <c r="AD49" s="19" t="s">
        <v>593</v>
      </c>
      <c r="AE49" s="57" t="str">
        <f t="shared" si="15"/>
        <v>ب-سوم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58"/>
    </row>
    <row r="50" spans="1:48" ht="18.75">
      <c r="A50" s="16">
        <f t="shared" si="17"/>
        <v>47</v>
      </c>
      <c r="B50" s="149" t="s">
        <v>65</v>
      </c>
      <c r="C50" s="149" t="s">
        <v>1252</v>
      </c>
      <c r="D50" s="149" t="s">
        <v>1253</v>
      </c>
      <c r="E50" s="149">
        <v>1870322010</v>
      </c>
      <c r="F50" s="149" t="s">
        <v>158</v>
      </c>
      <c r="G50" s="11" t="s">
        <v>32</v>
      </c>
      <c r="H50" s="41">
        <f t="shared" si="0"/>
        <v>100</v>
      </c>
      <c r="I50" s="42">
        <f t="shared" si="1"/>
        <v>200</v>
      </c>
      <c r="J50" s="15">
        <v>10000</v>
      </c>
      <c r="K50" s="43">
        <f t="shared" si="2"/>
        <v>100</v>
      </c>
      <c r="L50" s="44">
        <f t="shared" si="3"/>
        <v>200</v>
      </c>
      <c r="M50" s="10" t="s">
        <v>32</v>
      </c>
      <c r="N50" s="45">
        <f t="shared" si="4"/>
        <v>100</v>
      </c>
      <c r="O50" s="46">
        <f t="shared" si="5"/>
        <v>200</v>
      </c>
      <c r="P50" s="12" t="s">
        <v>12</v>
      </c>
      <c r="Q50" s="47">
        <f t="shared" si="6"/>
        <v>100</v>
      </c>
      <c r="R50" s="48">
        <f t="shared" si="7"/>
        <v>200</v>
      </c>
      <c r="S50" s="13" t="s">
        <v>31</v>
      </c>
      <c r="T50" s="49">
        <f t="shared" si="8"/>
        <v>70</v>
      </c>
      <c r="U50" s="50">
        <f t="shared" si="9"/>
        <v>70</v>
      </c>
      <c r="V50" s="18">
        <v>3</v>
      </c>
      <c r="W50" s="51">
        <f t="shared" si="10"/>
        <v>15</v>
      </c>
      <c r="X50" s="52">
        <f t="shared" si="11"/>
        <v>15</v>
      </c>
      <c r="Y50" s="14" t="s">
        <v>37</v>
      </c>
      <c r="Z50" s="53">
        <f t="shared" si="12"/>
        <v>0</v>
      </c>
      <c r="AA50" s="54">
        <f t="shared" si="13"/>
        <v>0</v>
      </c>
      <c r="AB50" s="55">
        <v>1000</v>
      </c>
      <c r="AC50" s="56">
        <f t="shared" si="21"/>
        <v>885</v>
      </c>
      <c r="AD50" s="19" t="s">
        <v>19</v>
      </c>
      <c r="AE50" s="57" t="str">
        <f t="shared" si="15"/>
        <v>ج-یک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58"/>
    </row>
    <row r="51" spans="1:48" ht="18.75">
      <c r="A51" s="16">
        <f t="shared" si="17"/>
        <v>48</v>
      </c>
      <c r="B51" s="149" t="s">
        <v>65</v>
      </c>
      <c r="C51" s="149" t="s">
        <v>1254</v>
      </c>
      <c r="D51" s="149" t="s">
        <v>1255</v>
      </c>
      <c r="E51" s="149">
        <v>1989551092</v>
      </c>
      <c r="F51" s="149" t="s">
        <v>80</v>
      </c>
      <c r="G51" s="11" t="s">
        <v>32</v>
      </c>
      <c r="H51" s="41">
        <f t="shared" si="0"/>
        <v>100</v>
      </c>
      <c r="I51" s="42">
        <f t="shared" si="1"/>
        <v>200</v>
      </c>
      <c r="J51" s="15">
        <v>7000</v>
      </c>
      <c r="K51" s="43">
        <f t="shared" si="2"/>
        <v>70</v>
      </c>
      <c r="L51" s="44">
        <f t="shared" si="3"/>
        <v>140</v>
      </c>
      <c r="M51" s="10" t="s">
        <v>31</v>
      </c>
      <c r="N51" s="45">
        <f t="shared" si="4"/>
        <v>70</v>
      </c>
      <c r="O51" s="46">
        <f t="shared" si="5"/>
        <v>140</v>
      </c>
      <c r="P51" s="12" t="s">
        <v>13</v>
      </c>
      <c r="Q51" s="47">
        <f t="shared" si="6"/>
        <v>70</v>
      </c>
      <c r="R51" s="48">
        <f t="shared" si="7"/>
        <v>140</v>
      </c>
      <c r="S51" s="13" t="s">
        <v>31</v>
      </c>
      <c r="T51" s="49">
        <f t="shared" si="8"/>
        <v>70</v>
      </c>
      <c r="U51" s="50">
        <f t="shared" si="9"/>
        <v>70</v>
      </c>
      <c r="V51" s="18">
        <v>3</v>
      </c>
      <c r="W51" s="51">
        <f t="shared" si="10"/>
        <v>15</v>
      </c>
      <c r="X51" s="52">
        <f t="shared" si="11"/>
        <v>15</v>
      </c>
      <c r="Y51" s="14" t="s">
        <v>37</v>
      </c>
      <c r="Z51" s="53">
        <f t="shared" si="12"/>
        <v>0</v>
      </c>
      <c r="AA51" s="54">
        <f t="shared" si="13"/>
        <v>0</v>
      </c>
      <c r="AB51" s="55">
        <v>1000</v>
      </c>
      <c r="AC51" s="56">
        <f t="shared" si="21"/>
        <v>705</v>
      </c>
      <c r="AD51" s="19" t="s">
        <v>22</v>
      </c>
      <c r="AE51" s="57" t="str">
        <f t="shared" si="15"/>
        <v>ج-دو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58"/>
    </row>
    <row r="52" spans="1:48" ht="18.75">
      <c r="A52" s="16">
        <f t="shared" si="17"/>
        <v>49</v>
      </c>
      <c r="B52" s="149" t="s">
        <v>65</v>
      </c>
      <c r="C52" s="149" t="s">
        <v>1256</v>
      </c>
      <c r="D52" s="149" t="s">
        <v>1256</v>
      </c>
      <c r="E52" s="149">
        <v>1971550345</v>
      </c>
      <c r="F52" s="149" t="s">
        <v>1257</v>
      </c>
      <c r="G52" s="11" t="s">
        <v>32</v>
      </c>
      <c r="H52" s="41">
        <f t="shared" si="0"/>
        <v>100</v>
      </c>
      <c r="I52" s="42">
        <f t="shared" si="1"/>
        <v>200</v>
      </c>
      <c r="J52" s="15">
        <v>4000</v>
      </c>
      <c r="K52" s="43">
        <f t="shared" si="2"/>
        <v>40</v>
      </c>
      <c r="L52" s="44">
        <f t="shared" si="3"/>
        <v>80</v>
      </c>
      <c r="M52" s="10" t="s">
        <v>31</v>
      </c>
      <c r="N52" s="45">
        <f t="shared" si="4"/>
        <v>70</v>
      </c>
      <c r="O52" s="46">
        <f t="shared" si="5"/>
        <v>140</v>
      </c>
      <c r="P52" s="12" t="s">
        <v>13</v>
      </c>
      <c r="Q52" s="47">
        <f t="shared" si="6"/>
        <v>70</v>
      </c>
      <c r="R52" s="48">
        <f t="shared" si="7"/>
        <v>140</v>
      </c>
      <c r="S52" s="13" t="s">
        <v>29</v>
      </c>
      <c r="T52" s="49">
        <f t="shared" si="8"/>
        <v>50</v>
      </c>
      <c r="U52" s="50">
        <f t="shared" si="9"/>
        <v>50</v>
      </c>
      <c r="V52" s="18">
        <v>3</v>
      </c>
      <c r="W52" s="51">
        <f t="shared" si="10"/>
        <v>15</v>
      </c>
      <c r="X52" s="52">
        <f t="shared" si="11"/>
        <v>15</v>
      </c>
      <c r="Y52" s="14" t="s">
        <v>37</v>
      </c>
      <c r="Z52" s="53">
        <f t="shared" si="12"/>
        <v>0</v>
      </c>
      <c r="AA52" s="54">
        <f t="shared" si="13"/>
        <v>0</v>
      </c>
      <c r="AB52" s="55">
        <v>1000</v>
      </c>
      <c r="AC52" s="56">
        <f t="shared" si="21"/>
        <v>625</v>
      </c>
      <c r="AD52" s="19" t="s">
        <v>593</v>
      </c>
      <c r="AE52" s="57" t="str">
        <f t="shared" si="15"/>
        <v>ب-سوم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58"/>
    </row>
    <row r="53" spans="1:48" ht="18.75">
      <c r="A53" s="16">
        <f t="shared" si="17"/>
        <v>50</v>
      </c>
      <c r="B53" s="149" t="s">
        <v>65</v>
      </c>
      <c r="C53" s="149" t="s">
        <v>1258</v>
      </c>
      <c r="D53" s="149" t="s">
        <v>1259</v>
      </c>
      <c r="E53" s="149">
        <v>1742296572</v>
      </c>
      <c r="F53" s="149" t="s">
        <v>80</v>
      </c>
      <c r="G53" s="11" t="s">
        <v>31</v>
      </c>
      <c r="H53" s="41">
        <f t="shared" si="0"/>
        <v>70</v>
      </c>
      <c r="I53" s="42">
        <f t="shared" si="1"/>
        <v>140</v>
      </c>
      <c r="J53" s="15">
        <v>7000</v>
      </c>
      <c r="K53" s="43">
        <f t="shared" si="2"/>
        <v>70</v>
      </c>
      <c r="L53" s="44">
        <f t="shared" si="3"/>
        <v>140</v>
      </c>
      <c r="M53" s="10" t="s">
        <v>32</v>
      </c>
      <c r="N53" s="45">
        <f t="shared" si="4"/>
        <v>100</v>
      </c>
      <c r="O53" s="46">
        <f t="shared" si="5"/>
        <v>200</v>
      </c>
      <c r="P53" s="12" t="s">
        <v>12</v>
      </c>
      <c r="Q53" s="47">
        <f t="shared" si="6"/>
        <v>100</v>
      </c>
      <c r="R53" s="48">
        <f t="shared" si="7"/>
        <v>200</v>
      </c>
      <c r="S53" s="13" t="s">
        <v>29</v>
      </c>
      <c r="T53" s="49">
        <f t="shared" si="8"/>
        <v>50</v>
      </c>
      <c r="U53" s="50">
        <f t="shared" si="9"/>
        <v>50</v>
      </c>
      <c r="V53" s="18">
        <v>3</v>
      </c>
      <c r="W53" s="51">
        <f t="shared" si="10"/>
        <v>15</v>
      </c>
      <c r="X53" s="52">
        <f t="shared" si="11"/>
        <v>15</v>
      </c>
      <c r="Y53" s="14" t="s">
        <v>37</v>
      </c>
      <c r="Z53" s="53">
        <f t="shared" si="12"/>
        <v>0</v>
      </c>
      <c r="AA53" s="54">
        <f t="shared" si="13"/>
        <v>0</v>
      </c>
      <c r="AB53" s="55">
        <v>1000</v>
      </c>
      <c r="AC53" s="56">
        <f t="shared" si="21"/>
        <v>745</v>
      </c>
      <c r="AD53" s="19" t="s">
        <v>22</v>
      </c>
      <c r="AE53" s="57" t="str">
        <f t="shared" si="15"/>
        <v>ج-دو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58"/>
    </row>
    <row r="54" spans="1:48" ht="18.75">
      <c r="A54" s="16">
        <f t="shared" si="17"/>
        <v>51</v>
      </c>
      <c r="B54" s="149" t="s">
        <v>65</v>
      </c>
      <c r="C54" s="149" t="s">
        <v>1260</v>
      </c>
      <c r="D54" s="149" t="s">
        <v>1261</v>
      </c>
      <c r="E54" s="149">
        <v>1743393751</v>
      </c>
      <c r="F54" s="149" t="s">
        <v>126</v>
      </c>
      <c r="G54" s="11" t="s">
        <v>31</v>
      </c>
      <c r="H54" s="41">
        <f t="shared" si="0"/>
        <v>70</v>
      </c>
      <c r="I54" s="42">
        <f t="shared" si="1"/>
        <v>140</v>
      </c>
      <c r="J54" s="15">
        <v>3000</v>
      </c>
      <c r="K54" s="43">
        <f t="shared" si="2"/>
        <v>30</v>
      </c>
      <c r="L54" s="44">
        <f t="shared" si="3"/>
        <v>60</v>
      </c>
      <c r="M54" s="10" t="s">
        <v>32</v>
      </c>
      <c r="N54" s="45">
        <f t="shared" si="4"/>
        <v>100</v>
      </c>
      <c r="O54" s="46">
        <f t="shared" si="5"/>
        <v>200</v>
      </c>
      <c r="P54" s="12" t="s">
        <v>14</v>
      </c>
      <c r="Q54" s="47">
        <f t="shared" si="6"/>
        <v>50</v>
      </c>
      <c r="R54" s="48">
        <f t="shared" si="7"/>
        <v>100</v>
      </c>
      <c r="S54" s="13" t="s">
        <v>29</v>
      </c>
      <c r="T54" s="49">
        <f t="shared" si="8"/>
        <v>50</v>
      </c>
      <c r="U54" s="50">
        <f t="shared" si="9"/>
        <v>50</v>
      </c>
      <c r="V54" s="18">
        <v>1</v>
      </c>
      <c r="W54" s="51">
        <f t="shared" si="10"/>
        <v>5</v>
      </c>
      <c r="X54" s="52">
        <f t="shared" si="11"/>
        <v>5</v>
      </c>
      <c r="Y54" s="14" t="s">
        <v>37</v>
      </c>
      <c r="Z54" s="53">
        <f t="shared" si="12"/>
        <v>0</v>
      </c>
      <c r="AA54" s="54">
        <f t="shared" si="13"/>
        <v>0</v>
      </c>
      <c r="AB54" s="55">
        <v>1000</v>
      </c>
      <c r="AC54" s="56">
        <f t="shared" si="21"/>
        <v>555</v>
      </c>
      <c r="AD54" s="19" t="s">
        <v>592</v>
      </c>
      <c r="AE54" s="57" t="str">
        <f t="shared" si="15"/>
        <v>ج-سوم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58"/>
    </row>
    <row r="55" spans="1:48" ht="18.75">
      <c r="A55" s="16">
        <f t="shared" si="17"/>
        <v>52</v>
      </c>
      <c r="B55" s="149" t="s">
        <v>65</v>
      </c>
      <c r="C55" s="149" t="s">
        <v>1262</v>
      </c>
      <c r="D55" s="149" t="s">
        <v>1263</v>
      </c>
      <c r="E55" s="149">
        <v>1881721515</v>
      </c>
      <c r="F55" s="149" t="s">
        <v>1264</v>
      </c>
      <c r="G55" s="11" t="s">
        <v>32</v>
      </c>
      <c r="H55" s="41">
        <f t="shared" si="0"/>
        <v>100</v>
      </c>
      <c r="I55" s="42">
        <f t="shared" si="1"/>
        <v>200</v>
      </c>
      <c r="J55" s="15">
        <v>5000</v>
      </c>
      <c r="K55" s="43">
        <f t="shared" si="2"/>
        <v>50</v>
      </c>
      <c r="L55" s="44">
        <f t="shared" si="3"/>
        <v>100</v>
      </c>
      <c r="M55" s="10" t="s">
        <v>32</v>
      </c>
      <c r="N55" s="45">
        <f t="shared" si="4"/>
        <v>100</v>
      </c>
      <c r="O55" s="46">
        <f t="shared" si="5"/>
        <v>200</v>
      </c>
      <c r="P55" s="12" t="s">
        <v>12</v>
      </c>
      <c r="Q55" s="47">
        <f t="shared" si="6"/>
        <v>100</v>
      </c>
      <c r="R55" s="48">
        <f t="shared" si="7"/>
        <v>200</v>
      </c>
      <c r="S55" s="13" t="s">
        <v>28</v>
      </c>
      <c r="T55" s="49">
        <f t="shared" si="8"/>
        <v>35</v>
      </c>
      <c r="U55" s="50">
        <f t="shared" si="9"/>
        <v>35</v>
      </c>
      <c r="V55" s="18">
        <v>17</v>
      </c>
      <c r="W55" s="51">
        <f t="shared" si="10"/>
        <v>85</v>
      </c>
      <c r="X55" s="52">
        <f t="shared" si="11"/>
        <v>85</v>
      </c>
      <c r="Y55" s="14" t="s">
        <v>37</v>
      </c>
      <c r="Z55" s="53">
        <f t="shared" si="12"/>
        <v>0</v>
      </c>
      <c r="AA55" s="54">
        <f t="shared" si="13"/>
        <v>0</v>
      </c>
      <c r="AB55" s="55">
        <v>1000</v>
      </c>
      <c r="AC55" s="56">
        <f t="shared" ref="AC55:AC62" si="22">SUM(I55,L55,O55,R55,U55,X55,AA55)-Y548</f>
        <v>820</v>
      </c>
      <c r="AD55" s="19" t="s">
        <v>20</v>
      </c>
      <c r="AE55" s="57" t="str">
        <f t="shared" si="15"/>
        <v>الف-دو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58"/>
    </row>
    <row r="56" spans="1:48" ht="18.75">
      <c r="A56" s="16">
        <f t="shared" si="17"/>
        <v>53</v>
      </c>
      <c r="B56" s="149" t="s">
        <v>65</v>
      </c>
      <c r="C56" s="149" t="s">
        <v>1265</v>
      </c>
      <c r="D56" s="149" t="s">
        <v>1266</v>
      </c>
      <c r="E56" s="149">
        <v>1756938911</v>
      </c>
      <c r="F56" s="149" t="s">
        <v>1267</v>
      </c>
      <c r="G56" s="11" t="s">
        <v>32</v>
      </c>
      <c r="H56" s="41">
        <f t="shared" si="0"/>
        <v>100</v>
      </c>
      <c r="I56" s="42">
        <f t="shared" si="1"/>
        <v>200</v>
      </c>
      <c r="J56" s="15">
        <v>2000</v>
      </c>
      <c r="K56" s="43">
        <f t="shared" si="2"/>
        <v>20</v>
      </c>
      <c r="L56" s="44">
        <f t="shared" si="3"/>
        <v>40</v>
      </c>
      <c r="M56" s="10" t="s">
        <v>32</v>
      </c>
      <c r="N56" s="45">
        <f t="shared" si="4"/>
        <v>100</v>
      </c>
      <c r="O56" s="46">
        <f t="shared" si="5"/>
        <v>200</v>
      </c>
      <c r="P56" s="12" t="s">
        <v>12</v>
      </c>
      <c r="Q56" s="47">
        <f t="shared" si="6"/>
        <v>100</v>
      </c>
      <c r="R56" s="48">
        <f t="shared" si="7"/>
        <v>200</v>
      </c>
      <c r="S56" s="13" t="s">
        <v>28</v>
      </c>
      <c r="T56" s="49">
        <f t="shared" si="8"/>
        <v>35</v>
      </c>
      <c r="U56" s="50">
        <f t="shared" si="9"/>
        <v>35</v>
      </c>
      <c r="V56" s="18">
        <v>9</v>
      </c>
      <c r="W56" s="51">
        <f t="shared" si="10"/>
        <v>45</v>
      </c>
      <c r="X56" s="52">
        <f t="shared" si="11"/>
        <v>45</v>
      </c>
      <c r="Y56" s="14" t="s">
        <v>37</v>
      </c>
      <c r="Z56" s="53">
        <f t="shared" si="12"/>
        <v>0</v>
      </c>
      <c r="AA56" s="54">
        <f t="shared" si="13"/>
        <v>0</v>
      </c>
      <c r="AB56" s="55">
        <v>1000</v>
      </c>
      <c r="AC56" s="56">
        <f t="shared" si="22"/>
        <v>720</v>
      </c>
      <c r="AD56" s="19" t="s">
        <v>22</v>
      </c>
      <c r="AE56" s="57" t="str">
        <f t="shared" si="15"/>
        <v>ج-دو</v>
      </c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58"/>
    </row>
    <row r="57" spans="1:48" ht="18.75">
      <c r="A57" s="16">
        <f t="shared" si="17"/>
        <v>54</v>
      </c>
      <c r="B57" s="149" t="s">
        <v>65</v>
      </c>
      <c r="C57" s="149" t="s">
        <v>1268</v>
      </c>
      <c r="D57" s="149" t="s">
        <v>1269</v>
      </c>
      <c r="E57" s="149">
        <v>1840950935</v>
      </c>
      <c r="F57" s="149" t="s">
        <v>1270</v>
      </c>
      <c r="G57" s="11" t="s">
        <v>32</v>
      </c>
      <c r="H57" s="41">
        <f t="shared" si="0"/>
        <v>100</v>
      </c>
      <c r="I57" s="42">
        <f t="shared" si="1"/>
        <v>200</v>
      </c>
      <c r="J57" s="15">
        <v>7000</v>
      </c>
      <c r="K57" s="43">
        <f t="shared" si="2"/>
        <v>70</v>
      </c>
      <c r="L57" s="44">
        <f t="shared" si="3"/>
        <v>140</v>
      </c>
      <c r="M57" s="10" t="s">
        <v>31</v>
      </c>
      <c r="N57" s="45">
        <f t="shared" si="4"/>
        <v>70</v>
      </c>
      <c r="O57" s="46">
        <f t="shared" si="5"/>
        <v>140</v>
      </c>
      <c r="P57" s="12" t="s">
        <v>13</v>
      </c>
      <c r="Q57" s="47">
        <f t="shared" si="6"/>
        <v>70</v>
      </c>
      <c r="R57" s="48">
        <f t="shared" si="7"/>
        <v>140</v>
      </c>
      <c r="S57" s="13" t="s">
        <v>28</v>
      </c>
      <c r="T57" s="49">
        <f t="shared" si="8"/>
        <v>35</v>
      </c>
      <c r="U57" s="50">
        <f t="shared" si="9"/>
        <v>35</v>
      </c>
      <c r="V57" s="18">
        <v>20</v>
      </c>
      <c r="W57" s="51">
        <f t="shared" si="10"/>
        <v>100</v>
      </c>
      <c r="X57" s="52">
        <f t="shared" si="11"/>
        <v>100</v>
      </c>
      <c r="Y57" s="14" t="s">
        <v>37</v>
      </c>
      <c r="Z57" s="53">
        <f t="shared" si="12"/>
        <v>0</v>
      </c>
      <c r="AA57" s="54">
        <f t="shared" si="13"/>
        <v>0</v>
      </c>
      <c r="AB57" s="55">
        <v>1000</v>
      </c>
      <c r="AC57" s="56">
        <f t="shared" si="22"/>
        <v>755</v>
      </c>
      <c r="AD57" s="19" t="s">
        <v>21</v>
      </c>
      <c r="AE57" s="57" t="str">
        <f t="shared" si="15"/>
        <v>ب-دو</v>
      </c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58"/>
    </row>
    <row r="58" spans="1:48" ht="18.75">
      <c r="A58" s="16">
        <f t="shared" si="17"/>
        <v>55</v>
      </c>
      <c r="B58" s="149" t="s">
        <v>65</v>
      </c>
      <c r="C58" s="149" t="s">
        <v>1271</v>
      </c>
      <c r="D58" s="149" t="s">
        <v>1272</v>
      </c>
      <c r="E58" s="149">
        <v>1754421474</v>
      </c>
      <c r="F58" s="149" t="s">
        <v>82</v>
      </c>
      <c r="G58" s="11" t="s">
        <v>32</v>
      </c>
      <c r="H58" s="41">
        <f t="shared" si="0"/>
        <v>100</v>
      </c>
      <c r="I58" s="42">
        <f t="shared" si="1"/>
        <v>200</v>
      </c>
      <c r="J58" s="15">
        <v>4000</v>
      </c>
      <c r="K58" s="43">
        <f t="shared" si="2"/>
        <v>40</v>
      </c>
      <c r="L58" s="44">
        <f t="shared" si="3"/>
        <v>80</v>
      </c>
      <c r="M58" s="10" t="s">
        <v>32</v>
      </c>
      <c r="N58" s="45">
        <f t="shared" si="4"/>
        <v>100</v>
      </c>
      <c r="O58" s="46">
        <f t="shared" si="5"/>
        <v>200</v>
      </c>
      <c r="P58" s="12" t="s">
        <v>14</v>
      </c>
      <c r="Q58" s="47">
        <f t="shared" si="6"/>
        <v>50</v>
      </c>
      <c r="R58" s="48">
        <f t="shared" si="7"/>
        <v>100</v>
      </c>
      <c r="S58" s="13" t="s">
        <v>28</v>
      </c>
      <c r="T58" s="49">
        <f t="shared" si="8"/>
        <v>35</v>
      </c>
      <c r="U58" s="50">
        <f t="shared" si="9"/>
        <v>35</v>
      </c>
      <c r="V58" s="18">
        <v>3</v>
      </c>
      <c r="W58" s="51">
        <f t="shared" si="10"/>
        <v>15</v>
      </c>
      <c r="X58" s="52">
        <f t="shared" si="11"/>
        <v>15</v>
      </c>
      <c r="Y58" s="14" t="s">
        <v>37</v>
      </c>
      <c r="Z58" s="53">
        <f t="shared" si="12"/>
        <v>0</v>
      </c>
      <c r="AA58" s="54">
        <f t="shared" si="13"/>
        <v>0</v>
      </c>
      <c r="AB58" s="55">
        <v>1000</v>
      </c>
      <c r="AC58" s="56">
        <f t="shared" si="22"/>
        <v>630</v>
      </c>
      <c r="AD58" s="19" t="s">
        <v>593</v>
      </c>
      <c r="AE58" s="57" t="str">
        <f t="shared" si="15"/>
        <v>ب-سوم</v>
      </c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58"/>
    </row>
    <row r="59" spans="1:48" ht="18.75">
      <c r="A59" s="16">
        <f t="shared" si="17"/>
        <v>56</v>
      </c>
      <c r="B59" s="149" t="s">
        <v>65</v>
      </c>
      <c r="C59" s="149" t="s">
        <v>1273</v>
      </c>
      <c r="D59" s="149" t="s">
        <v>1274</v>
      </c>
      <c r="E59" s="149">
        <v>2003289070</v>
      </c>
      <c r="F59" s="149" t="s">
        <v>1193</v>
      </c>
      <c r="G59" s="11" t="s">
        <v>32</v>
      </c>
      <c r="H59" s="41">
        <f t="shared" si="0"/>
        <v>100</v>
      </c>
      <c r="I59" s="42">
        <f t="shared" si="1"/>
        <v>200</v>
      </c>
      <c r="J59" s="15">
        <v>10000</v>
      </c>
      <c r="K59" s="43">
        <f t="shared" si="2"/>
        <v>100</v>
      </c>
      <c r="L59" s="44">
        <f t="shared" si="3"/>
        <v>200</v>
      </c>
      <c r="M59" s="10" t="s">
        <v>31</v>
      </c>
      <c r="N59" s="45">
        <f t="shared" si="4"/>
        <v>70</v>
      </c>
      <c r="O59" s="46">
        <f t="shared" si="5"/>
        <v>140</v>
      </c>
      <c r="P59" s="12" t="s">
        <v>13</v>
      </c>
      <c r="Q59" s="47">
        <f t="shared" si="6"/>
        <v>70</v>
      </c>
      <c r="R59" s="48">
        <f t="shared" si="7"/>
        <v>140</v>
      </c>
      <c r="S59" s="13" t="s">
        <v>28</v>
      </c>
      <c r="T59" s="49">
        <f t="shared" si="8"/>
        <v>35</v>
      </c>
      <c r="U59" s="50">
        <f t="shared" si="9"/>
        <v>35</v>
      </c>
      <c r="V59" s="18">
        <v>20</v>
      </c>
      <c r="W59" s="51">
        <f t="shared" si="10"/>
        <v>100</v>
      </c>
      <c r="X59" s="52">
        <f t="shared" si="11"/>
        <v>100</v>
      </c>
      <c r="Y59" s="14" t="s">
        <v>37</v>
      </c>
      <c r="Z59" s="53">
        <f t="shared" si="12"/>
        <v>0</v>
      </c>
      <c r="AA59" s="54">
        <f t="shared" si="13"/>
        <v>0</v>
      </c>
      <c r="AB59" s="55">
        <v>1000</v>
      </c>
      <c r="AC59" s="56">
        <f t="shared" si="22"/>
        <v>815</v>
      </c>
      <c r="AD59" s="19" t="s">
        <v>20</v>
      </c>
      <c r="AE59" s="57" t="str">
        <f t="shared" si="15"/>
        <v>الف-دو</v>
      </c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58"/>
    </row>
    <row r="60" spans="1:48" ht="18.75">
      <c r="A60" s="16">
        <f t="shared" si="17"/>
        <v>57</v>
      </c>
      <c r="B60" s="149" t="s">
        <v>65</v>
      </c>
      <c r="C60" s="149" t="s">
        <v>1275</v>
      </c>
      <c r="D60" s="149" t="s">
        <v>1276</v>
      </c>
      <c r="E60" s="149">
        <v>1881532763</v>
      </c>
      <c r="F60" s="149" t="s">
        <v>80</v>
      </c>
      <c r="G60" s="11" t="s">
        <v>32</v>
      </c>
      <c r="H60" s="41">
        <f t="shared" si="0"/>
        <v>100</v>
      </c>
      <c r="I60" s="42">
        <f t="shared" si="1"/>
        <v>200</v>
      </c>
      <c r="J60" s="15">
        <v>9000</v>
      </c>
      <c r="K60" s="43">
        <f t="shared" si="2"/>
        <v>90</v>
      </c>
      <c r="L60" s="44">
        <f t="shared" si="3"/>
        <v>180</v>
      </c>
      <c r="M60" s="10" t="s">
        <v>32</v>
      </c>
      <c r="N60" s="45">
        <f t="shared" si="4"/>
        <v>100</v>
      </c>
      <c r="O60" s="46">
        <f t="shared" si="5"/>
        <v>200</v>
      </c>
      <c r="P60" s="12" t="s">
        <v>12</v>
      </c>
      <c r="Q60" s="47">
        <f t="shared" si="6"/>
        <v>100</v>
      </c>
      <c r="R60" s="48">
        <f t="shared" si="7"/>
        <v>200</v>
      </c>
      <c r="S60" s="13" t="s">
        <v>31</v>
      </c>
      <c r="T60" s="49">
        <f t="shared" si="8"/>
        <v>70</v>
      </c>
      <c r="U60" s="50">
        <f t="shared" si="9"/>
        <v>70</v>
      </c>
      <c r="V60" s="18">
        <v>20</v>
      </c>
      <c r="W60" s="51">
        <f t="shared" si="10"/>
        <v>100</v>
      </c>
      <c r="X60" s="52">
        <f t="shared" si="11"/>
        <v>100</v>
      </c>
      <c r="Y60" s="14" t="s">
        <v>37</v>
      </c>
      <c r="Z60" s="53">
        <f t="shared" si="12"/>
        <v>0</v>
      </c>
      <c r="AA60" s="54">
        <f t="shared" si="13"/>
        <v>0</v>
      </c>
      <c r="AB60" s="55">
        <v>1000</v>
      </c>
      <c r="AC60" s="56">
        <f t="shared" si="22"/>
        <v>950</v>
      </c>
      <c r="AD60" s="19" t="s">
        <v>18</v>
      </c>
      <c r="AE60" s="57" t="str">
        <f t="shared" si="15"/>
        <v>ب-یک</v>
      </c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58"/>
    </row>
    <row r="61" spans="1:48" ht="18.75">
      <c r="A61" s="16">
        <f t="shared" si="17"/>
        <v>58</v>
      </c>
      <c r="B61" s="149" t="s">
        <v>65</v>
      </c>
      <c r="C61" s="149" t="s">
        <v>1277</v>
      </c>
      <c r="D61" s="149" t="s">
        <v>1278</v>
      </c>
      <c r="E61" s="149">
        <v>5559792829</v>
      </c>
      <c r="F61" s="149" t="s">
        <v>1279</v>
      </c>
      <c r="G61" s="11" t="s">
        <v>32</v>
      </c>
      <c r="H61" s="41">
        <f t="shared" si="0"/>
        <v>100</v>
      </c>
      <c r="I61" s="42">
        <f t="shared" si="1"/>
        <v>200</v>
      </c>
      <c r="J61" s="15">
        <v>10000</v>
      </c>
      <c r="K61" s="43">
        <f t="shared" si="2"/>
        <v>100</v>
      </c>
      <c r="L61" s="44">
        <f t="shared" si="3"/>
        <v>200</v>
      </c>
      <c r="M61" s="10" t="s">
        <v>32</v>
      </c>
      <c r="N61" s="45">
        <f t="shared" si="4"/>
        <v>100</v>
      </c>
      <c r="O61" s="46">
        <f t="shared" si="5"/>
        <v>200</v>
      </c>
      <c r="P61" s="12" t="s">
        <v>12</v>
      </c>
      <c r="Q61" s="47">
        <f t="shared" si="6"/>
        <v>100</v>
      </c>
      <c r="R61" s="48">
        <f t="shared" si="7"/>
        <v>200</v>
      </c>
      <c r="S61" s="13" t="s">
        <v>31</v>
      </c>
      <c r="T61" s="49">
        <f t="shared" si="8"/>
        <v>70</v>
      </c>
      <c r="U61" s="50">
        <f t="shared" si="9"/>
        <v>70</v>
      </c>
      <c r="V61" s="18">
        <v>11</v>
      </c>
      <c r="W61" s="51">
        <f t="shared" si="10"/>
        <v>55</v>
      </c>
      <c r="X61" s="52">
        <f t="shared" si="11"/>
        <v>55</v>
      </c>
      <c r="Y61" s="14" t="s">
        <v>37</v>
      </c>
      <c r="Z61" s="53">
        <f t="shared" si="12"/>
        <v>0</v>
      </c>
      <c r="AA61" s="54">
        <f t="shared" si="13"/>
        <v>0</v>
      </c>
      <c r="AB61" s="55">
        <v>1000</v>
      </c>
      <c r="AC61" s="56">
        <f t="shared" si="22"/>
        <v>925</v>
      </c>
      <c r="AD61" s="19" t="s">
        <v>18</v>
      </c>
      <c r="AE61" s="57" t="str">
        <f t="shared" si="15"/>
        <v>ب-یک</v>
      </c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58"/>
    </row>
    <row r="62" spans="1:48" ht="18.75">
      <c r="A62" s="16">
        <f t="shared" si="17"/>
        <v>59</v>
      </c>
      <c r="B62" s="149" t="s">
        <v>65</v>
      </c>
      <c r="C62" s="149" t="s">
        <v>1280</v>
      </c>
      <c r="D62" s="149" t="s">
        <v>1281</v>
      </c>
      <c r="E62" s="149">
        <v>1815851473</v>
      </c>
      <c r="F62" s="149" t="s">
        <v>80</v>
      </c>
      <c r="G62" s="11" t="s">
        <v>32</v>
      </c>
      <c r="H62" s="41">
        <f t="shared" si="0"/>
        <v>100</v>
      </c>
      <c r="I62" s="42">
        <f t="shared" si="1"/>
        <v>200</v>
      </c>
      <c r="J62" s="15">
        <v>7000</v>
      </c>
      <c r="K62" s="43">
        <f t="shared" si="2"/>
        <v>70</v>
      </c>
      <c r="L62" s="44">
        <f t="shared" si="3"/>
        <v>140</v>
      </c>
      <c r="M62" s="10" t="s">
        <v>32</v>
      </c>
      <c r="N62" s="45">
        <f t="shared" si="4"/>
        <v>100</v>
      </c>
      <c r="O62" s="46">
        <f t="shared" si="5"/>
        <v>200</v>
      </c>
      <c r="P62" s="12" t="s">
        <v>12</v>
      </c>
      <c r="Q62" s="47">
        <f t="shared" si="6"/>
        <v>100</v>
      </c>
      <c r="R62" s="48">
        <f t="shared" si="7"/>
        <v>200</v>
      </c>
      <c r="S62" s="13" t="s">
        <v>29</v>
      </c>
      <c r="T62" s="49">
        <f t="shared" si="8"/>
        <v>50</v>
      </c>
      <c r="U62" s="50">
        <f t="shared" si="9"/>
        <v>50</v>
      </c>
      <c r="V62" s="18">
        <v>17</v>
      </c>
      <c r="W62" s="51">
        <f t="shared" si="10"/>
        <v>85</v>
      </c>
      <c r="X62" s="52">
        <f t="shared" si="11"/>
        <v>85</v>
      </c>
      <c r="Y62" s="14" t="s">
        <v>37</v>
      </c>
      <c r="Z62" s="53">
        <f t="shared" si="12"/>
        <v>0</v>
      </c>
      <c r="AA62" s="54">
        <f t="shared" si="13"/>
        <v>0</v>
      </c>
      <c r="AB62" s="55">
        <v>1000</v>
      </c>
      <c r="AC62" s="56">
        <f t="shared" si="22"/>
        <v>875</v>
      </c>
      <c r="AD62" s="19" t="s">
        <v>19</v>
      </c>
      <c r="AE62" s="57" t="str">
        <f t="shared" si="15"/>
        <v>ج-یک</v>
      </c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58"/>
    </row>
    <row r="63" spans="1:48" ht="18.75">
      <c r="A63" s="16">
        <f t="shared" si="17"/>
        <v>60</v>
      </c>
      <c r="B63" s="149" t="s">
        <v>65</v>
      </c>
      <c r="C63" s="149" t="s">
        <v>1282</v>
      </c>
      <c r="D63" s="149" t="s">
        <v>1283</v>
      </c>
      <c r="E63" s="149">
        <v>1970387297</v>
      </c>
      <c r="F63" s="149" t="s">
        <v>1284</v>
      </c>
      <c r="G63" s="11" t="s">
        <v>32</v>
      </c>
      <c r="H63" s="41">
        <f t="shared" si="0"/>
        <v>100</v>
      </c>
      <c r="I63" s="42">
        <f t="shared" si="1"/>
        <v>200</v>
      </c>
      <c r="J63" s="15">
        <v>2000</v>
      </c>
      <c r="K63" s="43">
        <f t="shared" si="2"/>
        <v>20</v>
      </c>
      <c r="L63" s="44">
        <f t="shared" si="3"/>
        <v>40</v>
      </c>
      <c r="M63" s="10" t="s">
        <v>32</v>
      </c>
      <c r="N63" s="45">
        <f t="shared" si="4"/>
        <v>100</v>
      </c>
      <c r="O63" s="46">
        <f t="shared" si="5"/>
        <v>200</v>
      </c>
      <c r="P63" s="12" t="s">
        <v>12</v>
      </c>
      <c r="Q63" s="47">
        <f t="shared" si="6"/>
        <v>100</v>
      </c>
      <c r="R63" s="48">
        <f t="shared" si="7"/>
        <v>200</v>
      </c>
      <c r="S63" s="13" t="s">
        <v>30</v>
      </c>
      <c r="T63" s="49">
        <f t="shared" si="8"/>
        <v>100</v>
      </c>
      <c r="U63" s="50">
        <f t="shared" si="9"/>
        <v>100</v>
      </c>
      <c r="V63" s="18">
        <v>7</v>
      </c>
      <c r="W63" s="51">
        <f t="shared" si="10"/>
        <v>35</v>
      </c>
      <c r="X63" s="52">
        <f t="shared" si="11"/>
        <v>35</v>
      </c>
      <c r="Y63" s="14" t="s">
        <v>37</v>
      </c>
      <c r="Z63" s="53">
        <f t="shared" si="12"/>
        <v>0</v>
      </c>
      <c r="AA63" s="54">
        <f t="shared" si="13"/>
        <v>0</v>
      </c>
      <c r="AB63" s="55">
        <v>1000</v>
      </c>
      <c r="AC63" s="56">
        <f t="shared" ref="AC63:AC81" si="23">SUM(I63,L63,O63,R63,U63,X63,AA63)-Y548</f>
        <v>775</v>
      </c>
      <c r="AD63" s="19" t="s">
        <v>21</v>
      </c>
      <c r="AE63" s="57" t="str">
        <f t="shared" si="15"/>
        <v>ب-دو</v>
      </c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58"/>
    </row>
    <row r="64" spans="1:48" ht="18.75">
      <c r="A64" s="16">
        <f t="shared" si="17"/>
        <v>61</v>
      </c>
      <c r="B64" s="149" t="s">
        <v>65</v>
      </c>
      <c r="C64" s="149" t="s">
        <v>1285</v>
      </c>
      <c r="D64" s="149" t="s">
        <v>1286</v>
      </c>
      <c r="E64" s="149">
        <v>1750593106</v>
      </c>
      <c r="F64" s="149" t="s">
        <v>82</v>
      </c>
      <c r="G64" s="11" t="s">
        <v>32</v>
      </c>
      <c r="H64" s="41">
        <f t="shared" si="0"/>
        <v>100</v>
      </c>
      <c r="I64" s="42">
        <f t="shared" si="1"/>
        <v>200</v>
      </c>
      <c r="J64" s="15">
        <v>1000</v>
      </c>
      <c r="K64" s="43">
        <f t="shared" si="2"/>
        <v>10</v>
      </c>
      <c r="L64" s="44">
        <f t="shared" si="3"/>
        <v>20</v>
      </c>
      <c r="M64" s="10" t="s">
        <v>31</v>
      </c>
      <c r="N64" s="45">
        <f t="shared" si="4"/>
        <v>70</v>
      </c>
      <c r="O64" s="46">
        <f t="shared" si="5"/>
        <v>140</v>
      </c>
      <c r="P64" s="12">
        <v>0</v>
      </c>
      <c r="Q64" s="47">
        <f t="shared" si="6"/>
        <v>0</v>
      </c>
      <c r="R64" s="48">
        <f t="shared" si="7"/>
        <v>0</v>
      </c>
      <c r="S64" s="13" t="s">
        <v>29</v>
      </c>
      <c r="T64" s="49">
        <f t="shared" si="8"/>
        <v>50</v>
      </c>
      <c r="U64" s="50">
        <f t="shared" si="9"/>
        <v>50</v>
      </c>
      <c r="V64" s="18">
        <v>20</v>
      </c>
      <c r="W64" s="51">
        <f t="shared" si="10"/>
        <v>100</v>
      </c>
      <c r="X64" s="52">
        <f t="shared" si="11"/>
        <v>100</v>
      </c>
      <c r="Y64" s="14" t="s">
        <v>37</v>
      </c>
      <c r="Z64" s="53">
        <f t="shared" si="12"/>
        <v>0</v>
      </c>
      <c r="AA64" s="54">
        <f t="shared" si="13"/>
        <v>0</v>
      </c>
      <c r="AB64" s="55">
        <v>1000</v>
      </c>
      <c r="AC64" s="56">
        <f t="shared" si="23"/>
        <v>510</v>
      </c>
      <c r="AD64" s="19" t="s">
        <v>23</v>
      </c>
      <c r="AE64" s="57" t="str">
        <f t="shared" si="15"/>
        <v>الف-چهارم</v>
      </c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58"/>
    </row>
    <row r="65" spans="1:48" ht="18.75">
      <c r="A65" s="16">
        <f t="shared" si="17"/>
        <v>62</v>
      </c>
      <c r="B65" s="149" t="s">
        <v>65</v>
      </c>
      <c r="C65" s="149" t="s">
        <v>1287</v>
      </c>
      <c r="D65" s="149" t="s">
        <v>1288</v>
      </c>
      <c r="E65" s="149">
        <v>1755584776</v>
      </c>
      <c r="F65" s="149" t="s">
        <v>573</v>
      </c>
      <c r="G65" s="11" t="s">
        <v>32</v>
      </c>
      <c r="H65" s="41">
        <f t="shared" si="0"/>
        <v>100</v>
      </c>
      <c r="I65" s="42">
        <f t="shared" si="1"/>
        <v>200</v>
      </c>
      <c r="J65" s="15">
        <v>2000</v>
      </c>
      <c r="K65" s="43">
        <f t="shared" si="2"/>
        <v>20</v>
      </c>
      <c r="L65" s="44">
        <f t="shared" si="3"/>
        <v>40</v>
      </c>
      <c r="M65" s="10" t="s">
        <v>31</v>
      </c>
      <c r="N65" s="45">
        <f t="shared" si="4"/>
        <v>70</v>
      </c>
      <c r="O65" s="46">
        <f t="shared" si="5"/>
        <v>140</v>
      </c>
      <c r="P65" s="12" t="s">
        <v>12</v>
      </c>
      <c r="Q65" s="47">
        <f t="shared" si="6"/>
        <v>100</v>
      </c>
      <c r="R65" s="48">
        <f t="shared" si="7"/>
        <v>200</v>
      </c>
      <c r="S65" s="13" t="s">
        <v>28</v>
      </c>
      <c r="T65" s="49">
        <f t="shared" si="8"/>
        <v>35</v>
      </c>
      <c r="U65" s="50">
        <f t="shared" si="9"/>
        <v>35</v>
      </c>
      <c r="V65" s="18">
        <v>3</v>
      </c>
      <c r="W65" s="51">
        <f t="shared" si="10"/>
        <v>15</v>
      </c>
      <c r="X65" s="52">
        <f t="shared" si="11"/>
        <v>15</v>
      </c>
      <c r="Y65" s="14" t="s">
        <v>37</v>
      </c>
      <c r="Z65" s="53">
        <f t="shared" si="12"/>
        <v>0</v>
      </c>
      <c r="AA65" s="54">
        <f t="shared" si="13"/>
        <v>0</v>
      </c>
      <c r="AB65" s="55">
        <v>1000</v>
      </c>
      <c r="AC65" s="56">
        <f t="shared" si="23"/>
        <v>630</v>
      </c>
      <c r="AD65" s="19" t="s">
        <v>593</v>
      </c>
      <c r="AE65" s="57" t="str">
        <f t="shared" si="15"/>
        <v>ب-سوم</v>
      </c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58"/>
    </row>
    <row r="66" spans="1:48" ht="18.75">
      <c r="A66" s="16">
        <f t="shared" si="17"/>
        <v>63</v>
      </c>
      <c r="B66" s="149" t="s">
        <v>65</v>
      </c>
      <c r="C66" s="149" t="s">
        <v>1289</v>
      </c>
      <c r="D66" s="149" t="s">
        <v>1290</v>
      </c>
      <c r="E66" s="149">
        <v>1971838179</v>
      </c>
      <c r="F66" s="149" t="s">
        <v>1291</v>
      </c>
      <c r="G66" s="11" t="s">
        <v>32</v>
      </c>
      <c r="H66" s="41">
        <f t="shared" si="0"/>
        <v>100</v>
      </c>
      <c r="I66" s="42">
        <f t="shared" si="1"/>
        <v>200</v>
      </c>
      <c r="J66" s="15">
        <v>3000</v>
      </c>
      <c r="K66" s="43">
        <f t="shared" si="2"/>
        <v>30</v>
      </c>
      <c r="L66" s="44">
        <f t="shared" si="3"/>
        <v>60</v>
      </c>
      <c r="M66" s="10" t="s">
        <v>32</v>
      </c>
      <c r="N66" s="45">
        <f t="shared" si="4"/>
        <v>100</v>
      </c>
      <c r="O66" s="46">
        <f t="shared" si="5"/>
        <v>200</v>
      </c>
      <c r="P66" s="12" t="s">
        <v>13</v>
      </c>
      <c r="Q66" s="47">
        <f t="shared" si="6"/>
        <v>70</v>
      </c>
      <c r="R66" s="48">
        <f t="shared" si="7"/>
        <v>140</v>
      </c>
      <c r="S66" s="13" t="s">
        <v>29</v>
      </c>
      <c r="T66" s="49">
        <f t="shared" si="8"/>
        <v>50</v>
      </c>
      <c r="U66" s="50">
        <f t="shared" si="9"/>
        <v>50</v>
      </c>
      <c r="V66" s="18">
        <v>17</v>
      </c>
      <c r="W66" s="51">
        <f t="shared" si="10"/>
        <v>85</v>
      </c>
      <c r="X66" s="52">
        <f t="shared" si="11"/>
        <v>85</v>
      </c>
      <c r="Y66" s="14" t="s">
        <v>37</v>
      </c>
      <c r="Z66" s="53">
        <f t="shared" si="12"/>
        <v>0</v>
      </c>
      <c r="AA66" s="54">
        <f t="shared" si="13"/>
        <v>0</v>
      </c>
      <c r="AB66" s="55">
        <v>1000</v>
      </c>
      <c r="AC66" s="56">
        <f t="shared" si="23"/>
        <v>735</v>
      </c>
      <c r="AD66" s="19" t="s">
        <v>22</v>
      </c>
      <c r="AE66" s="57" t="str">
        <f t="shared" si="15"/>
        <v>ج-دو</v>
      </c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58"/>
    </row>
    <row r="67" spans="1:48" ht="18.75">
      <c r="A67" s="16">
        <f t="shared" si="17"/>
        <v>64</v>
      </c>
      <c r="B67" s="149" t="s">
        <v>65</v>
      </c>
      <c r="C67" s="149" t="s">
        <v>1292</v>
      </c>
      <c r="D67" s="149" t="s">
        <v>1293</v>
      </c>
      <c r="E67" s="149">
        <v>1741290651</v>
      </c>
      <c r="F67" s="149" t="s">
        <v>82</v>
      </c>
      <c r="G67" s="11" t="s">
        <v>32</v>
      </c>
      <c r="H67" s="41">
        <f t="shared" si="0"/>
        <v>100</v>
      </c>
      <c r="I67" s="42">
        <f t="shared" si="1"/>
        <v>200</v>
      </c>
      <c r="J67" s="15">
        <v>2000</v>
      </c>
      <c r="K67" s="43">
        <f t="shared" si="2"/>
        <v>20</v>
      </c>
      <c r="L67" s="44">
        <f t="shared" si="3"/>
        <v>40</v>
      </c>
      <c r="M67" s="10" t="s">
        <v>32</v>
      </c>
      <c r="N67" s="45">
        <f t="shared" si="4"/>
        <v>100</v>
      </c>
      <c r="O67" s="46">
        <f t="shared" si="5"/>
        <v>200</v>
      </c>
      <c r="P67" s="12" t="s">
        <v>13</v>
      </c>
      <c r="Q67" s="47">
        <f t="shared" si="6"/>
        <v>70</v>
      </c>
      <c r="R67" s="48">
        <f t="shared" si="7"/>
        <v>140</v>
      </c>
      <c r="S67" s="13" t="s">
        <v>30</v>
      </c>
      <c r="T67" s="49">
        <f t="shared" si="8"/>
        <v>100</v>
      </c>
      <c r="U67" s="50">
        <f t="shared" si="9"/>
        <v>100</v>
      </c>
      <c r="V67" s="18">
        <v>20</v>
      </c>
      <c r="W67" s="51">
        <f t="shared" si="10"/>
        <v>100</v>
      </c>
      <c r="X67" s="52">
        <f t="shared" si="11"/>
        <v>100</v>
      </c>
      <c r="Y67" s="14" t="s">
        <v>37</v>
      </c>
      <c r="Z67" s="53">
        <f t="shared" si="12"/>
        <v>0</v>
      </c>
      <c r="AA67" s="54">
        <f t="shared" si="13"/>
        <v>0</v>
      </c>
      <c r="AB67" s="55">
        <v>1000</v>
      </c>
      <c r="AC67" s="56">
        <f t="shared" si="23"/>
        <v>780</v>
      </c>
      <c r="AD67" s="19" t="s">
        <v>21</v>
      </c>
      <c r="AE67" s="57" t="str">
        <f t="shared" si="15"/>
        <v>ب-دو</v>
      </c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58"/>
    </row>
    <row r="68" spans="1:48" ht="18.75">
      <c r="A68" s="16">
        <f t="shared" si="17"/>
        <v>65</v>
      </c>
      <c r="B68" s="149" t="s">
        <v>65</v>
      </c>
      <c r="C68" s="149" t="s">
        <v>1294</v>
      </c>
      <c r="D68" s="149" t="s">
        <v>1295</v>
      </c>
      <c r="E68" s="149">
        <v>1756178038</v>
      </c>
      <c r="F68" s="149" t="s">
        <v>82</v>
      </c>
      <c r="G68" s="11" t="s">
        <v>32</v>
      </c>
      <c r="H68" s="41">
        <f t="shared" ref="H68:H131" si="24">IFERROR(VLOOKUP(G68,$AG$2:$AH$6,2,FALSE),0)</f>
        <v>100</v>
      </c>
      <c r="I68" s="42">
        <f t="shared" ref="I68:I131" si="25">H68*2</f>
        <v>200</v>
      </c>
      <c r="J68" s="15">
        <v>8000</v>
      </c>
      <c r="K68" s="43">
        <f t="shared" ref="K68:K131" si="26">IFERROR(VLOOKUP(J68,$AI$2:$AJ$12,2,FALSE),0)</f>
        <v>80</v>
      </c>
      <c r="L68" s="44">
        <f t="shared" ref="L68:L131" si="27">K68*2</f>
        <v>160</v>
      </c>
      <c r="M68" s="10" t="s">
        <v>32</v>
      </c>
      <c r="N68" s="45">
        <f t="shared" ref="N68:N131" si="28">IFERROR(VLOOKUP(M68,$AK$2:$AL$4,2,FALSE),0)</f>
        <v>100</v>
      </c>
      <c r="O68" s="46">
        <f t="shared" ref="O68:O131" si="29">N68*2</f>
        <v>200</v>
      </c>
      <c r="P68" s="12" t="s">
        <v>12</v>
      </c>
      <c r="Q68" s="47">
        <f t="shared" ref="Q68:Q131" si="30">IFERROR(VLOOKUP(P68,$AM$2:$AN$5,2,FALSE),0)</f>
        <v>100</v>
      </c>
      <c r="R68" s="48">
        <f t="shared" ref="R68:R131" si="31">Q68*2</f>
        <v>200</v>
      </c>
      <c r="S68" s="13" t="s">
        <v>31</v>
      </c>
      <c r="T68" s="49">
        <f t="shared" ref="T68:T131" si="32">IFERROR(VLOOKUP(S68,$AO$2:$AP$6,2,FALSE),0)</f>
        <v>70</v>
      </c>
      <c r="U68" s="50">
        <f t="shared" ref="U68:U131" si="33">T68*1</f>
        <v>70</v>
      </c>
      <c r="V68" s="18">
        <v>7</v>
      </c>
      <c r="W68" s="51">
        <f t="shared" ref="W68:W131" si="34">IFERROR(VLOOKUP(V68,$AQ$2:$AR$22,2,FALSE),0)</f>
        <v>35</v>
      </c>
      <c r="X68" s="52">
        <f t="shared" ref="X68:X131" si="35">W68*1</f>
        <v>35</v>
      </c>
      <c r="Y68" s="14" t="s">
        <v>37</v>
      </c>
      <c r="Z68" s="53">
        <f t="shared" ref="Z68:Z131" si="36">IFERROR(VLOOKUP(Y68,$AS$2:$AT$8,2,FALSE),0)</f>
        <v>0</v>
      </c>
      <c r="AA68" s="54">
        <f t="shared" ref="AA68:AA131" si="37">Z68*2</f>
        <v>0</v>
      </c>
      <c r="AB68" s="55">
        <v>1000</v>
      </c>
      <c r="AC68" s="56">
        <f t="shared" si="23"/>
        <v>865</v>
      </c>
      <c r="AD68" s="19" t="s">
        <v>19</v>
      </c>
      <c r="AE68" s="57" t="str">
        <f t="shared" ref="AE68:AE131" si="38">IFERROR(VLOOKUP(AD68,$AL$8:$AM$20,2,FALSE),0)</f>
        <v>ج-یک</v>
      </c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58"/>
    </row>
    <row r="69" spans="1:48" ht="18.75">
      <c r="A69" s="16">
        <f t="shared" si="17"/>
        <v>66</v>
      </c>
      <c r="B69" s="149" t="s">
        <v>65</v>
      </c>
      <c r="C69" s="149" t="s">
        <v>1296</v>
      </c>
      <c r="D69" s="149" t="s">
        <v>1297</v>
      </c>
      <c r="E69" s="149">
        <v>1755656149</v>
      </c>
      <c r="F69" s="149" t="s">
        <v>82</v>
      </c>
      <c r="G69" s="11" t="s">
        <v>32</v>
      </c>
      <c r="H69" s="41">
        <f t="shared" si="24"/>
        <v>100</v>
      </c>
      <c r="I69" s="42">
        <f t="shared" si="25"/>
        <v>200</v>
      </c>
      <c r="J69" s="15">
        <v>2000</v>
      </c>
      <c r="K69" s="43">
        <f t="shared" si="26"/>
        <v>20</v>
      </c>
      <c r="L69" s="44">
        <f t="shared" si="27"/>
        <v>40</v>
      </c>
      <c r="M69" s="10" t="s">
        <v>31</v>
      </c>
      <c r="N69" s="45">
        <f t="shared" si="28"/>
        <v>70</v>
      </c>
      <c r="O69" s="46">
        <f t="shared" si="29"/>
        <v>140</v>
      </c>
      <c r="P69" s="12" t="s">
        <v>13</v>
      </c>
      <c r="Q69" s="47">
        <f t="shared" si="30"/>
        <v>70</v>
      </c>
      <c r="R69" s="48">
        <f t="shared" si="31"/>
        <v>140</v>
      </c>
      <c r="S69" s="13" t="s">
        <v>29</v>
      </c>
      <c r="T69" s="49">
        <f t="shared" si="32"/>
        <v>50</v>
      </c>
      <c r="U69" s="50">
        <f t="shared" si="33"/>
        <v>50</v>
      </c>
      <c r="V69" s="18">
        <v>20</v>
      </c>
      <c r="W69" s="51">
        <f t="shared" si="34"/>
        <v>100</v>
      </c>
      <c r="X69" s="52">
        <f t="shared" si="35"/>
        <v>100</v>
      </c>
      <c r="Y69" s="14" t="s">
        <v>37</v>
      </c>
      <c r="Z69" s="53">
        <f t="shared" si="36"/>
        <v>0</v>
      </c>
      <c r="AA69" s="54">
        <f t="shared" si="37"/>
        <v>0</v>
      </c>
      <c r="AB69" s="55">
        <v>1000</v>
      </c>
      <c r="AC69" s="56">
        <f t="shared" si="23"/>
        <v>670</v>
      </c>
      <c r="AD69" s="19" t="s">
        <v>24</v>
      </c>
      <c r="AE69" s="57" t="str">
        <f t="shared" si="38"/>
        <v>الف-سوم</v>
      </c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58"/>
    </row>
    <row r="70" spans="1:48" ht="18.75">
      <c r="A70" s="16">
        <f t="shared" ref="A70:A133" si="39">A69+1</f>
        <v>67</v>
      </c>
      <c r="B70" s="149" t="s">
        <v>65</v>
      </c>
      <c r="C70" s="149" t="s">
        <v>1298</v>
      </c>
      <c r="D70" s="149" t="s">
        <v>1299</v>
      </c>
      <c r="E70" s="149">
        <v>1740496566</v>
      </c>
      <c r="F70" s="149" t="s">
        <v>1300</v>
      </c>
      <c r="G70" s="11" t="s">
        <v>32</v>
      </c>
      <c r="H70" s="41">
        <f t="shared" si="24"/>
        <v>100</v>
      </c>
      <c r="I70" s="42">
        <f t="shared" si="25"/>
        <v>200</v>
      </c>
      <c r="J70" s="15">
        <v>5000</v>
      </c>
      <c r="K70" s="43">
        <f t="shared" si="26"/>
        <v>50</v>
      </c>
      <c r="L70" s="44">
        <f t="shared" si="27"/>
        <v>100</v>
      </c>
      <c r="M70" s="10" t="s">
        <v>32</v>
      </c>
      <c r="N70" s="45">
        <f t="shared" si="28"/>
        <v>100</v>
      </c>
      <c r="O70" s="46">
        <f t="shared" si="29"/>
        <v>200</v>
      </c>
      <c r="P70" s="12" t="s">
        <v>12</v>
      </c>
      <c r="Q70" s="47">
        <f t="shared" si="30"/>
        <v>100</v>
      </c>
      <c r="R70" s="48">
        <f t="shared" si="31"/>
        <v>200</v>
      </c>
      <c r="S70" s="13" t="s">
        <v>29</v>
      </c>
      <c r="T70" s="49">
        <f t="shared" si="32"/>
        <v>50</v>
      </c>
      <c r="U70" s="50">
        <f t="shared" si="33"/>
        <v>50</v>
      </c>
      <c r="V70" s="18">
        <v>3</v>
      </c>
      <c r="W70" s="51">
        <f t="shared" si="34"/>
        <v>15</v>
      </c>
      <c r="X70" s="52">
        <f t="shared" si="35"/>
        <v>15</v>
      </c>
      <c r="Y70" s="14" t="s">
        <v>37</v>
      </c>
      <c r="Z70" s="53">
        <f t="shared" si="36"/>
        <v>0</v>
      </c>
      <c r="AA70" s="54">
        <f t="shared" si="37"/>
        <v>0</v>
      </c>
      <c r="AB70" s="55">
        <v>1000</v>
      </c>
      <c r="AC70" s="56">
        <f t="shared" si="23"/>
        <v>765</v>
      </c>
      <c r="AD70" s="19" t="s">
        <v>21</v>
      </c>
      <c r="AE70" s="57" t="str">
        <f t="shared" si="38"/>
        <v>ب-دو</v>
      </c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58"/>
    </row>
    <row r="71" spans="1:48" ht="18.75">
      <c r="A71" s="16">
        <f t="shared" si="39"/>
        <v>68</v>
      </c>
      <c r="B71" s="149" t="s">
        <v>65</v>
      </c>
      <c r="C71" s="149" t="s">
        <v>1301</v>
      </c>
      <c r="D71" s="149" t="s">
        <v>1302</v>
      </c>
      <c r="E71" s="149">
        <v>1841729329</v>
      </c>
      <c r="F71" s="149" t="s">
        <v>1303</v>
      </c>
      <c r="G71" s="11" t="s">
        <v>32</v>
      </c>
      <c r="H71" s="41">
        <f t="shared" si="24"/>
        <v>100</v>
      </c>
      <c r="I71" s="42">
        <f t="shared" si="25"/>
        <v>200</v>
      </c>
      <c r="J71" s="15">
        <v>10000</v>
      </c>
      <c r="K71" s="43">
        <f t="shared" si="26"/>
        <v>100</v>
      </c>
      <c r="L71" s="44">
        <f t="shared" si="27"/>
        <v>200</v>
      </c>
      <c r="M71" s="10" t="s">
        <v>32</v>
      </c>
      <c r="N71" s="45">
        <f t="shared" si="28"/>
        <v>100</v>
      </c>
      <c r="O71" s="46">
        <f t="shared" si="29"/>
        <v>200</v>
      </c>
      <c r="P71" s="12" t="s">
        <v>12</v>
      </c>
      <c r="Q71" s="47">
        <f t="shared" si="30"/>
        <v>100</v>
      </c>
      <c r="R71" s="48">
        <f t="shared" si="31"/>
        <v>200</v>
      </c>
      <c r="S71" s="13" t="s">
        <v>28</v>
      </c>
      <c r="T71" s="49">
        <f t="shared" si="32"/>
        <v>35</v>
      </c>
      <c r="U71" s="50">
        <f t="shared" si="33"/>
        <v>35</v>
      </c>
      <c r="V71" s="18">
        <v>13</v>
      </c>
      <c r="W71" s="51">
        <f t="shared" si="34"/>
        <v>65</v>
      </c>
      <c r="X71" s="52">
        <f t="shared" si="35"/>
        <v>65</v>
      </c>
      <c r="Y71" s="14" t="s">
        <v>37</v>
      </c>
      <c r="Z71" s="53">
        <f t="shared" si="36"/>
        <v>0</v>
      </c>
      <c r="AA71" s="54">
        <f t="shared" si="37"/>
        <v>0</v>
      </c>
      <c r="AB71" s="55">
        <v>1000</v>
      </c>
      <c r="AC71" s="56">
        <f t="shared" si="23"/>
        <v>900</v>
      </c>
      <c r="AD71" s="19" t="s">
        <v>19</v>
      </c>
      <c r="AE71" s="57" t="str">
        <f t="shared" si="38"/>
        <v>ج-یک</v>
      </c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58"/>
    </row>
    <row r="72" spans="1:48" ht="18.75">
      <c r="A72" s="16">
        <f t="shared" si="39"/>
        <v>69</v>
      </c>
      <c r="B72" s="149" t="s">
        <v>65</v>
      </c>
      <c r="C72" s="149" t="s">
        <v>1304</v>
      </c>
      <c r="D72" s="149" t="s">
        <v>1304</v>
      </c>
      <c r="E72" s="149">
        <v>1757016546</v>
      </c>
      <c r="F72" s="149" t="s">
        <v>80</v>
      </c>
      <c r="G72" s="11" t="s">
        <v>32</v>
      </c>
      <c r="H72" s="41">
        <f t="shared" si="24"/>
        <v>100</v>
      </c>
      <c r="I72" s="42">
        <f t="shared" si="25"/>
        <v>200</v>
      </c>
      <c r="J72" s="15">
        <v>10000</v>
      </c>
      <c r="K72" s="43">
        <f t="shared" si="26"/>
        <v>100</v>
      </c>
      <c r="L72" s="44">
        <f t="shared" si="27"/>
        <v>200</v>
      </c>
      <c r="M72" s="10" t="s">
        <v>31</v>
      </c>
      <c r="N72" s="45">
        <f t="shared" si="28"/>
        <v>70</v>
      </c>
      <c r="O72" s="46">
        <f t="shared" si="29"/>
        <v>140</v>
      </c>
      <c r="P72" s="12" t="s">
        <v>13</v>
      </c>
      <c r="Q72" s="47">
        <f t="shared" si="30"/>
        <v>70</v>
      </c>
      <c r="R72" s="48">
        <f t="shared" si="31"/>
        <v>140</v>
      </c>
      <c r="S72" s="13" t="s">
        <v>30</v>
      </c>
      <c r="T72" s="49">
        <f t="shared" si="32"/>
        <v>100</v>
      </c>
      <c r="U72" s="50">
        <f t="shared" si="33"/>
        <v>100</v>
      </c>
      <c r="V72" s="18">
        <v>2</v>
      </c>
      <c r="W72" s="51">
        <f t="shared" si="34"/>
        <v>10</v>
      </c>
      <c r="X72" s="52">
        <f t="shared" si="35"/>
        <v>10</v>
      </c>
      <c r="Y72" s="14" t="s">
        <v>37</v>
      </c>
      <c r="Z72" s="53">
        <f t="shared" si="36"/>
        <v>0</v>
      </c>
      <c r="AA72" s="54">
        <f t="shared" si="37"/>
        <v>0</v>
      </c>
      <c r="AB72" s="55">
        <v>1000</v>
      </c>
      <c r="AC72" s="56">
        <f t="shared" si="23"/>
        <v>790</v>
      </c>
      <c r="AD72" s="19" t="s">
        <v>21</v>
      </c>
      <c r="AE72" s="57" t="str">
        <f t="shared" si="38"/>
        <v>ب-دو</v>
      </c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58"/>
    </row>
    <row r="73" spans="1:48" ht="18.75">
      <c r="A73" s="16">
        <f t="shared" si="39"/>
        <v>70</v>
      </c>
      <c r="B73" s="149" t="s">
        <v>65</v>
      </c>
      <c r="C73" s="149" t="s">
        <v>1305</v>
      </c>
      <c r="D73" s="149" t="s">
        <v>1306</v>
      </c>
      <c r="E73" s="149">
        <v>2297029251</v>
      </c>
      <c r="F73" s="149" t="s">
        <v>1307</v>
      </c>
      <c r="G73" s="11" t="s">
        <v>32</v>
      </c>
      <c r="H73" s="41">
        <f t="shared" si="24"/>
        <v>100</v>
      </c>
      <c r="I73" s="42">
        <f t="shared" si="25"/>
        <v>200</v>
      </c>
      <c r="J73" s="15">
        <v>10000</v>
      </c>
      <c r="K73" s="43">
        <f t="shared" si="26"/>
        <v>100</v>
      </c>
      <c r="L73" s="44">
        <f t="shared" si="27"/>
        <v>200</v>
      </c>
      <c r="M73" s="10" t="s">
        <v>32</v>
      </c>
      <c r="N73" s="45">
        <f t="shared" si="28"/>
        <v>100</v>
      </c>
      <c r="O73" s="46">
        <f t="shared" si="29"/>
        <v>200</v>
      </c>
      <c r="P73" s="12" t="s">
        <v>12</v>
      </c>
      <c r="Q73" s="47">
        <f t="shared" si="30"/>
        <v>100</v>
      </c>
      <c r="R73" s="48">
        <f t="shared" si="31"/>
        <v>200</v>
      </c>
      <c r="S73" s="13" t="s">
        <v>29</v>
      </c>
      <c r="T73" s="49">
        <f t="shared" si="32"/>
        <v>50</v>
      </c>
      <c r="U73" s="50">
        <f t="shared" si="33"/>
        <v>50</v>
      </c>
      <c r="V73" s="18">
        <v>2</v>
      </c>
      <c r="W73" s="51">
        <f t="shared" si="34"/>
        <v>10</v>
      </c>
      <c r="X73" s="52">
        <f t="shared" si="35"/>
        <v>10</v>
      </c>
      <c r="Y73" s="14" t="s">
        <v>37</v>
      </c>
      <c r="Z73" s="53">
        <f t="shared" si="36"/>
        <v>0</v>
      </c>
      <c r="AA73" s="54">
        <f t="shared" si="37"/>
        <v>0</v>
      </c>
      <c r="AB73" s="55">
        <v>1000</v>
      </c>
      <c r="AC73" s="56">
        <f t="shared" si="23"/>
        <v>860</v>
      </c>
      <c r="AD73" s="19" t="s">
        <v>19</v>
      </c>
      <c r="AE73" s="57" t="str">
        <f t="shared" si="38"/>
        <v>ج-یک</v>
      </c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58"/>
    </row>
    <row r="74" spans="1:48" ht="18.75">
      <c r="A74" s="16">
        <f t="shared" si="39"/>
        <v>71</v>
      </c>
      <c r="B74" s="149" t="s">
        <v>65</v>
      </c>
      <c r="C74" s="149" t="s">
        <v>1308</v>
      </c>
      <c r="D74" s="149" t="s">
        <v>1309</v>
      </c>
      <c r="E74" s="149">
        <v>1757569936</v>
      </c>
      <c r="F74" s="149" t="s">
        <v>82</v>
      </c>
      <c r="G74" s="11" t="s">
        <v>32</v>
      </c>
      <c r="H74" s="41">
        <f t="shared" si="24"/>
        <v>100</v>
      </c>
      <c r="I74" s="42">
        <f t="shared" si="25"/>
        <v>200</v>
      </c>
      <c r="J74" s="15">
        <v>2000</v>
      </c>
      <c r="K74" s="43">
        <f t="shared" si="26"/>
        <v>20</v>
      </c>
      <c r="L74" s="44">
        <f t="shared" si="27"/>
        <v>40</v>
      </c>
      <c r="M74" s="10" t="s">
        <v>32</v>
      </c>
      <c r="N74" s="45">
        <f t="shared" si="28"/>
        <v>100</v>
      </c>
      <c r="O74" s="46">
        <f t="shared" si="29"/>
        <v>200</v>
      </c>
      <c r="P74" s="12" t="s">
        <v>12</v>
      </c>
      <c r="Q74" s="47">
        <f t="shared" si="30"/>
        <v>100</v>
      </c>
      <c r="R74" s="48">
        <f t="shared" si="31"/>
        <v>200</v>
      </c>
      <c r="S74" s="13" t="s">
        <v>28</v>
      </c>
      <c r="T74" s="49">
        <f t="shared" si="32"/>
        <v>35</v>
      </c>
      <c r="U74" s="50">
        <f t="shared" si="33"/>
        <v>35</v>
      </c>
      <c r="V74" s="18">
        <v>2</v>
      </c>
      <c r="W74" s="51">
        <f t="shared" si="34"/>
        <v>10</v>
      </c>
      <c r="X74" s="52">
        <f t="shared" si="35"/>
        <v>10</v>
      </c>
      <c r="Y74" s="14" t="s">
        <v>37</v>
      </c>
      <c r="Z74" s="53">
        <f t="shared" si="36"/>
        <v>0</v>
      </c>
      <c r="AA74" s="54">
        <f t="shared" si="37"/>
        <v>0</v>
      </c>
      <c r="AB74" s="55">
        <v>1000</v>
      </c>
      <c r="AC74" s="56">
        <f t="shared" si="23"/>
        <v>685</v>
      </c>
      <c r="AD74" s="19" t="s">
        <v>24</v>
      </c>
      <c r="AE74" s="57" t="str">
        <f t="shared" si="38"/>
        <v>الف-سوم</v>
      </c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58"/>
    </row>
    <row r="75" spans="1:48" ht="18.75">
      <c r="A75" s="16">
        <f t="shared" si="39"/>
        <v>72</v>
      </c>
      <c r="B75" s="149" t="s">
        <v>65</v>
      </c>
      <c r="C75" s="149" t="s">
        <v>1310</v>
      </c>
      <c r="D75" s="149" t="s">
        <v>1311</v>
      </c>
      <c r="E75" s="155">
        <v>4073369733</v>
      </c>
      <c r="F75" s="149" t="s">
        <v>1193</v>
      </c>
      <c r="G75" s="11" t="s">
        <v>32</v>
      </c>
      <c r="H75" s="41">
        <f t="shared" si="24"/>
        <v>100</v>
      </c>
      <c r="I75" s="42">
        <f t="shared" si="25"/>
        <v>200</v>
      </c>
      <c r="J75" s="15">
        <v>6000</v>
      </c>
      <c r="K75" s="43">
        <f t="shared" si="26"/>
        <v>60</v>
      </c>
      <c r="L75" s="44">
        <f t="shared" si="27"/>
        <v>120</v>
      </c>
      <c r="M75" s="10" t="s">
        <v>31</v>
      </c>
      <c r="N75" s="45">
        <f t="shared" si="28"/>
        <v>70</v>
      </c>
      <c r="O75" s="46">
        <f t="shared" si="29"/>
        <v>140</v>
      </c>
      <c r="P75" s="12" t="s">
        <v>14</v>
      </c>
      <c r="Q75" s="47">
        <f t="shared" si="30"/>
        <v>50</v>
      </c>
      <c r="R75" s="48">
        <f t="shared" si="31"/>
        <v>100</v>
      </c>
      <c r="S75" s="13" t="s">
        <v>28</v>
      </c>
      <c r="T75" s="49">
        <f t="shared" si="32"/>
        <v>35</v>
      </c>
      <c r="U75" s="50">
        <f t="shared" si="33"/>
        <v>35</v>
      </c>
      <c r="V75" s="18">
        <v>2</v>
      </c>
      <c r="W75" s="51">
        <f t="shared" si="34"/>
        <v>10</v>
      </c>
      <c r="X75" s="52">
        <f t="shared" si="35"/>
        <v>10</v>
      </c>
      <c r="Y75" s="14" t="s">
        <v>37</v>
      </c>
      <c r="Z75" s="53">
        <f t="shared" si="36"/>
        <v>0</v>
      </c>
      <c r="AA75" s="54">
        <f t="shared" si="37"/>
        <v>0</v>
      </c>
      <c r="AB75" s="55">
        <v>1000</v>
      </c>
      <c r="AC75" s="56">
        <f t="shared" si="23"/>
        <v>605</v>
      </c>
      <c r="AD75" s="19" t="s">
        <v>593</v>
      </c>
      <c r="AE75" s="57" t="str">
        <f t="shared" si="38"/>
        <v>ب-سوم</v>
      </c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58"/>
    </row>
    <row r="76" spans="1:48" ht="18.75">
      <c r="A76" s="16">
        <f t="shared" si="39"/>
        <v>73</v>
      </c>
      <c r="B76" s="149" t="s">
        <v>65</v>
      </c>
      <c r="C76" s="149" t="s">
        <v>1312</v>
      </c>
      <c r="D76" s="149" t="s">
        <v>1313</v>
      </c>
      <c r="E76" s="149">
        <v>1741529018</v>
      </c>
      <c r="F76" s="149" t="s">
        <v>1314</v>
      </c>
      <c r="G76" s="11" t="s">
        <v>32</v>
      </c>
      <c r="H76" s="41">
        <f t="shared" si="24"/>
        <v>100</v>
      </c>
      <c r="I76" s="42">
        <f t="shared" si="25"/>
        <v>200</v>
      </c>
      <c r="J76" s="15">
        <v>10000</v>
      </c>
      <c r="K76" s="43">
        <f t="shared" si="26"/>
        <v>100</v>
      </c>
      <c r="L76" s="44">
        <f t="shared" si="27"/>
        <v>200</v>
      </c>
      <c r="M76" s="10" t="s">
        <v>32</v>
      </c>
      <c r="N76" s="45">
        <f t="shared" si="28"/>
        <v>100</v>
      </c>
      <c r="O76" s="46">
        <f t="shared" si="29"/>
        <v>200</v>
      </c>
      <c r="P76" s="12" t="s">
        <v>12</v>
      </c>
      <c r="Q76" s="47">
        <f t="shared" si="30"/>
        <v>100</v>
      </c>
      <c r="R76" s="48">
        <f t="shared" si="31"/>
        <v>200</v>
      </c>
      <c r="S76" s="13" t="s">
        <v>30</v>
      </c>
      <c r="T76" s="49">
        <f t="shared" si="32"/>
        <v>100</v>
      </c>
      <c r="U76" s="50">
        <f t="shared" si="33"/>
        <v>100</v>
      </c>
      <c r="V76" s="18">
        <v>2</v>
      </c>
      <c r="W76" s="51">
        <f t="shared" si="34"/>
        <v>10</v>
      </c>
      <c r="X76" s="52">
        <f t="shared" si="35"/>
        <v>10</v>
      </c>
      <c r="Y76" s="14" t="s">
        <v>37</v>
      </c>
      <c r="Z76" s="53">
        <f t="shared" si="36"/>
        <v>0</v>
      </c>
      <c r="AA76" s="54">
        <f t="shared" si="37"/>
        <v>0</v>
      </c>
      <c r="AB76" s="55">
        <v>1000</v>
      </c>
      <c r="AC76" s="56">
        <f t="shared" si="23"/>
        <v>910</v>
      </c>
      <c r="AD76" s="19" t="s">
        <v>18</v>
      </c>
      <c r="AE76" s="57" t="str">
        <f t="shared" si="38"/>
        <v>ب-یک</v>
      </c>
      <c r="AV76" s="58"/>
    </row>
    <row r="77" spans="1:48" ht="18.75">
      <c r="A77" s="16">
        <f t="shared" si="39"/>
        <v>74</v>
      </c>
      <c r="B77" s="149" t="s">
        <v>65</v>
      </c>
      <c r="C77" s="149" t="s">
        <v>1315</v>
      </c>
      <c r="D77" s="149" t="s">
        <v>1316</v>
      </c>
      <c r="E77" s="149">
        <v>1870324031</v>
      </c>
      <c r="F77" s="149" t="s">
        <v>1317</v>
      </c>
      <c r="G77" s="11" t="s">
        <v>32</v>
      </c>
      <c r="H77" s="41">
        <f t="shared" si="24"/>
        <v>100</v>
      </c>
      <c r="I77" s="42">
        <f t="shared" si="25"/>
        <v>200</v>
      </c>
      <c r="J77" s="15">
        <v>1000</v>
      </c>
      <c r="K77" s="43">
        <f t="shared" si="26"/>
        <v>10</v>
      </c>
      <c r="L77" s="44">
        <f t="shared" si="27"/>
        <v>20</v>
      </c>
      <c r="M77" s="10" t="s">
        <v>31</v>
      </c>
      <c r="N77" s="45">
        <f t="shared" si="28"/>
        <v>70</v>
      </c>
      <c r="O77" s="46">
        <f t="shared" si="29"/>
        <v>140</v>
      </c>
      <c r="P77" s="12" t="s">
        <v>13</v>
      </c>
      <c r="Q77" s="47">
        <f t="shared" si="30"/>
        <v>70</v>
      </c>
      <c r="R77" s="48">
        <f t="shared" si="31"/>
        <v>140</v>
      </c>
      <c r="S77" s="13" t="s">
        <v>30</v>
      </c>
      <c r="T77" s="49">
        <f t="shared" si="32"/>
        <v>100</v>
      </c>
      <c r="U77" s="50">
        <f t="shared" si="33"/>
        <v>100</v>
      </c>
      <c r="V77" s="18">
        <v>2</v>
      </c>
      <c r="W77" s="51">
        <f t="shared" si="34"/>
        <v>10</v>
      </c>
      <c r="X77" s="52">
        <f t="shared" si="35"/>
        <v>10</v>
      </c>
      <c r="Y77" s="14" t="s">
        <v>37</v>
      </c>
      <c r="Z77" s="53">
        <f t="shared" si="36"/>
        <v>0</v>
      </c>
      <c r="AA77" s="54">
        <f t="shared" si="37"/>
        <v>0</v>
      </c>
      <c r="AB77" s="55">
        <v>1000</v>
      </c>
      <c r="AC77" s="56">
        <f t="shared" si="23"/>
        <v>610</v>
      </c>
      <c r="AD77" s="19" t="s">
        <v>25</v>
      </c>
      <c r="AE77" s="57" t="str">
        <f t="shared" si="38"/>
        <v>ب-چهارم</v>
      </c>
      <c r="AV77" s="58"/>
    </row>
    <row r="78" spans="1:48" ht="18.75">
      <c r="A78" s="16">
        <f t="shared" si="39"/>
        <v>75</v>
      </c>
      <c r="B78" s="149" t="s">
        <v>65</v>
      </c>
      <c r="C78" s="149" t="s">
        <v>1318</v>
      </c>
      <c r="D78" s="149" t="s">
        <v>1319</v>
      </c>
      <c r="E78" s="149">
        <v>1753475783</v>
      </c>
      <c r="F78" s="149" t="s">
        <v>158</v>
      </c>
      <c r="G78" s="11" t="s">
        <v>32</v>
      </c>
      <c r="H78" s="41">
        <f t="shared" si="24"/>
        <v>100</v>
      </c>
      <c r="I78" s="42">
        <f t="shared" si="25"/>
        <v>200</v>
      </c>
      <c r="J78" s="15">
        <v>3000</v>
      </c>
      <c r="K78" s="43">
        <f t="shared" si="26"/>
        <v>30</v>
      </c>
      <c r="L78" s="44">
        <f t="shared" si="27"/>
        <v>60</v>
      </c>
      <c r="M78" s="10" t="s">
        <v>32</v>
      </c>
      <c r="N78" s="45">
        <f t="shared" si="28"/>
        <v>100</v>
      </c>
      <c r="O78" s="46">
        <f t="shared" si="29"/>
        <v>200</v>
      </c>
      <c r="P78" s="12" t="s">
        <v>12</v>
      </c>
      <c r="Q78" s="47">
        <f t="shared" si="30"/>
        <v>100</v>
      </c>
      <c r="R78" s="48">
        <f t="shared" si="31"/>
        <v>200</v>
      </c>
      <c r="S78" s="13" t="s">
        <v>30</v>
      </c>
      <c r="T78" s="49">
        <f t="shared" si="32"/>
        <v>100</v>
      </c>
      <c r="U78" s="50">
        <f t="shared" si="33"/>
        <v>100</v>
      </c>
      <c r="V78" s="18">
        <v>2</v>
      </c>
      <c r="W78" s="51">
        <f t="shared" si="34"/>
        <v>10</v>
      </c>
      <c r="X78" s="52">
        <f t="shared" si="35"/>
        <v>10</v>
      </c>
      <c r="Y78" s="14" t="s">
        <v>37</v>
      </c>
      <c r="Z78" s="53">
        <f t="shared" si="36"/>
        <v>0</v>
      </c>
      <c r="AA78" s="54">
        <f t="shared" si="37"/>
        <v>0</v>
      </c>
      <c r="AB78" s="55">
        <v>1000</v>
      </c>
      <c r="AC78" s="56">
        <f t="shared" si="23"/>
        <v>770</v>
      </c>
      <c r="AD78" s="19" t="s">
        <v>21</v>
      </c>
      <c r="AE78" s="57" t="str">
        <f t="shared" si="38"/>
        <v>ب-دو</v>
      </c>
      <c r="AV78" s="58"/>
    </row>
    <row r="79" spans="1:48" ht="18.75">
      <c r="A79" s="16">
        <f t="shared" si="39"/>
        <v>76</v>
      </c>
      <c r="B79" s="149" t="s">
        <v>65</v>
      </c>
      <c r="C79" s="149" t="s">
        <v>1320</v>
      </c>
      <c r="D79" s="149" t="s">
        <v>1321</v>
      </c>
      <c r="E79" s="149">
        <v>2003289070</v>
      </c>
      <c r="F79" s="149" t="s">
        <v>1193</v>
      </c>
      <c r="G79" s="11" t="s">
        <v>32</v>
      </c>
      <c r="H79" s="41">
        <f t="shared" si="24"/>
        <v>100</v>
      </c>
      <c r="I79" s="42">
        <f t="shared" si="25"/>
        <v>200</v>
      </c>
      <c r="J79" s="15">
        <v>10000</v>
      </c>
      <c r="K79" s="43">
        <f t="shared" si="26"/>
        <v>100</v>
      </c>
      <c r="L79" s="44">
        <f t="shared" si="27"/>
        <v>200</v>
      </c>
      <c r="M79" s="10" t="s">
        <v>32</v>
      </c>
      <c r="N79" s="45">
        <f t="shared" si="28"/>
        <v>100</v>
      </c>
      <c r="O79" s="46">
        <f t="shared" si="29"/>
        <v>200</v>
      </c>
      <c r="P79" s="12" t="s">
        <v>12</v>
      </c>
      <c r="Q79" s="47">
        <f t="shared" si="30"/>
        <v>100</v>
      </c>
      <c r="R79" s="48">
        <f t="shared" si="31"/>
        <v>200</v>
      </c>
      <c r="S79" s="13" t="s">
        <v>29</v>
      </c>
      <c r="T79" s="49">
        <f t="shared" si="32"/>
        <v>50</v>
      </c>
      <c r="U79" s="50">
        <f t="shared" si="33"/>
        <v>50</v>
      </c>
      <c r="V79" s="18">
        <v>4</v>
      </c>
      <c r="W79" s="51">
        <f t="shared" si="34"/>
        <v>20</v>
      </c>
      <c r="X79" s="52">
        <f t="shared" si="35"/>
        <v>20</v>
      </c>
      <c r="Y79" s="14" t="s">
        <v>37</v>
      </c>
      <c r="Z79" s="53">
        <f t="shared" si="36"/>
        <v>0</v>
      </c>
      <c r="AA79" s="54">
        <f t="shared" si="37"/>
        <v>0</v>
      </c>
      <c r="AB79" s="55">
        <v>1000</v>
      </c>
      <c r="AC79" s="56">
        <f t="shared" si="23"/>
        <v>870</v>
      </c>
      <c r="AD79" s="19" t="s">
        <v>19</v>
      </c>
      <c r="AE79" s="57" t="str">
        <f t="shared" si="38"/>
        <v>ج-یک</v>
      </c>
      <c r="AV79" s="58"/>
    </row>
    <row r="80" spans="1:48" ht="18.75">
      <c r="A80" s="16">
        <f t="shared" si="39"/>
        <v>77</v>
      </c>
      <c r="B80" s="149" t="s">
        <v>65</v>
      </c>
      <c r="C80" s="149" t="s">
        <v>1322</v>
      </c>
      <c r="D80" s="149" t="s">
        <v>1322</v>
      </c>
      <c r="E80" s="149">
        <v>5269456923</v>
      </c>
      <c r="F80" s="149" t="s">
        <v>208</v>
      </c>
      <c r="G80" s="11" t="s">
        <v>32</v>
      </c>
      <c r="H80" s="41">
        <f t="shared" si="24"/>
        <v>100</v>
      </c>
      <c r="I80" s="42">
        <f t="shared" si="25"/>
        <v>200</v>
      </c>
      <c r="J80" s="15">
        <v>2000</v>
      </c>
      <c r="K80" s="43">
        <f t="shared" si="26"/>
        <v>20</v>
      </c>
      <c r="L80" s="44">
        <f t="shared" si="27"/>
        <v>40</v>
      </c>
      <c r="M80" s="10" t="s">
        <v>31</v>
      </c>
      <c r="N80" s="45">
        <f t="shared" si="28"/>
        <v>70</v>
      </c>
      <c r="O80" s="46">
        <f t="shared" si="29"/>
        <v>140</v>
      </c>
      <c r="P80" s="12">
        <v>0</v>
      </c>
      <c r="Q80" s="47">
        <f t="shared" si="30"/>
        <v>0</v>
      </c>
      <c r="R80" s="48">
        <f t="shared" si="31"/>
        <v>0</v>
      </c>
      <c r="S80" s="13" t="s">
        <v>28</v>
      </c>
      <c r="T80" s="49">
        <f t="shared" si="32"/>
        <v>35</v>
      </c>
      <c r="U80" s="50">
        <f t="shared" si="33"/>
        <v>35</v>
      </c>
      <c r="V80" s="18">
        <v>2</v>
      </c>
      <c r="W80" s="51">
        <f t="shared" si="34"/>
        <v>10</v>
      </c>
      <c r="X80" s="52">
        <f t="shared" si="35"/>
        <v>10</v>
      </c>
      <c r="Y80" s="14" t="s">
        <v>37</v>
      </c>
      <c r="Z80" s="53">
        <f t="shared" si="36"/>
        <v>0</v>
      </c>
      <c r="AA80" s="54">
        <f t="shared" si="37"/>
        <v>0</v>
      </c>
      <c r="AB80" s="55">
        <v>1000</v>
      </c>
      <c r="AC80" s="56">
        <f t="shared" si="23"/>
        <v>425</v>
      </c>
      <c r="AD80" s="19" t="s">
        <v>26</v>
      </c>
      <c r="AE80" s="57" t="str">
        <f t="shared" si="38"/>
        <v>ج-چهارم</v>
      </c>
      <c r="AV80" s="58"/>
    </row>
    <row r="81" spans="1:48" ht="18.75">
      <c r="A81" s="16">
        <f t="shared" si="39"/>
        <v>78</v>
      </c>
      <c r="B81" s="149" t="s">
        <v>65</v>
      </c>
      <c r="C81" s="149" t="s">
        <v>1323</v>
      </c>
      <c r="D81" s="149" t="s">
        <v>1324</v>
      </c>
      <c r="E81" s="149">
        <v>6639922533</v>
      </c>
      <c r="F81" s="149" t="s">
        <v>1325</v>
      </c>
      <c r="G81" s="11" t="s">
        <v>32</v>
      </c>
      <c r="H81" s="41">
        <f t="shared" si="24"/>
        <v>100</v>
      </c>
      <c r="I81" s="42">
        <f t="shared" si="25"/>
        <v>200</v>
      </c>
      <c r="J81" s="15">
        <v>10000</v>
      </c>
      <c r="K81" s="43">
        <f t="shared" si="26"/>
        <v>100</v>
      </c>
      <c r="L81" s="44">
        <f t="shared" si="27"/>
        <v>200</v>
      </c>
      <c r="M81" s="10" t="s">
        <v>32</v>
      </c>
      <c r="N81" s="45">
        <f t="shared" si="28"/>
        <v>100</v>
      </c>
      <c r="O81" s="46">
        <f t="shared" si="29"/>
        <v>200</v>
      </c>
      <c r="P81" s="12" t="s">
        <v>12</v>
      </c>
      <c r="Q81" s="47">
        <f t="shared" si="30"/>
        <v>100</v>
      </c>
      <c r="R81" s="48">
        <f t="shared" si="31"/>
        <v>200</v>
      </c>
      <c r="S81" s="13" t="s">
        <v>31</v>
      </c>
      <c r="T81" s="49">
        <f t="shared" si="32"/>
        <v>70</v>
      </c>
      <c r="U81" s="50">
        <f t="shared" si="33"/>
        <v>70</v>
      </c>
      <c r="V81" s="18">
        <v>3</v>
      </c>
      <c r="W81" s="51">
        <f t="shared" si="34"/>
        <v>15</v>
      </c>
      <c r="X81" s="52">
        <f t="shared" si="35"/>
        <v>15</v>
      </c>
      <c r="Y81" s="14" t="s">
        <v>60</v>
      </c>
      <c r="Z81" s="53">
        <f t="shared" si="36"/>
        <v>-20</v>
      </c>
      <c r="AA81" s="54">
        <f t="shared" si="37"/>
        <v>-40</v>
      </c>
      <c r="AB81" s="55">
        <v>1000</v>
      </c>
      <c r="AC81" s="56">
        <f t="shared" si="23"/>
        <v>845</v>
      </c>
      <c r="AD81" s="19" t="s">
        <v>20</v>
      </c>
      <c r="AE81" s="57" t="str">
        <f t="shared" si="38"/>
        <v>الف-دو</v>
      </c>
      <c r="AV81" s="58"/>
    </row>
    <row r="82" spans="1:48" ht="18.75">
      <c r="A82" s="16">
        <f t="shared" si="39"/>
        <v>79</v>
      </c>
      <c r="B82" s="149" t="s">
        <v>65</v>
      </c>
      <c r="C82" s="149" t="s">
        <v>1326</v>
      </c>
      <c r="D82" s="149" t="s">
        <v>1327</v>
      </c>
      <c r="E82" s="149">
        <v>1755083831</v>
      </c>
      <c r="F82" s="149" t="s">
        <v>126</v>
      </c>
      <c r="G82" s="11" t="s">
        <v>28</v>
      </c>
      <c r="H82" s="41">
        <f t="shared" si="24"/>
        <v>35</v>
      </c>
      <c r="I82" s="42">
        <f t="shared" si="25"/>
        <v>70</v>
      </c>
      <c r="J82" s="15">
        <v>1000</v>
      </c>
      <c r="K82" s="43">
        <f t="shared" si="26"/>
        <v>10</v>
      </c>
      <c r="L82" s="44">
        <f t="shared" si="27"/>
        <v>20</v>
      </c>
      <c r="M82" s="10" t="s">
        <v>31</v>
      </c>
      <c r="N82" s="45">
        <f t="shared" si="28"/>
        <v>70</v>
      </c>
      <c r="O82" s="46">
        <f t="shared" si="29"/>
        <v>140</v>
      </c>
      <c r="P82" s="12" t="s">
        <v>14</v>
      </c>
      <c r="Q82" s="47">
        <f t="shared" si="30"/>
        <v>50</v>
      </c>
      <c r="R82" s="48">
        <f t="shared" si="31"/>
        <v>100</v>
      </c>
      <c r="S82" s="13" t="s">
        <v>29</v>
      </c>
      <c r="T82" s="49">
        <f t="shared" si="32"/>
        <v>50</v>
      </c>
      <c r="U82" s="50">
        <f t="shared" si="33"/>
        <v>50</v>
      </c>
      <c r="V82" s="18">
        <v>10</v>
      </c>
      <c r="W82" s="51">
        <f t="shared" si="34"/>
        <v>50</v>
      </c>
      <c r="X82" s="52">
        <f t="shared" si="35"/>
        <v>50</v>
      </c>
      <c r="Y82" s="14" t="s">
        <v>37</v>
      </c>
      <c r="Z82" s="53">
        <f t="shared" si="36"/>
        <v>0</v>
      </c>
      <c r="AA82" s="54">
        <f t="shared" si="37"/>
        <v>0</v>
      </c>
      <c r="AB82" s="55">
        <v>1000</v>
      </c>
      <c r="AC82" s="56">
        <f t="shared" ref="AC82:AC89" si="40">SUM(I82,L82,O82,R82,U82,X82,AA82)-Y575</f>
        <v>430</v>
      </c>
      <c r="AD82" s="19" t="s">
        <v>26</v>
      </c>
      <c r="AE82" s="57" t="str">
        <f t="shared" si="38"/>
        <v>ج-چهارم</v>
      </c>
      <c r="AV82" s="58"/>
    </row>
    <row r="83" spans="1:48" ht="18.75">
      <c r="A83" s="16">
        <f t="shared" si="39"/>
        <v>80</v>
      </c>
      <c r="B83" s="149" t="s">
        <v>65</v>
      </c>
      <c r="C83" s="149" t="s">
        <v>1328</v>
      </c>
      <c r="D83" s="149" t="s">
        <v>1329</v>
      </c>
      <c r="E83" s="149">
        <v>1753698138</v>
      </c>
      <c r="F83" s="149" t="s">
        <v>1330</v>
      </c>
      <c r="G83" s="11" t="s">
        <v>28</v>
      </c>
      <c r="H83" s="41">
        <f t="shared" si="24"/>
        <v>35</v>
      </c>
      <c r="I83" s="42">
        <f t="shared" si="25"/>
        <v>70</v>
      </c>
      <c r="J83" s="15">
        <v>5000</v>
      </c>
      <c r="K83" s="43">
        <f t="shared" si="26"/>
        <v>50</v>
      </c>
      <c r="L83" s="44">
        <f t="shared" si="27"/>
        <v>100</v>
      </c>
      <c r="M83" s="10" t="s">
        <v>32</v>
      </c>
      <c r="N83" s="45">
        <f t="shared" si="28"/>
        <v>100</v>
      </c>
      <c r="O83" s="46">
        <f t="shared" si="29"/>
        <v>200</v>
      </c>
      <c r="P83" s="12" t="s">
        <v>13</v>
      </c>
      <c r="Q83" s="47">
        <f t="shared" si="30"/>
        <v>70</v>
      </c>
      <c r="R83" s="48">
        <f t="shared" si="31"/>
        <v>140</v>
      </c>
      <c r="S83" s="13" t="s">
        <v>31</v>
      </c>
      <c r="T83" s="49">
        <f t="shared" si="32"/>
        <v>70</v>
      </c>
      <c r="U83" s="50">
        <f t="shared" si="33"/>
        <v>70</v>
      </c>
      <c r="V83" s="18">
        <v>4</v>
      </c>
      <c r="W83" s="51">
        <f t="shared" si="34"/>
        <v>20</v>
      </c>
      <c r="X83" s="52">
        <f t="shared" si="35"/>
        <v>20</v>
      </c>
      <c r="Y83" s="14" t="s">
        <v>37</v>
      </c>
      <c r="Z83" s="53">
        <f t="shared" si="36"/>
        <v>0</v>
      </c>
      <c r="AA83" s="54">
        <f t="shared" si="37"/>
        <v>0</v>
      </c>
      <c r="AB83" s="55">
        <v>1000</v>
      </c>
      <c r="AC83" s="56">
        <f t="shared" si="40"/>
        <v>600</v>
      </c>
      <c r="AD83" s="19" t="s">
        <v>592</v>
      </c>
      <c r="AE83" s="57" t="str">
        <f t="shared" si="38"/>
        <v>ج-سوم</v>
      </c>
      <c r="AV83" s="58"/>
    </row>
    <row r="84" spans="1:48" ht="18.75">
      <c r="A84" s="16">
        <f t="shared" si="39"/>
        <v>81</v>
      </c>
      <c r="B84" s="149" t="s">
        <v>65</v>
      </c>
      <c r="C84" s="149" t="s">
        <v>1331</v>
      </c>
      <c r="D84" s="149" t="s">
        <v>1332</v>
      </c>
      <c r="E84" s="149">
        <v>1756895244</v>
      </c>
      <c r="F84" s="149" t="s">
        <v>304</v>
      </c>
      <c r="G84" s="11" t="s">
        <v>32</v>
      </c>
      <c r="H84" s="41">
        <f t="shared" si="24"/>
        <v>100</v>
      </c>
      <c r="I84" s="42">
        <f t="shared" si="25"/>
        <v>200</v>
      </c>
      <c r="J84" s="15">
        <v>9000</v>
      </c>
      <c r="K84" s="43">
        <f t="shared" si="26"/>
        <v>90</v>
      </c>
      <c r="L84" s="44">
        <f t="shared" si="27"/>
        <v>180</v>
      </c>
      <c r="M84" s="10" t="s">
        <v>32</v>
      </c>
      <c r="N84" s="45">
        <f t="shared" si="28"/>
        <v>100</v>
      </c>
      <c r="O84" s="46">
        <f t="shared" si="29"/>
        <v>200</v>
      </c>
      <c r="P84" s="12" t="s">
        <v>12</v>
      </c>
      <c r="Q84" s="47">
        <f t="shared" si="30"/>
        <v>100</v>
      </c>
      <c r="R84" s="48">
        <f t="shared" si="31"/>
        <v>200</v>
      </c>
      <c r="S84" s="13" t="s">
        <v>30</v>
      </c>
      <c r="T84" s="49">
        <f t="shared" si="32"/>
        <v>100</v>
      </c>
      <c r="U84" s="50">
        <f t="shared" si="33"/>
        <v>100</v>
      </c>
      <c r="V84" s="18">
        <v>3</v>
      </c>
      <c r="W84" s="51">
        <f t="shared" si="34"/>
        <v>15</v>
      </c>
      <c r="X84" s="52">
        <f t="shared" si="35"/>
        <v>15</v>
      </c>
      <c r="Y84" s="14" t="s">
        <v>37</v>
      </c>
      <c r="Z84" s="53">
        <f t="shared" si="36"/>
        <v>0</v>
      </c>
      <c r="AA84" s="54">
        <f t="shared" si="37"/>
        <v>0</v>
      </c>
      <c r="AB84" s="55">
        <v>1000</v>
      </c>
      <c r="AC84" s="56">
        <f t="shared" si="40"/>
        <v>895</v>
      </c>
      <c r="AD84" s="19" t="s">
        <v>19</v>
      </c>
      <c r="AE84" s="57" t="str">
        <f t="shared" si="38"/>
        <v>ج-یک</v>
      </c>
      <c r="AV84" s="58"/>
    </row>
    <row r="85" spans="1:48" ht="18.75">
      <c r="A85" s="16">
        <f t="shared" si="39"/>
        <v>82</v>
      </c>
      <c r="B85" s="149" t="s">
        <v>65</v>
      </c>
      <c r="C85" s="149" t="s">
        <v>1333</v>
      </c>
      <c r="D85" s="149" t="s">
        <v>1334</v>
      </c>
      <c r="E85" s="156">
        <v>4819768311</v>
      </c>
      <c r="F85" s="149" t="s">
        <v>1335</v>
      </c>
      <c r="G85" s="11" t="s">
        <v>32</v>
      </c>
      <c r="H85" s="41">
        <f t="shared" si="24"/>
        <v>100</v>
      </c>
      <c r="I85" s="42">
        <f t="shared" si="25"/>
        <v>200</v>
      </c>
      <c r="J85" s="15">
        <v>9000</v>
      </c>
      <c r="K85" s="43">
        <f t="shared" si="26"/>
        <v>90</v>
      </c>
      <c r="L85" s="44">
        <f t="shared" si="27"/>
        <v>180</v>
      </c>
      <c r="M85" s="10" t="s">
        <v>32</v>
      </c>
      <c r="N85" s="45">
        <f t="shared" si="28"/>
        <v>100</v>
      </c>
      <c r="O85" s="46">
        <f t="shared" si="29"/>
        <v>200</v>
      </c>
      <c r="P85" s="12" t="s">
        <v>12</v>
      </c>
      <c r="Q85" s="47">
        <f t="shared" si="30"/>
        <v>100</v>
      </c>
      <c r="R85" s="48">
        <f t="shared" si="31"/>
        <v>200</v>
      </c>
      <c r="S85" s="13" t="s">
        <v>31</v>
      </c>
      <c r="T85" s="49">
        <f t="shared" si="32"/>
        <v>70</v>
      </c>
      <c r="U85" s="50">
        <f t="shared" si="33"/>
        <v>70</v>
      </c>
      <c r="V85" s="18">
        <v>3</v>
      </c>
      <c r="W85" s="51">
        <f t="shared" si="34"/>
        <v>15</v>
      </c>
      <c r="X85" s="52">
        <f t="shared" si="35"/>
        <v>15</v>
      </c>
      <c r="Y85" s="14" t="s">
        <v>37</v>
      </c>
      <c r="Z85" s="53">
        <f t="shared" si="36"/>
        <v>0</v>
      </c>
      <c r="AA85" s="54">
        <f t="shared" si="37"/>
        <v>0</v>
      </c>
      <c r="AB85" s="55">
        <v>1000</v>
      </c>
      <c r="AC85" s="56">
        <f t="shared" si="40"/>
        <v>865</v>
      </c>
      <c r="AD85" s="19" t="s">
        <v>19</v>
      </c>
      <c r="AE85" s="57" t="str">
        <f t="shared" si="38"/>
        <v>ج-یک</v>
      </c>
      <c r="AV85" s="58"/>
    </row>
    <row r="86" spans="1:48" ht="18.75">
      <c r="A86" s="16">
        <f t="shared" si="39"/>
        <v>83</v>
      </c>
      <c r="B86" s="149" t="s">
        <v>65</v>
      </c>
      <c r="C86" s="149" t="s">
        <v>1336</v>
      </c>
      <c r="D86" s="149" t="s">
        <v>1337</v>
      </c>
      <c r="E86" s="156">
        <v>1980150079</v>
      </c>
      <c r="F86" s="149" t="s">
        <v>303</v>
      </c>
      <c r="G86" s="11" t="s">
        <v>31</v>
      </c>
      <c r="H86" s="41">
        <f t="shared" si="24"/>
        <v>70</v>
      </c>
      <c r="I86" s="42">
        <f t="shared" si="25"/>
        <v>140</v>
      </c>
      <c r="J86" s="15">
        <v>10000</v>
      </c>
      <c r="K86" s="43">
        <f t="shared" si="26"/>
        <v>100</v>
      </c>
      <c r="L86" s="44">
        <f t="shared" si="27"/>
        <v>200</v>
      </c>
      <c r="M86" s="10" t="s">
        <v>31</v>
      </c>
      <c r="N86" s="45">
        <f t="shared" si="28"/>
        <v>70</v>
      </c>
      <c r="O86" s="46">
        <f t="shared" si="29"/>
        <v>140</v>
      </c>
      <c r="P86" s="12" t="s">
        <v>14</v>
      </c>
      <c r="Q86" s="47">
        <f t="shared" si="30"/>
        <v>50</v>
      </c>
      <c r="R86" s="48">
        <f t="shared" si="31"/>
        <v>100</v>
      </c>
      <c r="S86" s="13" t="s">
        <v>30</v>
      </c>
      <c r="T86" s="49">
        <f t="shared" si="32"/>
        <v>100</v>
      </c>
      <c r="U86" s="50">
        <f t="shared" si="33"/>
        <v>100</v>
      </c>
      <c r="V86" s="18">
        <v>6</v>
      </c>
      <c r="W86" s="51">
        <f t="shared" si="34"/>
        <v>30</v>
      </c>
      <c r="X86" s="52">
        <f t="shared" si="35"/>
        <v>30</v>
      </c>
      <c r="Y86" s="14" t="s">
        <v>37</v>
      </c>
      <c r="Z86" s="53">
        <f t="shared" si="36"/>
        <v>0</v>
      </c>
      <c r="AA86" s="54">
        <f t="shared" si="37"/>
        <v>0</v>
      </c>
      <c r="AB86" s="55">
        <v>1000</v>
      </c>
      <c r="AC86" s="56">
        <f t="shared" si="40"/>
        <v>710</v>
      </c>
      <c r="AD86" s="19" t="s">
        <v>22</v>
      </c>
      <c r="AE86" s="57" t="str">
        <f t="shared" si="38"/>
        <v>ج-دو</v>
      </c>
      <c r="AV86" s="58"/>
    </row>
    <row r="87" spans="1:48" ht="18.75">
      <c r="A87" s="16">
        <f t="shared" si="39"/>
        <v>84</v>
      </c>
      <c r="B87" s="149" t="s">
        <v>65</v>
      </c>
      <c r="C87" s="149" t="s">
        <v>1338</v>
      </c>
      <c r="D87" s="149" t="s">
        <v>1339</v>
      </c>
      <c r="E87" s="157">
        <v>2003035729</v>
      </c>
      <c r="F87" s="149" t="s">
        <v>1340</v>
      </c>
      <c r="G87" s="11" t="s">
        <v>31</v>
      </c>
      <c r="H87" s="41">
        <f t="shared" si="24"/>
        <v>70</v>
      </c>
      <c r="I87" s="42">
        <f t="shared" si="25"/>
        <v>140</v>
      </c>
      <c r="J87" s="15">
        <v>7000</v>
      </c>
      <c r="K87" s="43">
        <f t="shared" si="26"/>
        <v>70</v>
      </c>
      <c r="L87" s="44">
        <f t="shared" si="27"/>
        <v>140</v>
      </c>
      <c r="M87" s="10" t="s">
        <v>32</v>
      </c>
      <c r="N87" s="45">
        <f t="shared" si="28"/>
        <v>100</v>
      </c>
      <c r="O87" s="46">
        <f t="shared" si="29"/>
        <v>200</v>
      </c>
      <c r="P87" s="12" t="s">
        <v>12</v>
      </c>
      <c r="Q87" s="47">
        <f t="shared" si="30"/>
        <v>100</v>
      </c>
      <c r="R87" s="48">
        <f t="shared" si="31"/>
        <v>200</v>
      </c>
      <c r="S87" s="13" t="s">
        <v>30</v>
      </c>
      <c r="T87" s="49">
        <f t="shared" si="32"/>
        <v>100</v>
      </c>
      <c r="U87" s="50">
        <f t="shared" si="33"/>
        <v>100</v>
      </c>
      <c r="V87" s="18">
        <v>9</v>
      </c>
      <c r="W87" s="51">
        <f t="shared" si="34"/>
        <v>45</v>
      </c>
      <c r="X87" s="52">
        <f t="shared" si="35"/>
        <v>45</v>
      </c>
      <c r="Y87" s="14" t="s">
        <v>37</v>
      </c>
      <c r="Z87" s="53">
        <f t="shared" si="36"/>
        <v>0</v>
      </c>
      <c r="AA87" s="54">
        <f t="shared" si="37"/>
        <v>0</v>
      </c>
      <c r="AB87" s="55">
        <v>1000</v>
      </c>
      <c r="AC87" s="56">
        <f t="shared" si="40"/>
        <v>825</v>
      </c>
      <c r="AD87" s="19" t="s">
        <v>20</v>
      </c>
      <c r="AE87" s="57" t="str">
        <f t="shared" si="38"/>
        <v>الف-دو</v>
      </c>
      <c r="AV87" s="58"/>
    </row>
    <row r="88" spans="1:48" ht="18.75">
      <c r="A88" s="16">
        <f t="shared" si="39"/>
        <v>85</v>
      </c>
      <c r="B88" s="149" t="s">
        <v>65</v>
      </c>
      <c r="C88" s="149" t="s">
        <v>1341</v>
      </c>
      <c r="D88" s="149" t="s">
        <v>1342</v>
      </c>
      <c r="E88" s="149">
        <v>1757285393</v>
      </c>
      <c r="F88" s="149" t="s">
        <v>126</v>
      </c>
      <c r="G88" s="11" t="s">
        <v>31</v>
      </c>
      <c r="H88" s="41">
        <f t="shared" si="24"/>
        <v>70</v>
      </c>
      <c r="I88" s="42">
        <f t="shared" si="25"/>
        <v>140</v>
      </c>
      <c r="J88" s="15">
        <v>5000</v>
      </c>
      <c r="K88" s="43">
        <f t="shared" si="26"/>
        <v>50</v>
      </c>
      <c r="L88" s="44">
        <f t="shared" si="27"/>
        <v>100</v>
      </c>
      <c r="M88" s="10" t="s">
        <v>31</v>
      </c>
      <c r="N88" s="45">
        <f t="shared" si="28"/>
        <v>70</v>
      </c>
      <c r="O88" s="46">
        <f t="shared" si="29"/>
        <v>140</v>
      </c>
      <c r="P88" s="12" t="s">
        <v>14</v>
      </c>
      <c r="Q88" s="47">
        <f t="shared" si="30"/>
        <v>50</v>
      </c>
      <c r="R88" s="48">
        <f t="shared" si="31"/>
        <v>100</v>
      </c>
      <c r="S88" s="13" t="s">
        <v>31</v>
      </c>
      <c r="T88" s="49">
        <f t="shared" si="32"/>
        <v>70</v>
      </c>
      <c r="U88" s="50">
        <f t="shared" si="33"/>
        <v>70</v>
      </c>
      <c r="V88" s="18">
        <v>4</v>
      </c>
      <c r="W88" s="51">
        <f t="shared" si="34"/>
        <v>20</v>
      </c>
      <c r="X88" s="52">
        <f t="shared" si="35"/>
        <v>20</v>
      </c>
      <c r="Y88" s="14" t="s">
        <v>37</v>
      </c>
      <c r="Z88" s="53">
        <f t="shared" si="36"/>
        <v>0</v>
      </c>
      <c r="AA88" s="54">
        <f t="shared" si="37"/>
        <v>0</v>
      </c>
      <c r="AB88" s="55">
        <v>1000</v>
      </c>
      <c r="AC88" s="56">
        <f t="shared" si="40"/>
        <v>570</v>
      </c>
      <c r="AD88" s="19" t="s">
        <v>592</v>
      </c>
      <c r="AE88" s="57" t="str">
        <f t="shared" si="38"/>
        <v>ج-سوم</v>
      </c>
      <c r="AV88" s="58"/>
    </row>
    <row r="89" spans="1:48" ht="18.75">
      <c r="A89" s="16">
        <f t="shared" si="39"/>
        <v>86</v>
      </c>
      <c r="B89" s="149" t="s">
        <v>65</v>
      </c>
      <c r="C89" s="149" t="s">
        <v>1343</v>
      </c>
      <c r="D89" s="149" t="s">
        <v>1344</v>
      </c>
      <c r="E89" s="158">
        <v>1754206794</v>
      </c>
      <c r="F89" s="149" t="s">
        <v>126</v>
      </c>
      <c r="G89" s="11" t="s">
        <v>29</v>
      </c>
      <c r="H89" s="41">
        <f t="shared" si="24"/>
        <v>50</v>
      </c>
      <c r="I89" s="42">
        <f t="shared" si="25"/>
        <v>100</v>
      </c>
      <c r="J89" s="15">
        <v>4000</v>
      </c>
      <c r="K89" s="43">
        <f t="shared" si="26"/>
        <v>40</v>
      </c>
      <c r="L89" s="44">
        <f t="shared" si="27"/>
        <v>80</v>
      </c>
      <c r="M89" s="10" t="s">
        <v>32</v>
      </c>
      <c r="N89" s="45">
        <f t="shared" si="28"/>
        <v>100</v>
      </c>
      <c r="O89" s="46">
        <f t="shared" si="29"/>
        <v>200</v>
      </c>
      <c r="P89" s="12" t="s">
        <v>14</v>
      </c>
      <c r="Q89" s="47">
        <f t="shared" si="30"/>
        <v>50</v>
      </c>
      <c r="R89" s="48">
        <f t="shared" si="31"/>
        <v>100</v>
      </c>
      <c r="S89" s="13" t="s">
        <v>31</v>
      </c>
      <c r="T89" s="49">
        <f t="shared" si="32"/>
        <v>70</v>
      </c>
      <c r="U89" s="50">
        <f t="shared" si="33"/>
        <v>70</v>
      </c>
      <c r="V89" s="18">
        <v>4</v>
      </c>
      <c r="W89" s="51">
        <f t="shared" si="34"/>
        <v>20</v>
      </c>
      <c r="X89" s="52">
        <f t="shared" si="35"/>
        <v>20</v>
      </c>
      <c r="Y89" s="14" t="s">
        <v>37</v>
      </c>
      <c r="Z89" s="53">
        <f t="shared" si="36"/>
        <v>0</v>
      </c>
      <c r="AA89" s="54">
        <f t="shared" si="37"/>
        <v>0</v>
      </c>
      <c r="AB89" s="55">
        <v>1000</v>
      </c>
      <c r="AC89" s="56">
        <f t="shared" si="40"/>
        <v>570</v>
      </c>
      <c r="AD89" s="19" t="s">
        <v>592</v>
      </c>
      <c r="AE89" s="57" t="str">
        <f t="shared" si="38"/>
        <v>ج-سوم</v>
      </c>
      <c r="AV89" s="58"/>
    </row>
    <row r="90" spans="1:48" ht="18.75">
      <c r="A90" s="16">
        <f t="shared" si="39"/>
        <v>87</v>
      </c>
      <c r="B90" s="149" t="s">
        <v>65</v>
      </c>
      <c r="C90" s="149" t="s">
        <v>1345</v>
      </c>
      <c r="D90" s="149" t="s">
        <v>1346</v>
      </c>
      <c r="E90" s="156">
        <v>1756056838</v>
      </c>
      <c r="F90" s="149" t="s">
        <v>1347</v>
      </c>
      <c r="G90" s="11" t="s">
        <v>31</v>
      </c>
      <c r="H90" s="41">
        <f t="shared" si="24"/>
        <v>70</v>
      </c>
      <c r="I90" s="42">
        <f t="shared" si="25"/>
        <v>140</v>
      </c>
      <c r="J90" s="15">
        <v>8000</v>
      </c>
      <c r="K90" s="43">
        <f t="shared" si="26"/>
        <v>80</v>
      </c>
      <c r="L90" s="44">
        <f t="shared" si="27"/>
        <v>160</v>
      </c>
      <c r="M90" s="10" t="s">
        <v>32</v>
      </c>
      <c r="N90" s="45">
        <f t="shared" si="28"/>
        <v>100</v>
      </c>
      <c r="O90" s="46">
        <f t="shared" si="29"/>
        <v>200</v>
      </c>
      <c r="P90" s="12" t="s">
        <v>12</v>
      </c>
      <c r="Q90" s="47">
        <f t="shared" si="30"/>
        <v>100</v>
      </c>
      <c r="R90" s="48">
        <f t="shared" si="31"/>
        <v>200</v>
      </c>
      <c r="S90" s="13" t="s">
        <v>29</v>
      </c>
      <c r="T90" s="49">
        <f t="shared" si="32"/>
        <v>50</v>
      </c>
      <c r="U90" s="50">
        <f t="shared" si="33"/>
        <v>50</v>
      </c>
      <c r="V90" s="18">
        <v>4</v>
      </c>
      <c r="W90" s="51">
        <f t="shared" si="34"/>
        <v>20</v>
      </c>
      <c r="X90" s="52">
        <f t="shared" si="35"/>
        <v>20</v>
      </c>
      <c r="Y90" s="14" t="s">
        <v>37</v>
      </c>
      <c r="Z90" s="53">
        <f t="shared" si="36"/>
        <v>0</v>
      </c>
      <c r="AA90" s="54">
        <f t="shared" si="37"/>
        <v>0</v>
      </c>
      <c r="AB90" s="55">
        <v>1000</v>
      </c>
      <c r="AC90" s="56">
        <f t="shared" ref="AC90:AC110" si="41">SUM(I90,L90,O90,R90,U90,X90,AA90)-Y575</f>
        <v>770</v>
      </c>
      <c r="AD90" s="19" t="s">
        <v>21</v>
      </c>
      <c r="AE90" s="57" t="str">
        <f t="shared" si="38"/>
        <v>ب-دو</v>
      </c>
      <c r="AV90" s="58"/>
    </row>
    <row r="91" spans="1:48" ht="18.75">
      <c r="A91" s="16">
        <f t="shared" si="39"/>
        <v>88</v>
      </c>
      <c r="B91" s="149" t="s">
        <v>65</v>
      </c>
      <c r="C91" s="149" t="s">
        <v>1348</v>
      </c>
      <c r="D91" s="149" t="s">
        <v>1348</v>
      </c>
      <c r="E91" s="159">
        <v>1755900759</v>
      </c>
      <c r="F91" s="149" t="s">
        <v>1349</v>
      </c>
      <c r="G91" s="11" t="s">
        <v>28</v>
      </c>
      <c r="H91" s="41">
        <f t="shared" si="24"/>
        <v>35</v>
      </c>
      <c r="I91" s="42">
        <f t="shared" si="25"/>
        <v>70</v>
      </c>
      <c r="J91" s="15">
        <v>4000</v>
      </c>
      <c r="K91" s="43">
        <f t="shared" si="26"/>
        <v>40</v>
      </c>
      <c r="L91" s="44">
        <f t="shared" si="27"/>
        <v>80</v>
      </c>
      <c r="M91" s="10" t="s">
        <v>32</v>
      </c>
      <c r="N91" s="45">
        <f t="shared" si="28"/>
        <v>100</v>
      </c>
      <c r="O91" s="46">
        <f t="shared" si="29"/>
        <v>200</v>
      </c>
      <c r="P91" s="12" t="s">
        <v>14</v>
      </c>
      <c r="Q91" s="47">
        <f t="shared" si="30"/>
        <v>50</v>
      </c>
      <c r="R91" s="48">
        <f t="shared" si="31"/>
        <v>100</v>
      </c>
      <c r="S91" s="13" t="s">
        <v>29</v>
      </c>
      <c r="T91" s="49">
        <f t="shared" si="32"/>
        <v>50</v>
      </c>
      <c r="U91" s="50">
        <f t="shared" si="33"/>
        <v>50</v>
      </c>
      <c r="V91" s="18">
        <v>3</v>
      </c>
      <c r="W91" s="51">
        <f t="shared" si="34"/>
        <v>15</v>
      </c>
      <c r="X91" s="52">
        <f t="shared" si="35"/>
        <v>15</v>
      </c>
      <c r="Y91" s="14" t="s">
        <v>37</v>
      </c>
      <c r="Z91" s="53">
        <f t="shared" si="36"/>
        <v>0</v>
      </c>
      <c r="AA91" s="54">
        <f t="shared" si="37"/>
        <v>0</v>
      </c>
      <c r="AB91" s="55">
        <v>1000</v>
      </c>
      <c r="AC91" s="56">
        <f t="shared" si="41"/>
        <v>515</v>
      </c>
      <c r="AD91" s="19" t="s">
        <v>23</v>
      </c>
      <c r="AE91" s="57" t="str">
        <f t="shared" si="38"/>
        <v>الف-چهارم</v>
      </c>
      <c r="AV91" s="58"/>
    </row>
    <row r="92" spans="1:48" ht="18.75">
      <c r="A92" s="16">
        <f t="shared" si="39"/>
        <v>89</v>
      </c>
      <c r="B92" s="149" t="s">
        <v>65</v>
      </c>
      <c r="C92" s="149" t="s">
        <v>1350</v>
      </c>
      <c r="D92" s="149" t="s">
        <v>1351</v>
      </c>
      <c r="E92" s="156">
        <v>1740262468</v>
      </c>
      <c r="F92" s="149" t="s">
        <v>1352</v>
      </c>
      <c r="G92" s="11" t="s">
        <v>32</v>
      </c>
      <c r="H92" s="41">
        <f t="shared" si="24"/>
        <v>100</v>
      </c>
      <c r="I92" s="42">
        <f t="shared" si="25"/>
        <v>200</v>
      </c>
      <c r="J92" s="15">
        <v>7000</v>
      </c>
      <c r="K92" s="43">
        <f t="shared" si="26"/>
        <v>70</v>
      </c>
      <c r="L92" s="44">
        <f t="shared" si="27"/>
        <v>140</v>
      </c>
      <c r="M92" s="10" t="s">
        <v>32</v>
      </c>
      <c r="N92" s="45">
        <f t="shared" si="28"/>
        <v>100</v>
      </c>
      <c r="O92" s="46">
        <f t="shared" si="29"/>
        <v>200</v>
      </c>
      <c r="P92" s="12" t="s">
        <v>13</v>
      </c>
      <c r="Q92" s="47">
        <f t="shared" si="30"/>
        <v>70</v>
      </c>
      <c r="R92" s="48">
        <f t="shared" si="31"/>
        <v>140</v>
      </c>
      <c r="S92" s="13" t="s">
        <v>31</v>
      </c>
      <c r="T92" s="49">
        <f t="shared" si="32"/>
        <v>70</v>
      </c>
      <c r="U92" s="50">
        <f t="shared" si="33"/>
        <v>70</v>
      </c>
      <c r="V92" s="18">
        <v>6</v>
      </c>
      <c r="W92" s="51">
        <f t="shared" si="34"/>
        <v>30</v>
      </c>
      <c r="X92" s="52">
        <f t="shared" si="35"/>
        <v>30</v>
      </c>
      <c r="Y92" s="14" t="s">
        <v>37</v>
      </c>
      <c r="Z92" s="53">
        <f t="shared" si="36"/>
        <v>0</v>
      </c>
      <c r="AA92" s="54">
        <f t="shared" si="37"/>
        <v>0</v>
      </c>
      <c r="AB92" s="55">
        <v>1000</v>
      </c>
      <c r="AC92" s="56">
        <f t="shared" si="41"/>
        <v>780</v>
      </c>
      <c r="AD92" s="19" t="s">
        <v>21</v>
      </c>
      <c r="AE92" s="57" t="str">
        <f t="shared" si="38"/>
        <v>ب-دو</v>
      </c>
      <c r="AV92" s="58"/>
    </row>
    <row r="93" spans="1:48" ht="18.75">
      <c r="A93" s="16">
        <f t="shared" si="39"/>
        <v>90</v>
      </c>
      <c r="B93" s="149" t="s">
        <v>65</v>
      </c>
      <c r="C93" s="149" t="s">
        <v>1353</v>
      </c>
      <c r="D93" s="149" t="s">
        <v>1354</v>
      </c>
      <c r="E93" s="157">
        <v>4132404676</v>
      </c>
      <c r="F93" s="149" t="s">
        <v>1355</v>
      </c>
      <c r="G93" s="11" t="s">
        <v>32</v>
      </c>
      <c r="H93" s="41">
        <f t="shared" si="24"/>
        <v>100</v>
      </c>
      <c r="I93" s="42">
        <f t="shared" si="25"/>
        <v>200</v>
      </c>
      <c r="J93" s="15">
        <v>8000</v>
      </c>
      <c r="K93" s="43">
        <f t="shared" si="26"/>
        <v>80</v>
      </c>
      <c r="L93" s="44">
        <f t="shared" si="27"/>
        <v>160</v>
      </c>
      <c r="M93" s="10" t="s">
        <v>32</v>
      </c>
      <c r="N93" s="45">
        <f t="shared" si="28"/>
        <v>100</v>
      </c>
      <c r="O93" s="46">
        <f t="shared" si="29"/>
        <v>200</v>
      </c>
      <c r="P93" s="12" t="s">
        <v>12</v>
      </c>
      <c r="Q93" s="47">
        <f t="shared" si="30"/>
        <v>100</v>
      </c>
      <c r="R93" s="48">
        <f t="shared" si="31"/>
        <v>200</v>
      </c>
      <c r="S93" s="13" t="s">
        <v>30</v>
      </c>
      <c r="T93" s="49">
        <f t="shared" si="32"/>
        <v>100</v>
      </c>
      <c r="U93" s="50">
        <f t="shared" si="33"/>
        <v>100</v>
      </c>
      <c r="V93" s="18">
        <v>9</v>
      </c>
      <c r="W93" s="51">
        <f t="shared" si="34"/>
        <v>45</v>
      </c>
      <c r="X93" s="52">
        <f t="shared" si="35"/>
        <v>45</v>
      </c>
      <c r="Y93" s="14" t="s">
        <v>37</v>
      </c>
      <c r="Z93" s="53">
        <f t="shared" si="36"/>
        <v>0</v>
      </c>
      <c r="AA93" s="54">
        <f t="shared" si="37"/>
        <v>0</v>
      </c>
      <c r="AB93" s="55">
        <v>1000</v>
      </c>
      <c r="AC93" s="56">
        <f t="shared" si="41"/>
        <v>905</v>
      </c>
      <c r="AD93" s="19" t="s">
        <v>18</v>
      </c>
      <c r="AE93" s="57" t="str">
        <f t="shared" si="38"/>
        <v>ب-یک</v>
      </c>
      <c r="AV93" s="58"/>
    </row>
    <row r="94" spans="1:48" ht="18.75">
      <c r="A94" s="16">
        <f t="shared" si="39"/>
        <v>91</v>
      </c>
      <c r="B94" s="149" t="s">
        <v>65</v>
      </c>
      <c r="C94" s="149" t="s">
        <v>1356</v>
      </c>
      <c r="D94" s="149" t="s">
        <v>1357</v>
      </c>
      <c r="E94" s="156">
        <v>1753704081</v>
      </c>
      <c r="F94" s="149" t="s">
        <v>1358</v>
      </c>
      <c r="G94" s="11" t="s">
        <v>28</v>
      </c>
      <c r="H94" s="41">
        <f t="shared" si="24"/>
        <v>35</v>
      </c>
      <c r="I94" s="42">
        <f t="shared" si="25"/>
        <v>70</v>
      </c>
      <c r="J94" s="15">
        <v>8000</v>
      </c>
      <c r="K94" s="43">
        <f t="shared" si="26"/>
        <v>80</v>
      </c>
      <c r="L94" s="44">
        <f t="shared" si="27"/>
        <v>160</v>
      </c>
      <c r="M94" s="10" t="s">
        <v>31</v>
      </c>
      <c r="N94" s="45">
        <f t="shared" si="28"/>
        <v>70</v>
      </c>
      <c r="O94" s="46">
        <f t="shared" si="29"/>
        <v>140</v>
      </c>
      <c r="P94" s="12" t="s">
        <v>12</v>
      </c>
      <c r="Q94" s="47">
        <f t="shared" si="30"/>
        <v>100</v>
      </c>
      <c r="R94" s="48">
        <f t="shared" si="31"/>
        <v>200</v>
      </c>
      <c r="S94" s="13" t="s">
        <v>30</v>
      </c>
      <c r="T94" s="49">
        <f t="shared" si="32"/>
        <v>100</v>
      </c>
      <c r="U94" s="50">
        <f t="shared" si="33"/>
        <v>100</v>
      </c>
      <c r="V94" s="18">
        <v>8</v>
      </c>
      <c r="W94" s="51">
        <f t="shared" si="34"/>
        <v>40</v>
      </c>
      <c r="X94" s="52">
        <f t="shared" si="35"/>
        <v>40</v>
      </c>
      <c r="Y94" s="14" t="s">
        <v>37</v>
      </c>
      <c r="Z94" s="53">
        <f t="shared" si="36"/>
        <v>0</v>
      </c>
      <c r="AA94" s="54">
        <f t="shared" si="37"/>
        <v>0</v>
      </c>
      <c r="AB94" s="55">
        <v>1000</v>
      </c>
      <c r="AC94" s="56">
        <f t="shared" si="41"/>
        <v>710</v>
      </c>
      <c r="AD94" s="19" t="s">
        <v>22</v>
      </c>
      <c r="AE94" s="57" t="str">
        <f t="shared" si="38"/>
        <v>ج-دو</v>
      </c>
      <c r="AV94" s="58"/>
    </row>
    <row r="95" spans="1:48" ht="18.75">
      <c r="A95" s="16">
        <f t="shared" si="39"/>
        <v>92</v>
      </c>
      <c r="B95" s="149" t="s">
        <v>65</v>
      </c>
      <c r="C95" s="149" t="s">
        <v>1359</v>
      </c>
      <c r="D95" s="149" t="s">
        <v>1360</v>
      </c>
      <c r="E95" s="156">
        <v>1756868166</v>
      </c>
      <c r="F95" s="149" t="s">
        <v>1193</v>
      </c>
      <c r="G95" s="11" t="s">
        <v>32</v>
      </c>
      <c r="H95" s="41">
        <f t="shared" si="24"/>
        <v>100</v>
      </c>
      <c r="I95" s="42">
        <f t="shared" si="25"/>
        <v>200</v>
      </c>
      <c r="J95" s="15">
        <v>10000</v>
      </c>
      <c r="K95" s="43">
        <f t="shared" si="26"/>
        <v>100</v>
      </c>
      <c r="L95" s="44">
        <f t="shared" si="27"/>
        <v>200</v>
      </c>
      <c r="M95" s="10" t="s">
        <v>32</v>
      </c>
      <c r="N95" s="45">
        <f t="shared" si="28"/>
        <v>100</v>
      </c>
      <c r="O95" s="46">
        <f t="shared" si="29"/>
        <v>200</v>
      </c>
      <c r="P95" s="12" t="s">
        <v>12</v>
      </c>
      <c r="Q95" s="47">
        <f t="shared" si="30"/>
        <v>100</v>
      </c>
      <c r="R95" s="48">
        <f t="shared" si="31"/>
        <v>200</v>
      </c>
      <c r="S95" s="13" t="s">
        <v>30</v>
      </c>
      <c r="T95" s="49">
        <f t="shared" si="32"/>
        <v>100</v>
      </c>
      <c r="U95" s="50">
        <f t="shared" si="33"/>
        <v>100</v>
      </c>
      <c r="V95" s="18">
        <v>8</v>
      </c>
      <c r="W95" s="51">
        <f t="shared" si="34"/>
        <v>40</v>
      </c>
      <c r="X95" s="52">
        <f t="shared" si="35"/>
        <v>40</v>
      </c>
      <c r="Y95" s="14" t="s">
        <v>37</v>
      </c>
      <c r="Z95" s="53">
        <f t="shared" si="36"/>
        <v>0</v>
      </c>
      <c r="AA95" s="54">
        <f t="shared" si="37"/>
        <v>0</v>
      </c>
      <c r="AB95" s="55">
        <v>1000</v>
      </c>
      <c r="AC95" s="56">
        <f t="shared" si="41"/>
        <v>940</v>
      </c>
      <c r="AD95" s="19" t="s">
        <v>19</v>
      </c>
      <c r="AE95" s="57" t="str">
        <f t="shared" si="38"/>
        <v>ج-یک</v>
      </c>
      <c r="AV95" s="58"/>
    </row>
    <row r="96" spans="1:48" ht="18.75">
      <c r="A96" s="16">
        <f t="shared" si="39"/>
        <v>93</v>
      </c>
      <c r="B96" s="149" t="s">
        <v>65</v>
      </c>
      <c r="C96" s="149" t="s">
        <v>1361</v>
      </c>
      <c r="D96" s="149" t="s">
        <v>1362</v>
      </c>
      <c r="E96" s="156">
        <v>1755454090</v>
      </c>
      <c r="F96" s="149" t="s">
        <v>1363</v>
      </c>
      <c r="G96" s="11" t="s">
        <v>31</v>
      </c>
      <c r="H96" s="41">
        <f t="shared" si="24"/>
        <v>70</v>
      </c>
      <c r="I96" s="42">
        <f t="shared" si="25"/>
        <v>140</v>
      </c>
      <c r="J96" s="15">
        <v>10000</v>
      </c>
      <c r="K96" s="43">
        <f t="shared" si="26"/>
        <v>100</v>
      </c>
      <c r="L96" s="44">
        <f t="shared" si="27"/>
        <v>200</v>
      </c>
      <c r="M96" s="10" t="s">
        <v>32</v>
      </c>
      <c r="N96" s="45">
        <f t="shared" si="28"/>
        <v>100</v>
      </c>
      <c r="O96" s="46">
        <f t="shared" si="29"/>
        <v>200</v>
      </c>
      <c r="P96" s="12" t="s">
        <v>12</v>
      </c>
      <c r="Q96" s="47">
        <f t="shared" si="30"/>
        <v>100</v>
      </c>
      <c r="R96" s="48">
        <f t="shared" si="31"/>
        <v>200</v>
      </c>
      <c r="S96" s="13" t="s">
        <v>30</v>
      </c>
      <c r="T96" s="49">
        <f t="shared" si="32"/>
        <v>100</v>
      </c>
      <c r="U96" s="50">
        <f t="shared" si="33"/>
        <v>100</v>
      </c>
      <c r="V96" s="18">
        <v>20</v>
      </c>
      <c r="W96" s="51">
        <f t="shared" si="34"/>
        <v>100</v>
      </c>
      <c r="X96" s="52">
        <f t="shared" si="35"/>
        <v>100</v>
      </c>
      <c r="Y96" s="14" t="s">
        <v>37</v>
      </c>
      <c r="Z96" s="53">
        <f t="shared" si="36"/>
        <v>0</v>
      </c>
      <c r="AA96" s="54">
        <f t="shared" si="37"/>
        <v>0</v>
      </c>
      <c r="AB96" s="55">
        <v>1000</v>
      </c>
      <c r="AC96" s="56">
        <f t="shared" si="41"/>
        <v>940</v>
      </c>
      <c r="AD96" s="19" t="s">
        <v>18</v>
      </c>
      <c r="AE96" s="57" t="str">
        <f t="shared" si="38"/>
        <v>ب-یک</v>
      </c>
      <c r="AV96" s="58"/>
    </row>
    <row r="97" spans="1:48" ht="18.75">
      <c r="A97" s="16">
        <f t="shared" si="39"/>
        <v>94</v>
      </c>
      <c r="B97" s="149" t="s">
        <v>65</v>
      </c>
      <c r="C97" s="149" t="s">
        <v>1364</v>
      </c>
      <c r="D97" s="149" t="s">
        <v>1365</v>
      </c>
      <c r="E97" s="157">
        <v>1911065246</v>
      </c>
      <c r="F97" s="149" t="s">
        <v>1366</v>
      </c>
      <c r="G97" s="11" t="s">
        <v>32</v>
      </c>
      <c r="H97" s="41">
        <f t="shared" si="24"/>
        <v>100</v>
      </c>
      <c r="I97" s="42">
        <f t="shared" si="25"/>
        <v>200</v>
      </c>
      <c r="J97" s="15">
        <v>1000</v>
      </c>
      <c r="K97" s="43">
        <f t="shared" si="26"/>
        <v>10</v>
      </c>
      <c r="L97" s="44">
        <f t="shared" si="27"/>
        <v>20</v>
      </c>
      <c r="M97" s="10" t="s">
        <v>32</v>
      </c>
      <c r="N97" s="45">
        <f t="shared" si="28"/>
        <v>100</v>
      </c>
      <c r="O97" s="46">
        <f t="shared" si="29"/>
        <v>200</v>
      </c>
      <c r="P97" s="12" t="s">
        <v>12</v>
      </c>
      <c r="Q97" s="47">
        <f t="shared" si="30"/>
        <v>100</v>
      </c>
      <c r="R97" s="48">
        <f t="shared" si="31"/>
        <v>200</v>
      </c>
      <c r="S97" s="13" t="s">
        <v>31</v>
      </c>
      <c r="T97" s="49">
        <f t="shared" si="32"/>
        <v>70</v>
      </c>
      <c r="U97" s="50">
        <f t="shared" si="33"/>
        <v>70</v>
      </c>
      <c r="V97" s="18">
        <v>12</v>
      </c>
      <c r="W97" s="51">
        <f t="shared" si="34"/>
        <v>60</v>
      </c>
      <c r="X97" s="52">
        <f t="shared" si="35"/>
        <v>60</v>
      </c>
      <c r="Y97" s="14" t="s">
        <v>37</v>
      </c>
      <c r="Z97" s="53">
        <f t="shared" si="36"/>
        <v>0</v>
      </c>
      <c r="AA97" s="54">
        <f t="shared" si="37"/>
        <v>0</v>
      </c>
      <c r="AB97" s="55">
        <v>1000</v>
      </c>
      <c r="AC97" s="56">
        <f t="shared" si="41"/>
        <v>750</v>
      </c>
      <c r="AD97" s="19" t="s">
        <v>22</v>
      </c>
      <c r="AE97" s="57" t="str">
        <f t="shared" si="38"/>
        <v>ج-دو</v>
      </c>
      <c r="AV97" s="58"/>
    </row>
    <row r="98" spans="1:48" ht="18.75">
      <c r="A98" s="16">
        <f t="shared" si="39"/>
        <v>95</v>
      </c>
      <c r="B98" s="149" t="s">
        <v>65</v>
      </c>
      <c r="C98" s="149" t="s">
        <v>1367</v>
      </c>
      <c r="D98" s="149" t="s">
        <v>1368</v>
      </c>
      <c r="E98" s="157">
        <v>1840060557</v>
      </c>
      <c r="F98" s="149" t="s">
        <v>1369</v>
      </c>
      <c r="G98" s="11" t="s">
        <v>32</v>
      </c>
      <c r="H98" s="41">
        <f t="shared" si="24"/>
        <v>100</v>
      </c>
      <c r="I98" s="42">
        <f t="shared" si="25"/>
        <v>200</v>
      </c>
      <c r="J98" s="15">
        <v>6000</v>
      </c>
      <c r="K98" s="43">
        <f t="shared" si="26"/>
        <v>60</v>
      </c>
      <c r="L98" s="44">
        <f t="shared" si="27"/>
        <v>120</v>
      </c>
      <c r="M98" s="10" t="s">
        <v>32</v>
      </c>
      <c r="N98" s="45">
        <f t="shared" si="28"/>
        <v>100</v>
      </c>
      <c r="O98" s="46">
        <f t="shared" si="29"/>
        <v>200</v>
      </c>
      <c r="P98" s="12" t="s">
        <v>12</v>
      </c>
      <c r="Q98" s="47">
        <f t="shared" si="30"/>
        <v>100</v>
      </c>
      <c r="R98" s="48">
        <f t="shared" si="31"/>
        <v>200</v>
      </c>
      <c r="S98" s="13" t="s">
        <v>30</v>
      </c>
      <c r="T98" s="49">
        <f t="shared" si="32"/>
        <v>100</v>
      </c>
      <c r="U98" s="50">
        <f t="shared" si="33"/>
        <v>100</v>
      </c>
      <c r="V98" s="18">
        <v>20</v>
      </c>
      <c r="W98" s="51">
        <f t="shared" si="34"/>
        <v>100</v>
      </c>
      <c r="X98" s="52">
        <f t="shared" si="35"/>
        <v>100</v>
      </c>
      <c r="Y98" s="14" t="s">
        <v>37</v>
      </c>
      <c r="Z98" s="53">
        <f t="shared" si="36"/>
        <v>0</v>
      </c>
      <c r="AA98" s="54">
        <f t="shared" si="37"/>
        <v>0</v>
      </c>
      <c r="AB98" s="55">
        <v>1000</v>
      </c>
      <c r="AC98" s="56">
        <f t="shared" si="41"/>
        <v>920</v>
      </c>
      <c r="AD98" s="19" t="s">
        <v>18</v>
      </c>
      <c r="AE98" s="57" t="str">
        <f t="shared" si="38"/>
        <v>ب-یک</v>
      </c>
      <c r="AV98" s="58"/>
    </row>
    <row r="99" spans="1:48" ht="18.75">
      <c r="A99" s="16">
        <f t="shared" si="39"/>
        <v>96</v>
      </c>
      <c r="B99" s="149" t="s">
        <v>65</v>
      </c>
      <c r="C99" s="149" t="s">
        <v>1370</v>
      </c>
      <c r="D99" s="149" t="s">
        <v>1371</v>
      </c>
      <c r="E99" s="156">
        <v>1755893760</v>
      </c>
      <c r="F99" s="149" t="s">
        <v>1372</v>
      </c>
      <c r="G99" s="11" t="s">
        <v>32</v>
      </c>
      <c r="H99" s="41">
        <f t="shared" si="24"/>
        <v>100</v>
      </c>
      <c r="I99" s="42">
        <f t="shared" si="25"/>
        <v>200</v>
      </c>
      <c r="J99" s="15">
        <v>8000</v>
      </c>
      <c r="K99" s="43">
        <f t="shared" si="26"/>
        <v>80</v>
      </c>
      <c r="L99" s="44">
        <f t="shared" si="27"/>
        <v>160</v>
      </c>
      <c r="M99" s="10" t="s">
        <v>32</v>
      </c>
      <c r="N99" s="45">
        <f t="shared" si="28"/>
        <v>100</v>
      </c>
      <c r="O99" s="46">
        <f t="shared" si="29"/>
        <v>200</v>
      </c>
      <c r="P99" s="12" t="s">
        <v>13</v>
      </c>
      <c r="Q99" s="47">
        <f t="shared" si="30"/>
        <v>70</v>
      </c>
      <c r="R99" s="48">
        <f t="shared" si="31"/>
        <v>140</v>
      </c>
      <c r="S99" s="13" t="s">
        <v>29</v>
      </c>
      <c r="T99" s="49">
        <f t="shared" si="32"/>
        <v>50</v>
      </c>
      <c r="U99" s="50">
        <f t="shared" si="33"/>
        <v>50</v>
      </c>
      <c r="V99" s="18">
        <v>3</v>
      </c>
      <c r="W99" s="51">
        <f t="shared" si="34"/>
        <v>15</v>
      </c>
      <c r="X99" s="52">
        <f t="shared" si="35"/>
        <v>15</v>
      </c>
      <c r="Y99" s="14" t="s">
        <v>37</v>
      </c>
      <c r="Z99" s="53">
        <f t="shared" si="36"/>
        <v>0</v>
      </c>
      <c r="AA99" s="54">
        <f t="shared" si="37"/>
        <v>0</v>
      </c>
      <c r="AB99" s="55">
        <v>1000</v>
      </c>
      <c r="AC99" s="56">
        <f t="shared" si="41"/>
        <v>765</v>
      </c>
      <c r="AD99" s="19" t="s">
        <v>21</v>
      </c>
      <c r="AE99" s="57" t="str">
        <f t="shared" si="38"/>
        <v>ب-دو</v>
      </c>
      <c r="AV99" s="58"/>
    </row>
    <row r="100" spans="1:48" ht="18.75">
      <c r="A100" s="16">
        <f t="shared" si="39"/>
        <v>97</v>
      </c>
      <c r="B100" s="149" t="s">
        <v>65</v>
      </c>
      <c r="C100" s="149" t="s">
        <v>1373</v>
      </c>
      <c r="D100" s="149" t="s">
        <v>1374</v>
      </c>
      <c r="E100" s="156">
        <v>2297816391</v>
      </c>
      <c r="F100" s="149" t="s">
        <v>1369</v>
      </c>
      <c r="G100" s="11" t="s">
        <v>32</v>
      </c>
      <c r="H100" s="41">
        <f t="shared" si="24"/>
        <v>100</v>
      </c>
      <c r="I100" s="42">
        <f t="shared" si="25"/>
        <v>200</v>
      </c>
      <c r="J100" s="15">
        <v>6000</v>
      </c>
      <c r="K100" s="43">
        <f t="shared" si="26"/>
        <v>60</v>
      </c>
      <c r="L100" s="44">
        <f t="shared" si="27"/>
        <v>120</v>
      </c>
      <c r="M100" s="10" t="s">
        <v>31</v>
      </c>
      <c r="N100" s="45">
        <f t="shared" si="28"/>
        <v>70</v>
      </c>
      <c r="O100" s="46">
        <f t="shared" si="29"/>
        <v>140</v>
      </c>
      <c r="P100" s="12" t="s">
        <v>12</v>
      </c>
      <c r="Q100" s="47">
        <f t="shared" si="30"/>
        <v>100</v>
      </c>
      <c r="R100" s="48">
        <f t="shared" si="31"/>
        <v>200</v>
      </c>
      <c r="S100" s="13" t="s">
        <v>31</v>
      </c>
      <c r="T100" s="49">
        <f t="shared" si="32"/>
        <v>70</v>
      </c>
      <c r="U100" s="50">
        <f t="shared" si="33"/>
        <v>70</v>
      </c>
      <c r="V100" s="18">
        <v>4</v>
      </c>
      <c r="W100" s="51">
        <f t="shared" si="34"/>
        <v>20</v>
      </c>
      <c r="X100" s="52">
        <f t="shared" si="35"/>
        <v>20</v>
      </c>
      <c r="Y100" s="14" t="s">
        <v>37</v>
      </c>
      <c r="Z100" s="53">
        <f t="shared" si="36"/>
        <v>0</v>
      </c>
      <c r="AA100" s="54">
        <f t="shared" si="37"/>
        <v>0</v>
      </c>
      <c r="AB100" s="55">
        <v>1000</v>
      </c>
      <c r="AC100" s="56">
        <f t="shared" si="41"/>
        <v>750</v>
      </c>
      <c r="AD100" s="19" t="s">
        <v>22</v>
      </c>
      <c r="AE100" s="57" t="str">
        <f t="shared" si="38"/>
        <v>ج-دو</v>
      </c>
      <c r="AV100" s="58"/>
    </row>
    <row r="101" spans="1:48" ht="18.75">
      <c r="A101" s="16">
        <f t="shared" si="39"/>
        <v>98</v>
      </c>
      <c r="B101" s="149" t="s">
        <v>65</v>
      </c>
      <c r="C101" s="149" t="s">
        <v>1375</v>
      </c>
      <c r="D101" s="149" t="s">
        <v>1376</v>
      </c>
      <c r="E101" s="157">
        <v>2002468540</v>
      </c>
      <c r="F101" s="149" t="s">
        <v>80</v>
      </c>
      <c r="G101" s="11" t="s">
        <v>32</v>
      </c>
      <c r="H101" s="41">
        <f t="shared" si="24"/>
        <v>100</v>
      </c>
      <c r="I101" s="42">
        <f t="shared" si="25"/>
        <v>200</v>
      </c>
      <c r="J101" s="15">
        <v>6000</v>
      </c>
      <c r="K101" s="43">
        <f t="shared" si="26"/>
        <v>60</v>
      </c>
      <c r="L101" s="44">
        <f t="shared" si="27"/>
        <v>120</v>
      </c>
      <c r="M101" s="10" t="s">
        <v>31</v>
      </c>
      <c r="N101" s="45">
        <f t="shared" si="28"/>
        <v>70</v>
      </c>
      <c r="O101" s="46">
        <f t="shared" si="29"/>
        <v>140</v>
      </c>
      <c r="P101" s="12" t="s">
        <v>12</v>
      </c>
      <c r="Q101" s="47">
        <f t="shared" si="30"/>
        <v>100</v>
      </c>
      <c r="R101" s="48">
        <f t="shared" si="31"/>
        <v>200</v>
      </c>
      <c r="S101" s="13" t="s">
        <v>31</v>
      </c>
      <c r="T101" s="49">
        <f t="shared" si="32"/>
        <v>70</v>
      </c>
      <c r="U101" s="50">
        <f t="shared" si="33"/>
        <v>70</v>
      </c>
      <c r="V101" s="18">
        <v>20</v>
      </c>
      <c r="W101" s="51">
        <f t="shared" si="34"/>
        <v>100</v>
      </c>
      <c r="X101" s="52">
        <f t="shared" si="35"/>
        <v>100</v>
      </c>
      <c r="Y101" s="14" t="s">
        <v>37</v>
      </c>
      <c r="Z101" s="53">
        <f t="shared" si="36"/>
        <v>0</v>
      </c>
      <c r="AA101" s="54">
        <f t="shared" si="37"/>
        <v>0</v>
      </c>
      <c r="AB101" s="55">
        <v>1000</v>
      </c>
      <c r="AC101" s="56">
        <f t="shared" si="41"/>
        <v>830</v>
      </c>
      <c r="AD101" s="19" t="s">
        <v>20</v>
      </c>
      <c r="AE101" s="57" t="str">
        <f t="shared" si="38"/>
        <v>الف-دو</v>
      </c>
      <c r="AV101" s="58"/>
    </row>
    <row r="102" spans="1:48" ht="18.75">
      <c r="A102" s="16">
        <f t="shared" si="39"/>
        <v>99</v>
      </c>
      <c r="B102" s="149" t="s">
        <v>65</v>
      </c>
      <c r="C102" s="149" t="s">
        <v>1377</v>
      </c>
      <c r="D102" s="149" t="s">
        <v>1378</v>
      </c>
      <c r="E102" s="156">
        <v>1754514677</v>
      </c>
      <c r="F102" s="149" t="s">
        <v>1379</v>
      </c>
      <c r="G102" s="11" t="s">
        <v>31</v>
      </c>
      <c r="H102" s="41">
        <f t="shared" si="24"/>
        <v>70</v>
      </c>
      <c r="I102" s="42">
        <f t="shared" si="25"/>
        <v>140</v>
      </c>
      <c r="J102" s="15">
        <v>2000</v>
      </c>
      <c r="K102" s="43">
        <f t="shared" si="26"/>
        <v>20</v>
      </c>
      <c r="L102" s="44">
        <f t="shared" si="27"/>
        <v>40</v>
      </c>
      <c r="M102" s="10" t="s">
        <v>31</v>
      </c>
      <c r="N102" s="45">
        <f t="shared" si="28"/>
        <v>70</v>
      </c>
      <c r="O102" s="46">
        <f t="shared" si="29"/>
        <v>140</v>
      </c>
      <c r="P102" s="12" t="s">
        <v>14</v>
      </c>
      <c r="Q102" s="47">
        <f t="shared" si="30"/>
        <v>50</v>
      </c>
      <c r="R102" s="48">
        <f t="shared" si="31"/>
        <v>100</v>
      </c>
      <c r="S102" s="13" t="s">
        <v>29</v>
      </c>
      <c r="T102" s="49">
        <f t="shared" si="32"/>
        <v>50</v>
      </c>
      <c r="U102" s="50">
        <f t="shared" si="33"/>
        <v>50</v>
      </c>
      <c r="V102" s="18">
        <v>6</v>
      </c>
      <c r="W102" s="51">
        <f t="shared" si="34"/>
        <v>30</v>
      </c>
      <c r="X102" s="52">
        <f t="shared" si="35"/>
        <v>30</v>
      </c>
      <c r="Y102" s="14" t="s">
        <v>37</v>
      </c>
      <c r="Z102" s="53">
        <f t="shared" si="36"/>
        <v>0</v>
      </c>
      <c r="AA102" s="54">
        <f t="shared" si="37"/>
        <v>0</v>
      </c>
      <c r="AB102" s="55">
        <v>1000</v>
      </c>
      <c r="AC102" s="56">
        <f t="shared" si="41"/>
        <v>500</v>
      </c>
      <c r="AD102" s="19" t="s">
        <v>25</v>
      </c>
      <c r="AE102" s="57" t="str">
        <f t="shared" si="38"/>
        <v>ب-چهارم</v>
      </c>
      <c r="AV102" s="58"/>
    </row>
    <row r="103" spans="1:48" ht="18.75">
      <c r="A103" s="16">
        <f t="shared" si="39"/>
        <v>100</v>
      </c>
      <c r="B103" s="149" t="s">
        <v>65</v>
      </c>
      <c r="C103" s="149" t="s">
        <v>1380</v>
      </c>
      <c r="D103" s="149" t="s">
        <v>1381</v>
      </c>
      <c r="E103" s="157">
        <v>1840078189</v>
      </c>
      <c r="F103" s="149" t="s">
        <v>1382</v>
      </c>
      <c r="G103" s="11" t="s">
        <v>32</v>
      </c>
      <c r="H103" s="41">
        <f t="shared" si="24"/>
        <v>100</v>
      </c>
      <c r="I103" s="42">
        <f t="shared" si="25"/>
        <v>200</v>
      </c>
      <c r="J103" s="15">
        <v>2000</v>
      </c>
      <c r="K103" s="43">
        <f t="shared" si="26"/>
        <v>20</v>
      </c>
      <c r="L103" s="44">
        <f t="shared" si="27"/>
        <v>40</v>
      </c>
      <c r="M103" s="10" t="s">
        <v>31</v>
      </c>
      <c r="N103" s="45">
        <f t="shared" si="28"/>
        <v>70</v>
      </c>
      <c r="O103" s="46">
        <f t="shared" si="29"/>
        <v>140</v>
      </c>
      <c r="P103" s="12" t="s">
        <v>13</v>
      </c>
      <c r="Q103" s="47">
        <f t="shared" si="30"/>
        <v>70</v>
      </c>
      <c r="R103" s="48">
        <f t="shared" si="31"/>
        <v>140</v>
      </c>
      <c r="S103" s="13" t="s">
        <v>31</v>
      </c>
      <c r="T103" s="49">
        <f t="shared" si="32"/>
        <v>70</v>
      </c>
      <c r="U103" s="50">
        <f t="shared" si="33"/>
        <v>70</v>
      </c>
      <c r="V103" s="18">
        <v>20</v>
      </c>
      <c r="W103" s="51">
        <f t="shared" si="34"/>
        <v>100</v>
      </c>
      <c r="X103" s="52">
        <f t="shared" si="35"/>
        <v>100</v>
      </c>
      <c r="Y103" s="14" t="s">
        <v>37</v>
      </c>
      <c r="Z103" s="53">
        <f t="shared" si="36"/>
        <v>0</v>
      </c>
      <c r="AA103" s="54">
        <f t="shared" si="37"/>
        <v>0</v>
      </c>
      <c r="AB103" s="55">
        <v>1000</v>
      </c>
      <c r="AC103" s="56">
        <f t="shared" si="41"/>
        <v>690</v>
      </c>
      <c r="AD103" s="19" t="s">
        <v>24</v>
      </c>
      <c r="AE103" s="57" t="str">
        <f t="shared" si="38"/>
        <v>الف-سوم</v>
      </c>
      <c r="AV103" s="58"/>
    </row>
    <row r="104" spans="1:48" ht="18.75">
      <c r="A104" s="16">
        <f t="shared" si="39"/>
        <v>101</v>
      </c>
      <c r="B104" s="149" t="s">
        <v>65</v>
      </c>
      <c r="C104" s="149" t="s">
        <v>1383</v>
      </c>
      <c r="D104" s="149" t="s">
        <v>1384</v>
      </c>
      <c r="E104" s="160">
        <v>1755853653</v>
      </c>
      <c r="F104" s="149" t="s">
        <v>1385</v>
      </c>
      <c r="G104" s="11" t="s">
        <v>32</v>
      </c>
      <c r="H104" s="41">
        <f t="shared" si="24"/>
        <v>100</v>
      </c>
      <c r="I104" s="42">
        <f t="shared" si="25"/>
        <v>200</v>
      </c>
      <c r="J104" s="15">
        <v>9000</v>
      </c>
      <c r="K104" s="43">
        <f t="shared" si="26"/>
        <v>90</v>
      </c>
      <c r="L104" s="44">
        <f t="shared" si="27"/>
        <v>180</v>
      </c>
      <c r="M104" s="10" t="s">
        <v>32</v>
      </c>
      <c r="N104" s="45">
        <f t="shared" si="28"/>
        <v>100</v>
      </c>
      <c r="O104" s="46">
        <f t="shared" si="29"/>
        <v>200</v>
      </c>
      <c r="P104" s="12" t="s">
        <v>12</v>
      </c>
      <c r="Q104" s="47">
        <f t="shared" si="30"/>
        <v>100</v>
      </c>
      <c r="R104" s="48">
        <f t="shared" si="31"/>
        <v>200</v>
      </c>
      <c r="S104" s="13" t="s">
        <v>30</v>
      </c>
      <c r="T104" s="49">
        <f t="shared" si="32"/>
        <v>100</v>
      </c>
      <c r="U104" s="50">
        <f t="shared" si="33"/>
        <v>100</v>
      </c>
      <c r="V104" s="18">
        <v>20</v>
      </c>
      <c r="W104" s="51">
        <f t="shared" si="34"/>
        <v>100</v>
      </c>
      <c r="X104" s="52">
        <f t="shared" si="35"/>
        <v>100</v>
      </c>
      <c r="Y104" s="14" t="s">
        <v>37</v>
      </c>
      <c r="Z104" s="53">
        <f t="shared" si="36"/>
        <v>0</v>
      </c>
      <c r="AA104" s="54">
        <f t="shared" si="37"/>
        <v>0</v>
      </c>
      <c r="AB104" s="55">
        <v>1000</v>
      </c>
      <c r="AC104" s="56">
        <f t="shared" si="41"/>
        <v>980</v>
      </c>
      <c r="AD104" s="19" t="s">
        <v>27</v>
      </c>
      <c r="AE104" s="57" t="str">
        <f t="shared" si="38"/>
        <v>الف-یک</v>
      </c>
      <c r="AV104" s="58"/>
    </row>
    <row r="105" spans="1:48" ht="18.75">
      <c r="A105" s="16">
        <f t="shared" si="39"/>
        <v>102</v>
      </c>
      <c r="B105" s="149" t="s">
        <v>65</v>
      </c>
      <c r="C105" s="149" t="s">
        <v>1386</v>
      </c>
      <c r="D105" s="149" t="s">
        <v>1386</v>
      </c>
      <c r="E105" s="156">
        <v>1753792381</v>
      </c>
      <c r="F105" s="149" t="s">
        <v>1366</v>
      </c>
      <c r="G105" s="11" t="s">
        <v>32</v>
      </c>
      <c r="H105" s="41">
        <f t="shared" si="24"/>
        <v>100</v>
      </c>
      <c r="I105" s="42">
        <f t="shared" si="25"/>
        <v>200</v>
      </c>
      <c r="J105" s="15">
        <v>8000</v>
      </c>
      <c r="K105" s="43">
        <f t="shared" si="26"/>
        <v>80</v>
      </c>
      <c r="L105" s="44">
        <f t="shared" si="27"/>
        <v>160</v>
      </c>
      <c r="M105" s="10" t="s">
        <v>32</v>
      </c>
      <c r="N105" s="45">
        <f t="shared" si="28"/>
        <v>100</v>
      </c>
      <c r="O105" s="46">
        <f t="shared" si="29"/>
        <v>200</v>
      </c>
      <c r="P105" s="12" t="s">
        <v>12</v>
      </c>
      <c r="Q105" s="47">
        <f t="shared" si="30"/>
        <v>100</v>
      </c>
      <c r="R105" s="48">
        <f t="shared" si="31"/>
        <v>200</v>
      </c>
      <c r="S105" s="13" t="s">
        <v>30</v>
      </c>
      <c r="T105" s="49">
        <f t="shared" si="32"/>
        <v>100</v>
      </c>
      <c r="U105" s="50">
        <f t="shared" si="33"/>
        <v>100</v>
      </c>
      <c r="V105" s="18">
        <v>4</v>
      </c>
      <c r="W105" s="51">
        <f t="shared" si="34"/>
        <v>20</v>
      </c>
      <c r="X105" s="52">
        <f t="shared" si="35"/>
        <v>20</v>
      </c>
      <c r="Y105" s="14" t="s">
        <v>37</v>
      </c>
      <c r="Z105" s="53">
        <f t="shared" si="36"/>
        <v>0</v>
      </c>
      <c r="AA105" s="54">
        <f t="shared" si="37"/>
        <v>0</v>
      </c>
      <c r="AB105" s="55">
        <v>1000</v>
      </c>
      <c r="AC105" s="56">
        <f t="shared" si="41"/>
        <v>880</v>
      </c>
      <c r="AD105" s="19" t="s">
        <v>19</v>
      </c>
      <c r="AE105" s="57" t="str">
        <f t="shared" si="38"/>
        <v>ج-یک</v>
      </c>
      <c r="AV105" s="58"/>
    </row>
    <row r="106" spans="1:48" ht="18.75">
      <c r="A106" s="16">
        <f t="shared" si="39"/>
        <v>103</v>
      </c>
      <c r="B106" s="149" t="s">
        <v>65</v>
      </c>
      <c r="C106" s="149" t="s">
        <v>1387</v>
      </c>
      <c r="D106" s="149" t="s">
        <v>1388</v>
      </c>
      <c r="E106" s="156">
        <v>1750995441</v>
      </c>
      <c r="F106" s="149" t="s">
        <v>1369</v>
      </c>
      <c r="G106" s="11" t="s">
        <v>31</v>
      </c>
      <c r="H106" s="41">
        <f t="shared" si="24"/>
        <v>70</v>
      </c>
      <c r="I106" s="42">
        <f t="shared" si="25"/>
        <v>140</v>
      </c>
      <c r="J106" s="15">
        <v>2000</v>
      </c>
      <c r="K106" s="43">
        <f t="shared" si="26"/>
        <v>20</v>
      </c>
      <c r="L106" s="44">
        <f t="shared" si="27"/>
        <v>40</v>
      </c>
      <c r="M106" s="10" t="s">
        <v>31</v>
      </c>
      <c r="N106" s="45">
        <f t="shared" si="28"/>
        <v>70</v>
      </c>
      <c r="O106" s="46">
        <f t="shared" si="29"/>
        <v>140</v>
      </c>
      <c r="P106" s="12" t="s">
        <v>13</v>
      </c>
      <c r="Q106" s="47">
        <f t="shared" si="30"/>
        <v>70</v>
      </c>
      <c r="R106" s="48">
        <f t="shared" si="31"/>
        <v>140</v>
      </c>
      <c r="S106" s="13" t="s">
        <v>29</v>
      </c>
      <c r="T106" s="49">
        <f t="shared" si="32"/>
        <v>50</v>
      </c>
      <c r="U106" s="50">
        <f t="shared" si="33"/>
        <v>50</v>
      </c>
      <c r="V106" s="18">
        <v>4</v>
      </c>
      <c r="W106" s="51">
        <f t="shared" si="34"/>
        <v>20</v>
      </c>
      <c r="X106" s="52">
        <f t="shared" si="35"/>
        <v>20</v>
      </c>
      <c r="Y106" s="14" t="s">
        <v>37</v>
      </c>
      <c r="Z106" s="53">
        <f t="shared" si="36"/>
        <v>0</v>
      </c>
      <c r="AA106" s="54">
        <f t="shared" si="37"/>
        <v>0</v>
      </c>
      <c r="AB106" s="55">
        <v>1000</v>
      </c>
      <c r="AC106" s="56">
        <f t="shared" si="41"/>
        <v>530</v>
      </c>
      <c r="AD106" s="19" t="s">
        <v>23</v>
      </c>
      <c r="AE106" s="57" t="str">
        <f t="shared" si="38"/>
        <v>الف-چهارم</v>
      </c>
      <c r="AV106" s="58"/>
    </row>
    <row r="107" spans="1:48" ht="18.75">
      <c r="A107" s="16">
        <f t="shared" si="39"/>
        <v>104</v>
      </c>
      <c r="B107" s="149" t="s">
        <v>65</v>
      </c>
      <c r="C107" s="149" t="s">
        <v>1389</v>
      </c>
      <c r="D107" s="149" t="s">
        <v>1390</v>
      </c>
      <c r="E107" s="156">
        <v>1755068298</v>
      </c>
      <c r="F107" s="149" t="s">
        <v>1391</v>
      </c>
      <c r="G107" s="11" t="s">
        <v>28</v>
      </c>
      <c r="H107" s="41">
        <f t="shared" si="24"/>
        <v>35</v>
      </c>
      <c r="I107" s="42">
        <f t="shared" si="25"/>
        <v>70</v>
      </c>
      <c r="J107" s="15">
        <v>1000</v>
      </c>
      <c r="K107" s="43">
        <f t="shared" si="26"/>
        <v>10</v>
      </c>
      <c r="L107" s="44">
        <f t="shared" si="27"/>
        <v>20</v>
      </c>
      <c r="M107" s="10" t="s">
        <v>31</v>
      </c>
      <c r="N107" s="45">
        <f t="shared" si="28"/>
        <v>70</v>
      </c>
      <c r="O107" s="46">
        <f t="shared" si="29"/>
        <v>140</v>
      </c>
      <c r="P107" s="12" t="s">
        <v>13</v>
      </c>
      <c r="Q107" s="47">
        <f t="shared" si="30"/>
        <v>70</v>
      </c>
      <c r="R107" s="48">
        <f t="shared" si="31"/>
        <v>140</v>
      </c>
      <c r="S107" s="13" t="s">
        <v>31</v>
      </c>
      <c r="T107" s="49">
        <f t="shared" si="32"/>
        <v>70</v>
      </c>
      <c r="U107" s="50">
        <f t="shared" si="33"/>
        <v>70</v>
      </c>
      <c r="V107" s="18">
        <v>20</v>
      </c>
      <c r="W107" s="51">
        <f t="shared" si="34"/>
        <v>100</v>
      </c>
      <c r="X107" s="52">
        <f t="shared" si="35"/>
        <v>100</v>
      </c>
      <c r="Y107" s="14" t="s">
        <v>37</v>
      </c>
      <c r="Z107" s="53">
        <f t="shared" si="36"/>
        <v>0</v>
      </c>
      <c r="AA107" s="54">
        <f t="shared" si="37"/>
        <v>0</v>
      </c>
      <c r="AB107" s="55">
        <v>1000</v>
      </c>
      <c r="AC107" s="56">
        <f t="shared" si="41"/>
        <v>540</v>
      </c>
      <c r="AD107" s="19" t="s">
        <v>25</v>
      </c>
      <c r="AE107" s="57" t="str">
        <f t="shared" si="38"/>
        <v>ب-چهارم</v>
      </c>
      <c r="AV107" s="58"/>
    </row>
    <row r="108" spans="1:48" ht="18.75">
      <c r="A108" s="16">
        <f t="shared" si="39"/>
        <v>105</v>
      </c>
      <c r="B108" s="149" t="s">
        <v>65</v>
      </c>
      <c r="C108" s="149" t="s">
        <v>1392</v>
      </c>
      <c r="D108" s="149" t="s">
        <v>1392</v>
      </c>
      <c r="E108" s="156">
        <v>1741609305</v>
      </c>
      <c r="F108" s="149" t="s">
        <v>126</v>
      </c>
      <c r="G108" s="11" t="s">
        <v>31</v>
      </c>
      <c r="H108" s="41">
        <f t="shared" si="24"/>
        <v>70</v>
      </c>
      <c r="I108" s="42">
        <f t="shared" si="25"/>
        <v>140</v>
      </c>
      <c r="J108" s="15">
        <v>2000</v>
      </c>
      <c r="K108" s="43">
        <f t="shared" si="26"/>
        <v>20</v>
      </c>
      <c r="L108" s="44">
        <f t="shared" si="27"/>
        <v>40</v>
      </c>
      <c r="M108" s="10" t="s">
        <v>31</v>
      </c>
      <c r="N108" s="45">
        <f t="shared" si="28"/>
        <v>70</v>
      </c>
      <c r="O108" s="46">
        <f t="shared" si="29"/>
        <v>140</v>
      </c>
      <c r="P108" s="12" t="s">
        <v>14</v>
      </c>
      <c r="Q108" s="47">
        <f t="shared" si="30"/>
        <v>50</v>
      </c>
      <c r="R108" s="48">
        <f t="shared" si="31"/>
        <v>100</v>
      </c>
      <c r="S108" s="13" t="s">
        <v>30</v>
      </c>
      <c r="T108" s="49">
        <f t="shared" si="32"/>
        <v>100</v>
      </c>
      <c r="U108" s="50">
        <f t="shared" si="33"/>
        <v>100</v>
      </c>
      <c r="V108" s="18">
        <v>4</v>
      </c>
      <c r="W108" s="51">
        <f t="shared" si="34"/>
        <v>20</v>
      </c>
      <c r="X108" s="52">
        <f t="shared" si="35"/>
        <v>20</v>
      </c>
      <c r="Y108" s="14" t="s">
        <v>37</v>
      </c>
      <c r="Z108" s="53">
        <f t="shared" si="36"/>
        <v>0</v>
      </c>
      <c r="AA108" s="54">
        <f t="shared" si="37"/>
        <v>0</v>
      </c>
      <c r="AB108" s="55">
        <v>1000</v>
      </c>
      <c r="AC108" s="56">
        <f t="shared" si="41"/>
        <v>540</v>
      </c>
      <c r="AD108" s="19" t="s">
        <v>23</v>
      </c>
      <c r="AE108" s="57" t="str">
        <f t="shared" si="38"/>
        <v>الف-چهارم</v>
      </c>
      <c r="AV108" s="58"/>
    </row>
    <row r="109" spans="1:48" ht="18.75">
      <c r="A109" s="16">
        <f t="shared" si="39"/>
        <v>106</v>
      </c>
      <c r="B109" s="149" t="s">
        <v>65</v>
      </c>
      <c r="C109" s="149" t="s">
        <v>1393</v>
      </c>
      <c r="D109" s="149" t="s">
        <v>1394</v>
      </c>
      <c r="E109" s="156">
        <v>1741609305</v>
      </c>
      <c r="F109" s="149" t="s">
        <v>1395</v>
      </c>
      <c r="G109" s="11" t="s">
        <v>29</v>
      </c>
      <c r="H109" s="41">
        <f t="shared" si="24"/>
        <v>50</v>
      </c>
      <c r="I109" s="42">
        <f t="shared" si="25"/>
        <v>100</v>
      </c>
      <c r="J109" s="15">
        <v>5000</v>
      </c>
      <c r="K109" s="43">
        <f t="shared" si="26"/>
        <v>50</v>
      </c>
      <c r="L109" s="44">
        <f t="shared" si="27"/>
        <v>100</v>
      </c>
      <c r="M109" s="10" t="s">
        <v>31</v>
      </c>
      <c r="N109" s="45">
        <f t="shared" si="28"/>
        <v>70</v>
      </c>
      <c r="O109" s="46">
        <f t="shared" si="29"/>
        <v>140</v>
      </c>
      <c r="P109" s="12" t="s">
        <v>14</v>
      </c>
      <c r="Q109" s="47">
        <f t="shared" si="30"/>
        <v>50</v>
      </c>
      <c r="R109" s="48">
        <f t="shared" si="31"/>
        <v>100</v>
      </c>
      <c r="S109" s="13" t="s">
        <v>31</v>
      </c>
      <c r="T109" s="49">
        <f t="shared" si="32"/>
        <v>70</v>
      </c>
      <c r="U109" s="50">
        <f t="shared" si="33"/>
        <v>70</v>
      </c>
      <c r="V109" s="18">
        <v>4</v>
      </c>
      <c r="W109" s="51">
        <f t="shared" si="34"/>
        <v>20</v>
      </c>
      <c r="X109" s="52">
        <f t="shared" si="35"/>
        <v>20</v>
      </c>
      <c r="Y109" s="14" t="s">
        <v>37</v>
      </c>
      <c r="Z109" s="53">
        <f t="shared" si="36"/>
        <v>0</v>
      </c>
      <c r="AA109" s="54">
        <f t="shared" si="37"/>
        <v>0</v>
      </c>
      <c r="AB109" s="55">
        <v>1000</v>
      </c>
      <c r="AC109" s="56">
        <f t="shared" si="41"/>
        <v>530</v>
      </c>
      <c r="AD109" s="19" t="s">
        <v>23</v>
      </c>
      <c r="AE109" s="57" t="str">
        <f t="shared" si="38"/>
        <v>الف-چهارم</v>
      </c>
      <c r="AV109" s="58"/>
    </row>
    <row r="110" spans="1:48" ht="18.75">
      <c r="A110" s="16">
        <f t="shared" si="39"/>
        <v>107</v>
      </c>
      <c r="B110" s="149" t="s">
        <v>65</v>
      </c>
      <c r="C110" s="149" t="s">
        <v>1396</v>
      </c>
      <c r="D110" s="149" t="s">
        <v>1397</v>
      </c>
      <c r="E110" s="157">
        <v>1950768449</v>
      </c>
      <c r="F110" s="149" t="s">
        <v>1398</v>
      </c>
      <c r="G110" s="11" t="s">
        <v>31</v>
      </c>
      <c r="H110" s="41">
        <f t="shared" si="24"/>
        <v>70</v>
      </c>
      <c r="I110" s="42">
        <f t="shared" si="25"/>
        <v>140</v>
      </c>
      <c r="J110" s="15">
        <v>7000</v>
      </c>
      <c r="K110" s="43">
        <f t="shared" si="26"/>
        <v>70</v>
      </c>
      <c r="L110" s="44">
        <f t="shared" si="27"/>
        <v>140</v>
      </c>
      <c r="M110" s="10" t="s">
        <v>32</v>
      </c>
      <c r="N110" s="45">
        <f t="shared" si="28"/>
        <v>100</v>
      </c>
      <c r="O110" s="46">
        <f t="shared" si="29"/>
        <v>200</v>
      </c>
      <c r="P110" s="12" t="s">
        <v>12</v>
      </c>
      <c r="Q110" s="47">
        <f t="shared" si="30"/>
        <v>100</v>
      </c>
      <c r="R110" s="48">
        <f t="shared" si="31"/>
        <v>200</v>
      </c>
      <c r="S110" s="13" t="s">
        <v>31</v>
      </c>
      <c r="T110" s="49">
        <f t="shared" si="32"/>
        <v>70</v>
      </c>
      <c r="U110" s="50">
        <f t="shared" si="33"/>
        <v>70</v>
      </c>
      <c r="V110" s="18">
        <v>20</v>
      </c>
      <c r="W110" s="51">
        <f t="shared" si="34"/>
        <v>100</v>
      </c>
      <c r="X110" s="52">
        <f t="shared" si="35"/>
        <v>100</v>
      </c>
      <c r="Y110" s="14" t="s">
        <v>37</v>
      </c>
      <c r="Z110" s="53">
        <f t="shared" si="36"/>
        <v>0</v>
      </c>
      <c r="AA110" s="54">
        <f t="shared" si="37"/>
        <v>0</v>
      </c>
      <c r="AB110" s="55">
        <v>1000</v>
      </c>
      <c r="AC110" s="56">
        <f t="shared" si="41"/>
        <v>850</v>
      </c>
      <c r="AD110" s="19" t="s">
        <v>20</v>
      </c>
      <c r="AE110" s="57" t="str">
        <f t="shared" si="38"/>
        <v>الف-دو</v>
      </c>
      <c r="AV110" s="58"/>
    </row>
    <row r="111" spans="1:48" ht="18.75">
      <c r="A111" s="16">
        <f t="shared" si="39"/>
        <v>108</v>
      </c>
      <c r="B111" s="149" t="s">
        <v>65</v>
      </c>
      <c r="C111" s="149" t="s">
        <v>1399</v>
      </c>
      <c r="D111" s="149" t="s">
        <v>1400</v>
      </c>
      <c r="E111" s="149">
        <v>1751417875</v>
      </c>
      <c r="F111" s="149" t="s">
        <v>1401</v>
      </c>
      <c r="G111" s="11" t="s">
        <v>31</v>
      </c>
      <c r="H111" s="41">
        <f t="shared" si="24"/>
        <v>70</v>
      </c>
      <c r="I111" s="42">
        <f t="shared" si="25"/>
        <v>140</v>
      </c>
      <c r="J111" s="15">
        <v>2000</v>
      </c>
      <c r="K111" s="43">
        <f t="shared" si="26"/>
        <v>20</v>
      </c>
      <c r="L111" s="44">
        <f t="shared" si="27"/>
        <v>40</v>
      </c>
      <c r="M111" s="10" t="s">
        <v>32</v>
      </c>
      <c r="N111" s="45">
        <f t="shared" si="28"/>
        <v>100</v>
      </c>
      <c r="O111" s="46">
        <f t="shared" si="29"/>
        <v>200</v>
      </c>
      <c r="P111" s="12" t="s">
        <v>13</v>
      </c>
      <c r="Q111" s="47">
        <f t="shared" si="30"/>
        <v>70</v>
      </c>
      <c r="R111" s="48">
        <f t="shared" si="31"/>
        <v>140</v>
      </c>
      <c r="S111" s="13" t="s">
        <v>31</v>
      </c>
      <c r="T111" s="49">
        <f t="shared" si="32"/>
        <v>70</v>
      </c>
      <c r="U111" s="50">
        <f t="shared" si="33"/>
        <v>70</v>
      </c>
      <c r="V111" s="18">
        <v>4</v>
      </c>
      <c r="W111" s="51">
        <f t="shared" si="34"/>
        <v>20</v>
      </c>
      <c r="X111" s="52">
        <f t="shared" si="35"/>
        <v>20</v>
      </c>
      <c r="Y111" s="14" t="s">
        <v>37</v>
      </c>
      <c r="Z111" s="53">
        <f t="shared" si="36"/>
        <v>0</v>
      </c>
      <c r="AA111" s="54">
        <f t="shared" si="37"/>
        <v>0</v>
      </c>
      <c r="AB111" s="55">
        <v>1000</v>
      </c>
      <c r="AC111" s="56">
        <f t="shared" ref="AC111:AC118" si="42">SUM(I111,L111,O111,R111,U111,X111,AA111)-Y604</f>
        <v>610</v>
      </c>
      <c r="AD111" s="19" t="s">
        <v>593</v>
      </c>
      <c r="AE111" s="57" t="str">
        <f t="shared" si="38"/>
        <v>ب-سوم</v>
      </c>
      <c r="AV111" s="58"/>
    </row>
    <row r="112" spans="1:48" ht="18.75">
      <c r="A112" s="16">
        <f t="shared" si="39"/>
        <v>109</v>
      </c>
      <c r="B112" s="149" t="s">
        <v>65</v>
      </c>
      <c r="C112" s="149" t="s">
        <v>1402</v>
      </c>
      <c r="D112" s="149" t="s">
        <v>1403</v>
      </c>
      <c r="E112" s="149">
        <v>1757073991</v>
      </c>
      <c r="F112" s="149" t="s">
        <v>1404</v>
      </c>
      <c r="G112" s="11" t="s">
        <v>32</v>
      </c>
      <c r="H112" s="41">
        <f t="shared" si="24"/>
        <v>100</v>
      </c>
      <c r="I112" s="42">
        <f t="shared" si="25"/>
        <v>200</v>
      </c>
      <c r="J112" s="15">
        <v>10000</v>
      </c>
      <c r="K112" s="43">
        <f t="shared" si="26"/>
        <v>100</v>
      </c>
      <c r="L112" s="44">
        <f t="shared" si="27"/>
        <v>200</v>
      </c>
      <c r="M112" s="10" t="s">
        <v>32</v>
      </c>
      <c r="N112" s="45">
        <f t="shared" si="28"/>
        <v>100</v>
      </c>
      <c r="O112" s="46">
        <f t="shared" si="29"/>
        <v>200</v>
      </c>
      <c r="P112" s="12" t="s">
        <v>13</v>
      </c>
      <c r="Q112" s="47">
        <f t="shared" si="30"/>
        <v>70</v>
      </c>
      <c r="R112" s="48">
        <f t="shared" si="31"/>
        <v>140</v>
      </c>
      <c r="S112" s="13" t="s">
        <v>30</v>
      </c>
      <c r="T112" s="49">
        <f t="shared" si="32"/>
        <v>100</v>
      </c>
      <c r="U112" s="50">
        <f t="shared" si="33"/>
        <v>100</v>
      </c>
      <c r="V112" s="18">
        <v>20</v>
      </c>
      <c r="W112" s="51">
        <f t="shared" si="34"/>
        <v>100</v>
      </c>
      <c r="X112" s="52">
        <f t="shared" si="35"/>
        <v>100</v>
      </c>
      <c r="Y112" s="14" t="s">
        <v>37</v>
      </c>
      <c r="Z112" s="53">
        <f t="shared" si="36"/>
        <v>0</v>
      </c>
      <c r="AA112" s="54">
        <f t="shared" si="37"/>
        <v>0</v>
      </c>
      <c r="AB112" s="55">
        <v>1000</v>
      </c>
      <c r="AC112" s="56">
        <f t="shared" si="42"/>
        <v>940</v>
      </c>
      <c r="AD112" s="19" t="s">
        <v>18</v>
      </c>
      <c r="AE112" s="57" t="str">
        <f t="shared" si="38"/>
        <v>ب-یک</v>
      </c>
      <c r="AV112" s="58"/>
    </row>
    <row r="113" spans="1:48" ht="18.75">
      <c r="A113" s="16">
        <f t="shared" si="39"/>
        <v>110</v>
      </c>
      <c r="B113" s="149" t="s">
        <v>65</v>
      </c>
      <c r="C113" s="149" t="s">
        <v>1405</v>
      </c>
      <c r="D113" s="149" t="s">
        <v>1406</v>
      </c>
      <c r="E113" s="149">
        <v>4072409235</v>
      </c>
      <c r="F113" s="149" t="s">
        <v>1407</v>
      </c>
      <c r="G113" s="11" t="s">
        <v>32</v>
      </c>
      <c r="H113" s="41">
        <f t="shared" si="24"/>
        <v>100</v>
      </c>
      <c r="I113" s="42">
        <f t="shared" si="25"/>
        <v>200</v>
      </c>
      <c r="J113" s="15">
        <v>7000</v>
      </c>
      <c r="K113" s="43">
        <f t="shared" si="26"/>
        <v>70</v>
      </c>
      <c r="L113" s="44">
        <f t="shared" si="27"/>
        <v>140</v>
      </c>
      <c r="M113" s="10" t="s">
        <v>31</v>
      </c>
      <c r="N113" s="45">
        <f t="shared" si="28"/>
        <v>70</v>
      </c>
      <c r="O113" s="46">
        <f t="shared" si="29"/>
        <v>140</v>
      </c>
      <c r="P113" s="12" t="s">
        <v>12</v>
      </c>
      <c r="Q113" s="47">
        <f t="shared" si="30"/>
        <v>100</v>
      </c>
      <c r="R113" s="48">
        <f t="shared" si="31"/>
        <v>200</v>
      </c>
      <c r="S113" s="13" t="s">
        <v>30</v>
      </c>
      <c r="T113" s="49">
        <f t="shared" si="32"/>
        <v>100</v>
      </c>
      <c r="U113" s="50">
        <f t="shared" si="33"/>
        <v>100</v>
      </c>
      <c r="V113" s="18">
        <v>20</v>
      </c>
      <c r="W113" s="51">
        <f t="shared" si="34"/>
        <v>100</v>
      </c>
      <c r="X113" s="52">
        <f t="shared" si="35"/>
        <v>100</v>
      </c>
      <c r="Y113" s="14" t="s">
        <v>37</v>
      </c>
      <c r="Z113" s="53">
        <f t="shared" si="36"/>
        <v>0</v>
      </c>
      <c r="AA113" s="54">
        <f t="shared" si="37"/>
        <v>0</v>
      </c>
      <c r="AB113" s="55">
        <v>1000</v>
      </c>
      <c r="AC113" s="56">
        <f t="shared" si="42"/>
        <v>880</v>
      </c>
      <c r="AD113" s="19" t="s">
        <v>24</v>
      </c>
      <c r="AE113" s="57" t="str">
        <f t="shared" si="38"/>
        <v>الف-سوم</v>
      </c>
      <c r="AV113" s="58"/>
    </row>
    <row r="114" spans="1:48" ht="18.75">
      <c r="A114" s="16">
        <f t="shared" si="39"/>
        <v>111</v>
      </c>
      <c r="B114" s="149" t="s">
        <v>65</v>
      </c>
      <c r="C114" s="149" t="s">
        <v>1408</v>
      </c>
      <c r="D114" s="149" t="s">
        <v>1409</v>
      </c>
      <c r="E114" s="149">
        <v>1970961155</v>
      </c>
      <c r="F114" s="149" t="s">
        <v>1410</v>
      </c>
      <c r="G114" s="11" t="s">
        <v>32</v>
      </c>
      <c r="H114" s="41">
        <f t="shared" si="24"/>
        <v>100</v>
      </c>
      <c r="I114" s="42">
        <f t="shared" si="25"/>
        <v>200</v>
      </c>
      <c r="J114" s="15">
        <v>10000</v>
      </c>
      <c r="K114" s="43">
        <f t="shared" si="26"/>
        <v>100</v>
      </c>
      <c r="L114" s="44">
        <f t="shared" si="27"/>
        <v>200</v>
      </c>
      <c r="M114" s="10" t="s">
        <v>32</v>
      </c>
      <c r="N114" s="45">
        <f t="shared" si="28"/>
        <v>100</v>
      </c>
      <c r="O114" s="46">
        <f t="shared" si="29"/>
        <v>200</v>
      </c>
      <c r="P114" s="12" t="s">
        <v>12</v>
      </c>
      <c r="Q114" s="47">
        <f t="shared" si="30"/>
        <v>100</v>
      </c>
      <c r="R114" s="48">
        <f t="shared" si="31"/>
        <v>200</v>
      </c>
      <c r="S114" s="13" t="s">
        <v>30</v>
      </c>
      <c r="T114" s="49">
        <f t="shared" si="32"/>
        <v>100</v>
      </c>
      <c r="U114" s="50">
        <f t="shared" si="33"/>
        <v>100</v>
      </c>
      <c r="V114" s="18">
        <v>18</v>
      </c>
      <c r="W114" s="51">
        <f t="shared" si="34"/>
        <v>90</v>
      </c>
      <c r="X114" s="52">
        <f t="shared" si="35"/>
        <v>90</v>
      </c>
      <c r="Y114" s="14" t="s">
        <v>37</v>
      </c>
      <c r="Z114" s="53">
        <f t="shared" si="36"/>
        <v>0</v>
      </c>
      <c r="AA114" s="54">
        <f t="shared" si="37"/>
        <v>0</v>
      </c>
      <c r="AB114" s="55">
        <v>1000</v>
      </c>
      <c r="AC114" s="56">
        <f t="shared" si="42"/>
        <v>990</v>
      </c>
      <c r="AD114" s="19" t="s">
        <v>19</v>
      </c>
      <c r="AE114" s="57" t="str">
        <f t="shared" si="38"/>
        <v>ج-یک</v>
      </c>
      <c r="AV114" s="58"/>
    </row>
    <row r="115" spans="1:48" ht="18.75">
      <c r="A115" s="16">
        <f t="shared" si="39"/>
        <v>112</v>
      </c>
      <c r="B115" s="149" t="s">
        <v>65</v>
      </c>
      <c r="C115" s="149" t="s">
        <v>1411</v>
      </c>
      <c r="D115" s="149" t="s">
        <v>1411</v>
      </c>
      <c r="E115" s="149">
        <v>1755982021</v>
      </c>
      <c r="F115" s="149" t="s">
        <v>1410</v>
      </c>
      <c r="G115" s="11" t="s">
        <v>29</v>
      </c>
      <c r="H115" s="41">
        <f t="shared" si="24"/>
        <v>50</v>
      </c>
      <c r="I115" s="42">
        <f t="shared" si="25"/>
        <v>100</v>
      </c>
      <c r="J115" s="15">
        <v>5000</v>
      </c>
      <c r="K115" s="43">
        <f t="shared" si="26"/>
        <v>50</v>
      </c>
      <c r="L115" s="44">
        <f t="shared" si="27"/>
        <v>100</v>
      </c>
      <c r="M115" s="10" t="s">
        <v>31</v>
      </c>
      <c r="N115" s="45">
        <f t="shared" si="28"/>
        <v>70</v>
      </c>
      <c r="O115" s="46">
        <f t="shared" si="29"/>
        <v>140</v>
      </c>
      <c r="P115" s="12" t="s">
        <v>13</v>
      </c>
      <c r="Q115" s="47">
        <f t="shared" si="30"/>
        <v>70</v>
      </c>
      <c r="R115" s="48">
        <f t="shared" si="31"/>
        <v>140</v>
      </c>
      <c r="S115" s="13" t="s">
        <v>31</v>
      </c>
      <c r="T115" s="49">
        <f t="shared" si="32"/>
        <v>70</v>
      </c>
      <c r="U115" s="50">
        <f t="shared" si="33"/>
        <v>70</v>
      </c>
      <c r="V115" s="18">
        <v>10</v>
      </c>
      <c r="W115" s="51">
        <f t="shared" si="34"/>
        <v>50</v>
      </c>
      <c r="X115" s="52">
        <f t="shared" si="35"/>
        <v>50</v>
      </c>
      <c r="Y115" s="14" t="s">
        <v>37</v>
      </c>
      <c r="Z115" s="53">
        <f t="shared" si="36"/>
        <v>0</v>
      </c>
      <c r="AA115" s="54">
        <f t="shared" si="37"/>
        <v>0</v>
      </c>
      <c r="AB115" s="55">
        <v>1000</v>
      </c>
      <c r="AC115" s="56">
        <f t="shared" si="42"/>
        <v>600</v>
      </c>
      <c r="AD115" s="19" t="s">
        <v>18</v>
      </c>
      <c r="AE115" s="57" t="str">
        <f t="shared" si="38"/>
        <v>ب-یک</v>
      </c>
      <c r="AV115" s="58"/>
    </row>
    <row r="116" spans="1:48" ht="18.75">
      <c r="A116" s="16">
        <f t="shared" si="39"/>
        <v>113</v>
      </c>
      <c r="B116" s="149" t="s">
        <v>65</v>
      </c>
      <c r="C116" s="149" t="s">
        <v>1412</v>
      </c>
      <c r="D116" s="149" t="s">
        <v>1413</v>
      </c>
      <c r="E116" s="149">
        <v>1740803124</v>
      </c>
      <c r="F116" s="149" t="s">
        <v>1414</v>
      </c>
      <c r="G116" s="11" t="s">
        <v>31</v>
      </c>
      <c r="H116" s="41">
        <f t="shared" si="24"/>
        <v>70</v>
      </c>
      <c r="I116" s="42">
        <f t="shared" si="25"/>
        <v>140</v>
      </c>
      <c r="J116" s="15">
        <v>7000</v>
      </c>
      <c r="K116" s="43">
        <f t="shared" si="26"/>
        <v>70</v>
      </c>
      <c r="L116" s="44">
        <f t="shared" si="27"/>
        <v>140</v>
      </c>
      <c r="M116" s="10" t="s">
        <v>32</v>
      </c>
      <c r="N116" s="45">
        <f t="shared" si="28"/>
        <v>100</v>
      </c>
      <c r="O116" s="46">
        <f t="shared" si="29"/>
        <v>200</v>
      </c>
      <c r="P116" s="12" t="s">
        <v>12</v>
      </c>
      <c r="Q116" s="47">
        <f t="shared" si="30"/>
        <v>100</v>
      </c>
      <c r="R116" s="48">
        <f t="shared" si="31"/>
        <v>200</v>
      </c>
      <c r="S116" s="13" t="s">
        <v>30</v>
      </c>
      <c r="T116" s="49">
        <f t="shared" si="32"/>
        <v>100</v>
      </c>
      <c r="U116" s="50">
        <f t="shared" si="33"/>
        <v>100</v>
      </c>
      <c r="V116" s="18">
        <v>8</v>
      </c>
      <c r="W116" s="51">
        <f t="shared" si="34"/>
        <v>40</v>
      </c>
      <c r="X116" s="52">
        <f t="shared" si="35"/>
        <v>40</v>
      </c>
      <c r="Y116" s="14" t="s">
        <v>37</v>
      </c>
      <c r="Z116" s="53">
        <f t="shared" si="36"/>
        <v>0</v>
      </c>
      <c r="AA116" s="54">
        <f t="shared" si="37"/>
        <v>0</v>
      </c>
      <c r="AB116" s="55">
        <v>1000</v>
      </c>
      <c r="AC116" s="56">
        <f t="shared" si="42"/>
        <v>820</v>
      </c>
      <c r="AD116" s="19" t="s">
        <v>19</v>
      </c>
      <c r="AE116" s="57" t="str">
        <f t="shared" si="38"/>
        <v>ج-یک</v>
      </c>
      <c r="AV116" s="58"/>
    </row>
    <row r="117" spans="1:48" ht="18.75">
      <c r="A117" s="16">
        <f t="shared" si="39"/>
        <v>114</v>
      </c>
      <c r="B117" s="149" t="s">
        <v>65</v>
      </c>
      <c r="C117" s="149" t="s">
        <v>1415</v>
      </c>
      <c r="D117" s="149" t="s">
        <v>1415</v>
      </c>
      <c r="E117" s="149">
        <v>1756924724</v>
      </c>
      <c r="F117" s="149" t="s">
        <v>1414</v>
      </c>
      <c r="G117" s="11" t="s">
        <v>31</v>
      </c>
      <c r="H117" s="41">
        <f t="shared" si="24"/>
        <v>70</v>
      </c>
      <c r="I117" s="42">
        <f t="shared" si="25"/>
        <v>140</v>
      </c>
      <c r="J117" s="15">
        <v>3000</v>
      </c>
      <c r="K117" s="43">
        <f t="shared" si="26"/>
        <v>30</v>
      </c>
      <c r="L117" s="44">
        <f t="shared" si="27"/>
        <v>60</v>
      </c>
      <c r="M117" s="10" t="s">
        <v>31</v>
      </c>
      <c r="N117" s="45">
        <f t="shared" si="28"/>
        <v>70</v>
      </c>
      <c r="O117" s="46">
        <f t="shared" si="29"/>
        <v>140</v>
      </c>
      <c r="P117" s="12" t="s">
        <v>13</v>
      </c>
      <c r="Q117" s="47">
        <f t="shared" si="30"/>
        <v>70</v>
      </c>
      <c r="R117" s="48">
        <f t="shared" si="31"/>
        <v>140</v>
      </c>
      <c r="S117" s="13" t="s">
        <v>31</v>
      </c>
      <c r="T117" s="49">
        <f t="shared" si="32"/>
        <v>70</v>
      </c>
      <c r="U117" s="50">
        <f t="shared" si="33"/>
        <v>70</v>
      </c>
      <c r="V117" s="18">
        <v>7</v>
      </c>
      <c r="W117" s="51">
        <f t="shared" si="34"/>
        <v>35</v>
      </c>
      <c r="X117" s="52">
        <f t="shared" si="35"/>
        <v>35</v>
      </c>
      <c r="Y117" s="14" t="s">
        <v>37</v>
      </c>
      <c r="Z117" s="53">
        <f t="shared" si="36"/>
        <v>0</v>
      </c>
      <c r="AA117" s="54">
        <f t="shared" si="37"/>
        <v>0</v>
      </c>
      <c r="AB117" s="55">
        <v>1000</v>
      </c>
      <c r="AC117" s="56">
        <f t="shared" si="42"/>
        <v>585</v>
      </c>
      <c r="AD117" s="19" t="s">
        <v>593</v>
      </c>
      <c r="AE117" s="57" t="str">
        <f t="shared" si="38"/>
        <v>ب-سوم</v>
      </c>
      <c r="AV117" s="58"/>
    </row>
    <row r="118" spans="1:48" ht="18.75">
      <c r="A118" s="16">
        <f t="shared" si="39"/>
        <v>115</v>
      </c>
      <c r="B118" s="149" t="s">
        <v>65</v>
      </c>
      <c r="C118" s="149" t="s">
        <v>1416</v>
      </c>
      <c r="D118" s="149" t="s">
        <v>1417</v>
      </c>
      <c r="E118" s="149">
        <v>1910148997</v>
      </c>
      <c r="F118" s="149" t="s">
        <v>1418</v>
      </c>
      <c r="G118" s="11" t="s">
        <v>31</v>
      </c>
      <c r="H118" s="41">
        <f t="shared" si="24"/>
        <v>70</v>
      </c>
      <c r="I118" s="42">
        <f t="shared" si="25"/>
        <v>140</v>
      </c>
      <c r="J118" s="15">
        <v>8000</v>
      </c>
      <c r="K118" s="43">
        <f t="shared" si="26"/>
        <v>80</v>
      </c>
      <c r="L118" s="44">
        <f t="shared" si="27"/>
        <v>160</v>
      </c>
      <c r="M118" s="10" t="s">
        <v>32</v>
      </c>
      <c r="N118" s="45">
        <f t="shared" si="28"/>
        <v>100</v>
      </c>
      <c r="O118" s="46">
        <f t="shared" si="29"/>
        <v>200</v>
      </c>
      <c r="P118" s="12" t="s">
        <v>12</v>
      </c>
      <c r="Q118" s="47">
        <f t="shared" si="30"/>
        <v>100</v>
      </c>
      <c r="R118" s="48">
        <f t="shared" si="31"/>
        <v>200</v>
      </c>
      <c r="S118" s="13" t="s">
        <v>30</v>
      </c>
      <c r="T118" s="49">
        <f t="shared" si="32"/>
        <v>100</v>
      </c>
      <c r="U118" s="50">
        <f t="shared" si="33"/>
        <v>100</v>
      </c>
      <c r="V118" s="18">
        <v>7</v>
      </c>
      <c r="W118" s="51">
        <f t="shared" si="34"/>
        <v>35</v>
      </c>
      <c r="X118" s="52">
        <f t="shared" si="35"/>
        <v>35</v>
      </c>
      <c r="Y118" s="14" t="s">
        <v>37</v>
      </c>
      <c r="Z118" s="53">
        <f t="shared" si="36"/>
        <v>0</v>
      </c>
      <c r="AA118" s="54">
        <f t="shared" si="37"/>
        <v>0</v>
      </c>
      <c r="AB118" s="55">
        <v>1000</v>
      </c>
      <c r="AC118" s="56">
        <f t="shared" si="42"/>
        <v>835</v>
      </c>
      <c r="AD118" s="19" t="s">
        <v>593</v>
      </c>
      <c r="AE118" s="57" t="str">
        <f t="shared" si="38"/>
        <v>ب-سوم</v>
      </c>
      <c r="AV118" s="58"/>
    </row>
    <row r="119" spans="1:48" ht="18.75">
      <c r="A119" s="16">
        <f t="shared" si="39"/>
        <v>116</v>
      </c>
      <c r="B119" s="149" t="s">
        <v>1419</v>
      </c>
      <c r="C119" s="149" t="s">
        <v>1420</v>
      </c>
      <c r="D119" s="149" t="s">
        <v>1420</v>
      </c>
      <c r="E119" s="149">
        <v>1842242556</v>
      </c>
      <c r="F119" s="149" t="s">
        <v>1421</v>
      </c>
      <c r="G119" s="11" t="s">
        <v>32</v>
      </c>
      <c r="H119" s="41">
        <f t="shared" si="24"/>
        <v>100</v>
      </c>
      <c r="I119" s="42">
        <f t="shared" si="25"/>
        <v>200</v>
      </c>
      <c r="J119" s="15">
        <v>10000</v>
      </c>
      <c r="K119" s="43">
        <f t="shared" si="26"/>
        <v>100</v>
      </c>
      <c r="L119" s="44">
        <f t="shared" si="27"/>
        <v>200</v>
      </c>
      <c r="M119" s="10" t="s">
        <v>32</v>
      </c>
      <c r="N119" s="45">
        <f t="shared" si="28"/>
        <v>100</v>
      </c>
      <c r="O119" s="46">
        <f t="shared" si="29"/>
        <v>200</v>
      </c>
      <c r="P119" s="12" t="s">
        <v>12</v>
      </c>
      <c r="Q119" s="47">
        <f t="shared" si="30"/>
        <v>100</v>
      </c>
      <c r="R119" s="48">
        <f t="shared" si="31"/>
        <v>200</v>
      </c>
      <c r="S119" s="13" t="s">
        <v>30</v>
      </c>
      <c r="T119" s="49">
        <f t="shared" si="32"/>
        <v>100</v>
      </c>
      <c r="U119" s="50">
        <f t="shared" si="33"/>
        <v>100</v>
      </c>
      <c r="V119" s="18">
        <v>16</v>
      </c>
      <c r="W119" s="51">
        <f t="shared" si="34"/>
        <v>80</v>
      </c>
      <c r="X119" s="52">
        <f t="shared" si="35"/>
        <v>80</v>
      </c>
      <c r="Y119" s="14" t="s">
        <v>37</v>
      </c>
      <c r="Z119" s="53">
        <f t="shared" si="36"/>
        <v>0</v>
      </c>
      <c r="AA119" s="54">
        <f t="shared" si="37"/>
        <v>0</v>
      </c>
      <c r="AB119" s="55">
        <v>1000</v>
      </c>
      <c r="AC119" s="56">
        <f t="shared" ref="AC119:AC165" si="43">SUM(I119,L119,O119,R119,U119,X119,AA119)-Y604</f>
        <v>980</v>
      </c>
      <c r="AD119" s="19" t="s">
        <v>19</v>
      </c>
      <c r="AE119" s="57" t="str">
        <f t="shared" si="38"/>
        <v>ج-یک</v>
      </c>
      <c r="AV119" s="58"/>
    </row>
    <row r="120" spans="1:48" ht="18.75">
      <c r="A120" s="16">
        <f t="shared" si="39"/>
        <v>117</v>
      </c>
      <c r="B120" s="149" t="s">
        <v>65</v>
      </c>
      <c r="C120" s="149" t="s">
        <v>1422</v>
      </c>
      <c r="D120" s="149" t="s">
        <v>1423</v>
      </c>
      <c r="E120" s="149">
        <v>5110698971</v>
      </c>
      <c r="F120" s="149" t="s">
        <v>1424</v>
      </c>
      <c r="G120" s="11" t="s">
        <v>32</v>
      </c>
      <c r="H120" s="41">
        <f t="shared" si="24"/>
        <v>100</v>
      </c>
      <c r="I120" s="42">
        <f t="shared" si="25"/>
        <v>200</v>
      </c>
      <c r="J120" s="15">
        <v>10000</v>
      </c>
      <c r="K120" s="43">
        <f t="shared" si="26"/>
        <v>100</v>
      </c>
      <c r="L120" s="44">
        <f t="shared" si="27"/>
        <v>200</v>
      </c>
      <c r="M120" s="10" t="s">
        <v>32</v>
      </c>
      <c r="N120" s="45">
        <f t="shared" si="28"/>
        <v>100</v>
      </c>
      <c r="O120" s="46">
        <f t="shared" si="29"/>
        <v>200</v>
      </c>
      <c r="P120" s="12" t="s">
        <v>12</v>
      </c>
      <c r="Q120" s="47">
        <f t="shared" si="30"/>
        <v>100</v>
      </c>
      <c r="R120" s="48">
        <f t="shared" si="31"/>
        <v>200</v>
      </c>
      <c r="S120" s="13" t="s">
        <v>30</v>
      </c>
      <c r="T120" s="49">
        <f t="shared" si="32"/>
        <v>100</v>
      </c>
      <c r="U120" s="50">
        <f t="shared" si="33"/>
        <v>100</v>
      </c>
      <c r="V120" s="18">
        <v>9</v>
      </c>
      <c r="W120" s="51">
        <f t="shared" si="34"/>
        <v>45</v>
      </c>
      <c r="X120" s="52">
        <f t="shared" si="35"/>
        <v>45</v>
      </c>
      <c r="Y120" s="14" t="s">
        <v>37</v>
      </c>
      <c r="Z120" s="53">
        <f t="shared" si="36"/>
        <v>0</v>
      </c>
      <c r="AA120" s="54">
        <f t="shared" si="37"/>
        <v>0</v>
      </c>
      <c r="AB120" s="55">
        <v>1000</v>
      </c>
      <c r="AC120" s="56">
        <f t="shared" si="43"/>
        <v>945</v>
      </c>
      <c r="AD120" s="19" t="s">
        <v>18</v>
      </c>
      <c r="AE120" s="57" t="str">
        <f t="shared" si="38"/>
        <v>ب-یک</v>
      </c>
      <c r="AV120" s="58"/>
    </row>
    <row r="121" spans="1:48" ht="18.75">
      <c r="A121" s="16">
        <f t="shared" si="39"/>
        <v>118</v>
      </c>
      <c r="B121" s="149" t="s">
        <v>65</v>
      </c>
      <c r="C121" s="149" t="s">
        <v>1425</v>
      </c>
      <c r="D121" s="149" t="s">
        <v>1426</v>
      </c>
      <c r="E121" s="149">
        <v>1755412861</v>
      </c>
      <c r="F121" s="149" t="s">
        <v>1427</v>
      </c>
      <c r="G121" s="11" t="s">
        <v>32</v>
      </c>
      <c r="H121" s="41">
        <f t="shared" si="24"/>
        <v>100</v>
      </c>
      <c r="I121" s="42">
        <f t="shared" si="25"/>
        <v>200</v>
      </c>
      <c r="J121" s="15">
        <v>10000</v>
      </c>
      <c r="K121" s="43">
        <f t="shared" si="26"/>
        <v>100</v>
      </c>
      <c r="L121" s="44">
        <f t="shared" si="27"/>
        <v>200</v>
      </c>
      <c r="M121" s="10" t="s">
        <v>32</v>
      </c>
      <c r="N121" s="45">
        <f t="shared" si="28"/>
        <v>100</v>
      </c>
      <c r="O121" s="46">
        <f t="shared" si="29"/>
        <v>200</v>
      </c>
      <c r="P121" s="12" t="s">
        <v>12</v>
      </c>
      <c r="Q121" s="47">
        <f t="shared" si="30"/>
        <v>100</v>
      </c>
      <c r="R121" s="48">
        <f t="shared" si="31"/>
        <v>200</v>
      </c>
      <c r="S121" s="13" t="s">
        <v>30</v>
      </c>
      <c r="T121" s="49">
        <f t="shared" si="32"/>
        <v>100</v>
      </c>
      <c r="U121" s="50">
        <f t="shared" si="33"/>
        <v>100</v>
      </c>
      <c r="V121" s="18">
        <v>16</v>
      </c>
      <c r="W121" s="51">
        <f t="shared" si="34"/>
        <v>80</v>
      </c>
      <c r="X121" s="52">
        <f t="shared" si="35"/>
        <v>80</v>
      </c>
      <c r="Y121" s="14" t="s">
        <v>37</v>
      </c>
      <c r="Z121" s="53">
        <f t="shared" si="36"/>
        <v>0</v>
      </c>
      <c r="AA121" s="54">
        <f t="shared" si="37"/>
        <v>0</v>
      </c>
      <c r="AB121" s="55">
        <v>1000</v>
      </c>
      <c r="AC121" s="56">
        <f t="shared" si="43"/>
        <v>980</v>
      </c>
      <c r="AD121" s="19" t="s">
        <v>18</v>
      </c>
      <c r="AE121" s="57" t="str">
        <f t="shared" si="38"/>
        <v>ب-یک</v>
      </c>
      <c r="AV121" s="58"/>
    </row>
    <row r="122" spans="1:48" ht="18.75">
      <c r="A122" s="16">
        <f t="shared" si="39"/>
        <v>119</v>
      </c>
      <c r="B122" s="149" t="s">
        <v>65</v>
      </c>
      <c r="C122" s="149" t="s">
        <v>1428</v>
      </c>
      <c r="D122" s="149" t="s">
        <v>1429</v>
      </c>
      <c r="E122" s="149">
        <v>6639962837</v>
      </c>
      <c r="F122" s="149" t="s">
        <v>1430</v>
      </c>
      <c r="G122" s="11" t="s">
        <v>31</v>
      </c>
      <c r="H122" s="41">
        <f t="shared" si="24"/>
        <v>70</v>
      </c>
      <c r="I122" s="42">
        <f t="shared" si="25"/>
        <v>140</v>
      </c>
      <c r="J122" s="15">
        <v>10000</v>
      </c>
      <c r="K122" s="43">
        <f t="shared" si="26"/>
        <v>100</v>
      </c>
      <c r="L122" s="44">
        <f t="shared" si="27"/>
        <v>200</v>
      </c>
      <c r="M122" s="10" t="s">
        <v>32</v>
      </c>
      <c r="N122" s="45">
        <f t="shared" si="28"/>
        <v>100</v>
      </c>
      <c r="O122" s="46">
        <f t="shared" si="29"/>
        <v>200</v>
      </c>
      <c r="P122" s="12">
        <v>0</v>
      </c>
      <c r="Q122" s="47">
        <f t="shared" si="30"/>
        <v>0</v>
      </c>
      <c r="R122" s="48">
        <f t="shared" si="31"/>
        <v>0</v>
      </c>
      <c r="S122" s="13" t="s">
        <v>31</v>
      </c>
      <c r="T122" s="49">
        <f t="shared" si="32"/>
        <v>70</v>
      </c>
      <c r="U122" s="50">
        <f t="shared" si="33"/>
        <v>70</v>
      </c>
      <c r="V122" s="18">
        <v>20</v>
      </c>
      <c r="W122" s="51">
        <f t="shared" si="34"/>
        <v>100</v>
      </c>
      <c r="X122" s="52">
        <f t="shared" si="35"/>
        <v>100</v>
      </c>
      <c r="Y122" s="14" t="s">
        <v>37</v>
      </c>
      <c r="Z122" s="53">
        <f t="shared" si="36"/>
        <v>0</v>
      </c>
      <c r="AA122" s="54">
        <f t="shared" si="37"/>
        <v>0</v>
      </c>
      <c r="AB122" s="55">
        <v>1000</v>
      </c>
      <c r="AC122" s="56">
        <f t="shared" si="43"/>
        <v>710</v>
      </c>
      <c r="AD122" s="19" t="s">
        <v>22</v>
      </c>
      <c r="AE122" s="57" t="str">
        <f t="shared" si="38"/>
        <v>ج-دو</v>
      </c>
      <c r="AV122" s="58"/>
    </row>
    <row r="123" spans="1:48" ht="18.75">
      <c r="A123" s="16">
        <f t="shared" si="39"/>
        <v>120</v>
      </c>
      <c r="B123" s="149" t="s">
        <v>65</v>
      </c>
      <c r="C123" s="149" t="s">
        <v>1431</v>
      </c>
      <c r="D123" s="149" t="s">
        <v>1432</v>
      </c>
      <c r="E123" s="149">
        <v>1960384805</v>
      </c>
      <c r="F123" s="149" t="s">
        <v>1433</v>
      </c>
      <c r="G123" s="11" t="s">
        <v>32</v>
      </c>
      <c r="H123" s="41">
        <f t="shared" si="24"/>
        <v>100</v>
      </c>
      <c r="I123" s="42">
        <f t="shared" si="25"/>
        <v>200</v>
      </c>
      <c r="J123" s="15">
        <v>10000</v>
      </c>
      <c r="K123" s="43">
        <f t="shared" si="26"/>
        <v>100</v>
      </c>
      <c r="L123" s="44">
        <f t="shared" si="27"/>
        <v>200</v>
      </c>
      <c r="M123" s="10" t="s">
        <v>32</v>
      </c>
      <c r="N123" s="45">
        <f t="shared" si="28"/>
        <v>100</v>
      </c>
      <c r="O123" s="46">
        <f t="shared" si="29"/>
        <v>200</v>
      </c>
      <c r="P123" s="12" t="s">
        <v>13</v>
      </c>
      <c r="Q123" s="47">
        <f t="shared" si="30"/>
        <v>70</v>
      </c>
      <c r="R123" s="48">
        <f t="shared" si="31"/>
        <v>140</v>
      </c>
      <c r="S123" s="13" t="s">
        <v>31</v>
      </c>
      <c r="T123" s="49">
        <f t="shared" si="32"/>
        <v>70</v>
      </c>
      <c r="U123" s="50">
        <f t="shared" si="33"/>
        <v>70</v>
      </c>
      <c r="V123" s="18">
        <v>1</v>
      </c>
      <c r="W123" s="51">
        <f t="shared" si="34"/>
        <v>5</v>
      </c>
      <c r="X123" s="52">
        <f t="shared" si="35"/>
        <v>5</v>
      </c>
      <c r="Y123" s="14" t="s">
        <v>37</v>
      </c>
      <c r="Z123" s="53">
        <f t="shared" si="36"/>
        <v>0</v>
      </c>
      <c r="AA123" s="54">
        <f t="shared" si="37"/>
        <v>0</v>
      </c>
      <c r="AB123" s="55">
        <v>1000</v>
      </c>
      <c r="AC123" s="56">
        <f t="shared" si="43"/>
        <v>815</v>
      </c>
      <c r="AD123" s="19" t="s">
        <v>20</v>
      </c>
      <c r="AE123" s="57" t="str">
        <f t="shared" si="38"/>
        <v>الف-دو</v>
      </c>
      <c r="AV123" s="58"/>
    </row>
    <row r="124" spans="1:48" ht="18.75">
      <c r="A124" s="16">
        <f t="shared" si="39"/>
        <v>121</v>
      </c>
      <c r="B124" s="149" t="s">
        <v>65</v>
      </c>
      <c r="C124" s="149" t="s">
        <v>1434</v>
      </c>
      <c r="D124" s="149" t="s">
        <v>1435</v>
      </c>
      <c r="E124" s="149">
        <v>1753728509</v>
      </c>
      <c r="F124" s="149" t="s">
        <v>1436</v>
      </c>
      <c r="G124" s="11" t="s">
        <v>32</v>
      </c>
      <c r="H124" s="41">
        <f t="shared" si="24"/>
        <v>100</v>
      </c>
      <c r="I124" s="42">
        <f t="shared" si="25"/>
        <v>200</v>
      </c>
      <c r="J124" s="15">
        <v>10000</v>
      </c>
      <c r="K124" s="43">
        <f t="shared" si="26"/>
        <v>100</v>
      </c>
      <c r="L124" s="44">
        <f t="shared" si="27"/>
        <v>200</v>
      </c>
      <c r="M124" s="10" t="s">
        <v>31</v>
      </c>
      <c r="N124" s="45">
        <f t="shared" si="28"/>
        <v>70</v>
      </c>
      <c r="O124" s="46">
        <f t="shared" si="29"/>
        <v>140</v>
      </c>
      <c r="P124" s="12" t="s">
        <v>12</v>
      </c>
      <c r="Q124" s="47">
        <f t="shared" si="30"/>
        <v>100</v>
      </c>
      <c r="R124" s="48">
        <f t="shared" si="31"/>
        <v>200</v>
      </c>
      <c r="S124" s="13" t="s">
        <v>30</v>
      </c>
      <c r="T124" s="49">
        <f t="shared" si="32"/>
        <v>100</v>
      </c>
      <c r="U124" s="50">
        <f t="shared" si="33"/>
        <v>100</v>
      </c>
      <c r="V124" s="18">
        <v>17</v>
      </c>
      <c r="W124" s="51">
        <f t="shared" si="34"/>
        <v>85</v>
      </c>
      <c r="X124" s="52">
        <f t="shared" si="35"/>
        <v>85</v>
      </c>
      <c r="Y124" s="14" t="s">
        <v>37</v>
      </c>
      <c r="Z124" s="53">
        <f t="shared" si="36"/>
        <v>0</v>
      </c>
      <c r="AA124" s="54">
        <f t="shared" si="37"/>
        <v>0</v>
      </c>
      <c r="AB124" s="55">
        <v>1000</v>
      </c>
      <c r="AC124" s="56">
        <f t="shared" si="43"/>
        <v>925</v>
      </c>
      <c r="AD124" s="19" t="s">
        <v>18</v>
      </c>
      <c r="AE124" s="57" t="str">
        <f t="shared" si="38"/>
        <v>ب-یک</v>
      </c>
      <c r="AV124" s="58"/>
    </row>
    <row r="125" spans="1:48" ht="18.75">
      <c r="A125" s="16">
        <f t="shared" si="39"/>
        <v>122</v>
      </c>
      <c r="B125" s="149" t="s">
        <v>65</v>
      </c>
      <c r="C125" s="149" t="s">
        <v>1437</v>
      </c>
      <c r="D125" s="149" t="s">
        <v>1438</v>
      </c>
      <c r="E125" s="149">
        <v>1970227338</v>
      </c>
      <c r="F125" s="149" t="s">
        <v>1439</v>
      </c>
      <c r="G125" s="11" t="s">
        <v>32</v>
      </c>
      <c r="H125" s="41">
        <f t="shared" si="24"/>
        <v>100</v>
      </c>
      <c r="I125" s="42">
        <f t="shared" si="25"/>
        <v>200</v>
      </c>
      <c r="J125" s="15">
        <v>8000</v>
      </c>
      <c r="K125" s="43">
        <f t="shared" si="26"/>
        <v>80</v>
      </c>
      <c r="L125" s="44">
        <f t="shared" si="27"/>
        <v>160</v>
      </c>
      <c r="M125" s="10" t="s">
        <v>31</v>
      </c>
      <c r="N125" s="45">
        <f t="shared" si="28"/>
        <v>70</v>
      </c>
      <c r="O125" s="46">
        <f t="shared" si="29"/>
        <v>140</v>
      </c>
      <c r="P125" s="12" t="s">
        <v>12</v>
      </c>
      <c r="Q125" s="47">
        <f t="shared" si="30"/>
        <v>100</v>
      </c>
      <c r="R125" s="48">
        <f t="shared" si="31"/>
        <v>200</v>
      </c>
      <c r="S125" s="13" t="s">
        <v>30</v>
      </c>
      <c r="T125" s="49">
        <f t="shared" si="32"/>
        <v>100</v>
      </c>
      <c r="U125" s="50">
        <f t="shared" si="33"/>
        <v>100</v>
      </c>
      <c r="V125" s="18">
        <v>7</v>
      </c>
      <c r="W125" s="51">
        <f t="shared" si="34"/>
        <v>35</v>
      </c>
      <c r="X125" s="52">
        <f t="shared" si="35"/>
        <v>35</v>
      </c>
      <c r="Y125" s="14" t="s">
        <v>37</v>
      </c>
      <c r="Z125" s="53">
        <f t="shared" si="36"/>
        <v>0</v>
      </c>
      <c r="AA125" s="54">
        <f t="shared" si="37"/>
        <v>0</v>
      </c>
      <c r="AB125" s="55">
        <v>1000</v>
      </c>
      <c r="AC125" s="56">
        <f t="shared" si="43"/>
        <v>835</v>
      </c>
      <c r="AD125" s="19" t="s">
        <v>20</v>
      </c>
      <c r="AE125" s="57" t="str">
        <f t="shared" si="38"/>
        <v>الف-دو</v>
      </c>
      <c r="AV125" s="58"/>
    </row>
    <row r="126" spans="1:48" ht="22.5">
      <c r="A126" s="16">
        <f t="shared" si="39"/>
        <v>123</v>
      </c>
      <c r="B126" s="149" t="s">
        <v>65</v>
      </c>
      <c r="C126" s="149" t="s">
        <v>1440</v>
      </c>
      <c r="D126" s="149" t="s">
        <v>1441</v>
      </c>
      <c r="E126" s="161">
        <v>1971863440</v>
      </c>
      <c r="F126" s="149" t="s">
        <v>1442</v>
      </c>
      <c r="G126" s="11" t="s">
        <v>32</v>
      </c>
      <c r="H126" s="41">
        <f t="shared" si="24"/>
        <v>100</v>
      </c>
      <c r="I126" s="42">
        <f t="shared" si="25"/>
        <v>200</v>
      </c>
      <c r="J126" s="15">
        <v>8000</v>
      </c>
      <c r="K126" s="43">
        <f t="shared" si="26"/>
        <v>80</v>
      </c>
      <c r="L126" s="44">
        <f t="shared" si="27"/>
        <v>160</v>
      </c>
      <c r="M126" s="10" t="s">
        <v>32</v>
      </c>
      <c r="N126" s="45">
        <f t="shared" si="28"/>
        <v>100</v>
      </c>
      <c r="O126" s="46">
        <f t="shared" si="29"/>
        <v>200</v>
      </c>
      <c r="P126" s="12">
        <v>0</v>
      </c>
      <c r="Q126" s="47">
        <f t="shared" si="30"/>
        <v>0</v>
      </c>
      <c r="R126" s="48">
        <f t="shared" si="31"/>
        <v>0</v>
      </c>
      <c r="S126" s="13" t="s">
        <v>28</v>
      </c>
      <c r="T126" s="49">
        <f t="shared" si="32"/>
        <v>35</v>
      </c>
      <c r="U126" s="50">
        <f t="shared" si="33"/>
        <v>35</v>
      </c>
      <c r="V126" s="18">
        <v>20</v>
      </c>
      <c r="W126" s="51">
        <f t="shared" si="34"/>
        <v>100</v>
      </c>
      <c r="X126" s="52">
        <f t="shared" si="35"/>
        <v>100</v>
      </c>
      <c r="Y126" s="14" t="s">
        <v>37</v>
      </c>
      <c r="Z126" s="53">
        <f t="shared" si="36"/>
        <v>0</v>
      </c>
      <c r="AA126" s="54">
        <f t="shared" si="37"/>
        <v>0</v>
      </c>
      <c r="AB126" s="55">
        <v>1000</v>
      </c>
      <c r="AC126" s="56">
        <f t="shared" si="43"/>
        <v>695</v>
      </c>
      <c r="AD126" s="19" t="s">
        <v>24</v>
      </c>
      <c r="AE126" s="57" t="str">
        <f t="shared" si="38"/>
        <v>الف-سوم</v>
      </c>
      <c r="AV126" s="58"/>
    </row>
    <row r="127" spans="1:48" ht="18.75">
      <c r="A127" s="16">
        <f t="shared" si="39"/>
        <v>124</v>
      </c>
      <c r="B127" s="149" t="s">
        <v>65</v>
      </c>
      <c r="C127" s="149" t="s">
        <v>1443</v>
      </c>
      <c r="D127" s="149" t="s">
        <v>1444</v>
      </c>
      <c r="E127" s="149">
        <v>1751290492</v>
      </c>
      <c r="F127" s="149" t="s">
        <v>1445</v>
      </c>
      <c r="G127" s="11" t="s">
        <v>32</v>
      </c>
      <c r="H127" s="41">
        <f t="shared" si="24"/>
        <v>100</v>
      </c>
      <c r="I127" s="42">
        <f t="shared" si="25"/>
        <v>200</v>
      </c>
      <c r="J127" s="15">
        <v>1000</v>
      </c>
      <c r="K127" s="43">
        <f t="shared" si="26"/>
        <v>10</v>
      </c>
      <c r="L127" s="44">
        <f t="shared" si="27"/>
        <v>20</v>
      </c>
      <c r="M127" s="10" t="s">
        <v>32</v>
      </c>
      <c r="N127" s="45">
        <f t="shared" si="28"/>
        <v>100</v>
      </c>
      <c r="O127" s="46">
        <f t="shared" si="29"/>
        <v>200</v>
      </c>
      <c r="P127" s="12" t="s">
        <v>12</v>
      </c>
      <c r="Q127" s="47">
        <f t="shared" si="30"/>
        <v>100</v>
      </c>
      <c r="R127" s="48">
        <f t="shared" si="31"/>
        <v>200</v>
      </c>
      <c r="S127" s="13" t="s">
        <v>31</v>
      </c>
      <c r="T127" s="49">
        <f t="shared" si="32"/>
        <v>70</v>
      </c>
      <c r="U127" s="50">
        <f t="shared" si="33"/>
        <v>70</v>
      </c>
      <c r="V127" s="18">
        <v>20</v>
      </c>
      <c r="W127" s="51">
        <f t="shared" si="34"/>
        <v>100</v>
      </c>
      <c r="X127" s="52">
        <f t="shared" si="35"/>
        <v>100</v>
      </c>
      <c r="Y127" s="14" t="s">
        <v>37</v>
      </c>
      <c r="Z127" s="53">
        <f t="shared" si="36"/>
        <v>0</v>
      </c>
      <c r="AA127" s="54">
        <f t="shared" si="37"/>
        <v>0</v>
      </c>
      <c r="AB127" s="55">
        <v>1000</v>
      </c>
      <c r="AC127" s="56">
        <f t="shared" si="43"/>
        <v>790</v>
      </c>
      <c r="AD127" s="19" t="s">
        <v>21</v>
      </c>
      <c r="AE127" s="57" t="str">
        <f t="shared" si="38"/>
        <v>ب-دو</v>
      </c>
      <c r="AV127" s="58"/>
    </row>
    <row r="128" spans="1:48" ht="18.75">
      <c r="A128" s="16">
        <f t="shared" si="39"/>
        <v>125</v>
      </c>
      <c r="B128" s="149" t="s">
        <v>65</v>
      </c>
      <c r="C128" s="149" t="s">
        <v>1446</v>
      </c>
      <c r="D128" s="149" t="s">
        <v>1446</v>
      </c>
      <c r="E128" s="149">
        <v>1754423612</v>
      </c>
      <c r="F128" s="149" t="s">
        <v>82</v>
      </c>
      <c r="G128" s="11" t="s">
        <v>32</v>
      </c>
      <c r="H128" s="41">
        <f t="shared" si="24"/>
        <v>100</v>
      </c>
      <c r="I128" s="42">
        <f t="shared" si="25"/>
        <v>200</v>
      </c>
      <c r="J128" s="15">
        <v>4000</v>
      </c>
      <c r="K128" s="43">
        <f t="shared" si="26"/>
        <v>40</v>
      </c>
      <c r="L128" s="44">
        <f t="shared" si="27"/>
        <v>80</v>
      </c>
      <c r="M128" s="10" t="s">
        <v>31</v>
      </c>
      <c r="N128" s="45">
        <f t="shared" si="28"/>
        <v>70</v>
      </c>
      <c r="O128" s="46">
        <f t="shared" si="29"/>
        <v>140</v>
      </c>
      <c r="P128" s="12" t="s">
        <v>13</v>
      </c>
      <c r="Q128" s="47">
        <f t="shared" si="30"/>
        <v>70</v>
      </c>
      <c r="R128" s="48">
        <f t="shared" si="31"/>
        <v>140</v>
      </c>
      <c r="S128" s="13" t="s">
        <v>31</v>
      </c>
      <c r="T128" s="49">
        <f t="shared" si="32"/>
        <v>70</v>
      </c>
      <c r="U128" s="50">
        <f t="shared" si="33"/>
        <v>70</v>
      </c>
      <c r="V128" s="18">
        <v>3</v>
      </c>
      <c r="W128" s="51">
        <f t="shared" si="34"/>
        <v>15</v>
      </c>
      <c r="X128" s="52">
        <f t="shared" si="35"/>
        <v>15</v>
      </c>
      <c r="Y128" s="14" t="s">
        <v>37</v>
      </c>
      <c r="Z128" s="53">
        <f t="shared" si="36"/>
        <v>0</v>
      </c>
      <c r="AA128" s="54">
        <f t="shared" si="37"/>
        <v>0</v>
      </c>
      <c r="AB128" s="55">
        <v>1000</v>
      </c>
      <c r="AC128" s="56">
        <f t="shared" si="43"/>
        <v>645</v>
      </c>
      <c r="AD128" s="19" t="s">
        <v>593</v>
      </c>
      <c r="AE128" s="57" t="str">
        <f t="shared" si="38"/>
        <v>ب-سوم</v>
      </c>
      <c r="AV128" s="58"/>
    </row>
    <row r="129" spans="1:48" ht="18.75">
      <c r="A129" s="16">
        <f t="shared" si="39"/>
        <v>126</v>
      </c>
      <c r="B129" s="149" t="s">
        <v>65</v>
      </c>
      <c r="C129" s="149" t="s">
        <v>1447</v>
      </c>
      <c r="D129" s="149" t="s">
        <v>1447</v>
      </c>
      <c r="E129" s="149">
        <v>1755776888</v>
      </c>
      <c r="F129" s="149" t="s">
        <v>82</v>
      </c>
      <c r="G129" s="11" t="s">
        <v>32</v>
      </c>
      <c r="H129" s="41">
        <f t="shared" si="24"/>
        <v>100</v>
      </c>
      <c r="I129" s="42">
        <f t="shared" si="25"/>
        <v>200</v>
      </c>
      <c r="J129" s="15">
        <v>4000</v>
      </c>
      <c r="K129" s="43">
        <f t="shared" si="26"/>
        <v>40</v>
      </c>
      <c r="L129" s="44">
        <f t="shared" si="27"/>
        <v>80</v>
      </c>
      <c r="M129" s="10" t="s">
        <v>32</v>
      </c>
      <c r="N129" s="45">
        <f t="shared" si="28"/>
        <v>100</v>
      </c>
      <c r="O129" s="46">
        <f t="shared" si="29"/>
        <v>200</v>
      </c>
      <c r="P129" s="12" t="s">
        <v>12</v>
      </c>
      <c r="Q129" s="47">
        <f t="shared" si="30"/>
        <v>100</v>
      </c>
      <c r="R129" s="48">
        <f t="shared" si="31"/>
        <v>200</v>
      </c>
      <c r="S129" s="13" t="s">
        <v>30</v>
      </c>
      <c r="T129" s="49">
        <f t="shared" si="32"/>
        <v>100</v>
      </c>
      <c r="U129" s="50">
        <f t="shared" si="33"/>
        <v>100</v>
      </c>
      <c r="V129" s="18">
        <v>3</v>
      </c>
      <c r="W129" s="51">
        <f t="shared" si="34"/>
        <v>15</v>
      </c>
      <c r="X129" s="52">
        <f t="shared" si="35"/>
        <v>15</v>
      </c>
      <c r="Y129" s="14" t="s">
        <v>37</v>
      </c>
      <c r="Z129" s="53">
        <f t="shared" si="36"/>
        <v>0</v>
      </c>
      <c r="AA129" s="54">
        <f t="shared" si="37"/>
        <v>0</v>
      </c>
      <c r="AB129" s="55">
        <v>1000</v>
      </c>
      <c r="AC129" s="56">
        <f t="shared" si="43"/>
        <v>795</v>
      </c>
      <c r="AD129" s="19" t="s">
        <v>21</v>
      </c>
      <c r="AE129" s="57" t="str">
        <f t="shared" si="38"/>
        <v>ب-دو</v>
      </c>
      <c r="AV129" s="58"/>
    </row>
    <row r="130" spans="1:48" ht="18.75">
      <c r="A130" s="16">
        <f t="shared" si="39"/>
        <v>127</v>
      </c>
      <c r="B130" s="149" t="s">
        <v>65</v>
      </c>
      <c r="C130" s="149" t="s">
        <v>1448</v>
      </c>
      <c r="D130" s="149" t="s">
        <v>1449</v>
      </c>
      <c r="E130" s="149">
        <v>387463386</v>
      </c>
      <c r="F130" s="149" t="s">
        <v>1450</v>
      </c>
      <c r="G130" s="11" t="s">
        <v>32</v>
      </c>
      <c r="H130" s="41">
        <f t="shared" si="24"/>
        <v>100</v>
      </c>
      <c r="I130" s="42">
        <f t="shared" si="25"/>
        <v>200</v>
      </c>
      <c r="J130" s="15">
        <v>10000</v>
      </c>
      <c r="K130" s="43">
        <f t="shared" si="26"/>
        <v>100</v>
      </c>
      <c r="L130" s="44">
        <f t="shared" si="27"/>
        <v>200</v>
      </c>
      <c r="M130" s="10" t="s">
        <v>32</v>
      </c>
      <c r="N130" s="45">
        <f t="shared" si="28"/>
        <v>100</v>
      </c>
      <c r="O130" s="46">
        <f t="shared" si="29"/>
        <v>200</v>
      </c>
      <c r="P130" s="12" t="s">
        <v>12</v>
      </c>
      <c r="Q130" s="47">
        <f t="shared" si="30"/>
        <v>100</v>
      </c>
      <c r="R130" s="48">
        <f t="shared" si="31"/>
        <v>200</v>
      </c>
      <c r="S130" s="13" t="s">
        <v>31</v>
      </c>
      <c r="T130" s="49">
        <f t="shared" si="32"/>
        <v>70</v>
      </c>
      <c r="U130" s="50">
        <f t="shared" si="33"/>
        <v>70</v>
      </c>
      <c r="V130" s="18">
        <v>20</v>
      </c>
      <c r="W130" s="51">
        <f t="shared" si="34"/>
        <v>100</v>
      </c>
      <c r="X130" s="52">
        <f t="shared" si="35"/>
        <v>100</v>
      </c>
      <c r="Y130" s="14" t="s">
        <v>37</v>
      </c>
      <c r="Z130" s="53">
        <f t="shared" si="36"/>
        <v>0</v>
      </c>
      <c r="AA130" s="54">
        <f t="shared" si="37"/>
        <v>0</v>
      </c>
      <c r="AB130" s="55">
        <v>1000</v>
      </c>
      <c r="AC130" s="56">
        <f t="shared" si="43"/>
        <v>970</v>
      </c>
      <c r="AD130" s="19" t="s">
        <v>27</v>
      </c>
      <c r="AE130" s="57" t="str">
        <f t="shared" si="38"/>
        <v>الف-یک</v>
      </c>
      <c r="AV130" s="58"/>
    </row>
    <row r="131" spans="1:48" ht="18.75">
      <c r="A131" s="16">
        <f t="shared" si="39"/>
        <v>128</v>
      </c>
      <c r="B131" s="149" t="s">
        <v>65</v>
      </c>
      <c r="C131" s="149" t="s">
        <v>1451</v>
      </c>
      <c r="D131" s="149" t="s">
        <v>1452</v>
      </c>
      <c r="E131" s="149">
        <v>17509721596</v>
      </c>
      <c r="F131" s="149" t="s">
        <v>1453</v>
      </c>
      <c r="G131" s="11" t="s">
        <v>32</v>
      </c>
      <c r="H131" s="41">
        <f t="shared" si="24"/>
        <v>100</v>
      </c>
      <c r="I131" s="42">
        <f t="shared" si="25"/>
        <v>200</v>
      </c>
      <c r="J131" s="15">
        <v>7000</v>
      </c>
      <c r="K131" s="43">
        <f t="shared" si="26"/>
        <v>70</v>
      </c>
      <c r="L131" s="44">
        <f t="shared" si="27"/>
        <v>140</v>
      </c>
      <c r="M131" s="10" t="s">
        <v>32</v>
      </c>
      <c r="N131" s="45">
        <f t="shared" si="28"/>
        <v>100</v>
      </c>
      <c r="O131" s="46">
        <f t="shared" si="29"/>
        <v>200</v>
      </c>
      <c r="P131" s="12" t="s">
        <v>12</v>
      </c>
      <c r="Q131" s="47">
        <f t="shared" si="30"/>
        <v>100</v>
      </c>
      <c r="R131" s="48">
        <f t="shared" si="31"/>
        <v>200</v>
      </c>
      <c r="S131" s="13" t="s">
        <v>31</v>
      </c>
      <c r="T131" s="49">
        <f t="shared" si="32"/>
        <v>70</v>
      </c>
      <c r="U131" s="50">
        <f t="shared" si="33"/>
        <v>70</v>
      </c>
      <c r="V131" s="18">
        <v>7</v>
      </c>
      <c r="W131" s="51">
        <f t="shared" si="34"/>
        <v>35</v>
      </c>
      <c r="X131" s="52">
        <f t="shared" si="35"/>
        <v>35</v>
      </c>
      <c r="Y131" s="14" t="s">
        <v>37</v>
      </c>
      <c r="Z131" s="53">
        <f t="shared" si="36"/>
        <v>0</v>
      </c>
      <c r="AA131" s="54">
        <f t="shared" si="37"/>
        <v>0</v>
      </c>
      <c r="AB131" s="55">
        <v>1000</v>
      </c>
      <c r="AC131" s="56">
        <f t="shared" si="43"/>
        <v>845</v>
      </c>
      <c r="AD131" s="19" t="s">
        <v>20</v>
      </c>
      <c r="AE131" s="57" t="str">
        <f t="shared" si="38"/>
        <v>الف-دو</v>
      </c>
      <c r="AV131" s="58"/>
    </row>
    <row r="132" spans="1:48" ht="18.75">
      <c r="A132" s="16">
        <f t="shared" si="39"/>
        <v>129</v>
      </c>
      <c r="B132" s="149" t="s">
        <v>65</v>
      </c>
      <c r="C132" s="149" t="s">
        <v>1454</v>
      </c>
      <c r="D132" s="149" t="s">
        <v>1455</v>
      </c>
      <c r="E132" s="149">
        <v>6639397196</v>
      </c>
      <c r="F132" s="149" t="s">
        <v>1456</v>
      </c>
      <c r="G132" s="11" t="s">
        <v>31</v>
      </c>
      <c r="H132" s="41">
        <f t="shared" ref="H132:H194" si="44">IFERROR(VLOOKUP(G132,$AG$2:$AH$6,2,FALSE),0)</f>
        <v>70</v>
      </c>
      <c r="I132" s="42">
        <f t="shared" ref="I132:I194" si="45">H132*2</f>
        <v>140</v>
      </c>
      <c r="J132" s="15">
        <v>10000</v>
      </c>
      <c r="K132" s="43">
        <f t="shared" ref="K132:K194" si="46">IFERROR(VLOOKUP(J132,$AI$2:$AJ$12,2,FALSE),0)</f>
        <v>100</v>
      </c>
      <c r="L132" s="44">
        <f t="shared" ref="L132:L194" si="47">K132*2</f>
        <v>200</v>
      </c>
      <c r="M132" s="10" t="s">
        <v>31</v>
      </c>
      <c r="N132" s="45">
        <f t="shared" ref="N132:N194" si="48">IFERROR(VLOOKUP(M132,$AK$2:$AL$4,2,FALSE),0)</f>
        <v>70</v>
      </c>
      <c r="O132" s="46">
        <f t="shared" ref="O132:O194" si="49">N132*2</f>
        <v>140</v>
      </c>
      <c r="P132" s="12" t="s">
        <v>13</v>
      </c>
      <c r="Q132" s="47">
        <f t="shared" ref="Q132:Q194" si="50">IFERROR(VLOOKUP(P132,$AM$2:$AN$5,2,FALSE),0)</f>
        <v>70</v>
      </c>
      <c r="R132" s="48">
        <f t="shared" ref="R132:R194" si="51">Q132*2</f>
        <v>140</v>
      </c>
      <c r="S132" s="13" t="s">
        <v>30</v>
      </c>
      <c r="T132" s="49">
        <f t="shared" ref="T132:T194" si="52">IFERROR(VLOOKUP(S132,$AO$2:$AP$6,2,FALSE),0)</f>
        <v>100</v>
      </c>
      <c r="U132" s="50">
        <f t="shared" ref="U132:U194" si="53">T132*1</f>
        <v>100</v>
      </c>
      <c r="V132" s="18">
        <v>9</v>
      </c>
      <c r="W132" s="51">
        <f t="shared" ref="W132:W194" si="54">IFERROR(VLOOKUP(V132,$AQ$2:$AR$22,2,FALSE),0)</f>
        <v>45</v>
      </c>
      <c r="X132" s="52">
        <f t="shared" ref="X132:X194" si="55">W132*1</f>
        <v>45</v>
      </c>
      <c r="Y132" s="14" t="s">
        <v>37</v>
      </c>
      <c r="Z132" s="53">
        <f t="shared" ref="Z132:Z194" si="56">IFERROR(VLOOKUP(Y132,$AS$2:$AT$8,2,FALSE),0)</f>
        <v>0</v>
      </c>
      <c r="AA132" s="54">
        <f t="shared" ref="AA132:AA194" si="57">Z132*2</f>
        <v>0</v>
      </c>
      <c r="AB132" s="55">
        <v>1000</v>
      </c>
      <c r="AC132" s="56">
        <f t="shared" si="43"/>
        <v>765</v>
      </c>
      <c r="AD132" s="19" t="s">
        <v>21</v>
      </c>
      <c r="AE132" s="57" t="str">
        <f t="shared" ref="AE132:AE194" si="58">IFERROR(VLOOKUP(AD132,$AL$8:$AM$20,2,FALSE),0)</f>
        <v>ب-دو</v>
      </c>
      <c r="AV132" s="58"/>
    </row>
    <row r="133" spans="1:48" ht="18.75">
      <c r="A133" s="16">
        <f t="shared" si="39"/>
        <v>130</v>
      </c>
      <c r="B133" s="149" t="s">
        <v>65</v>
      </c>
      <c r="C133" s="149" t="s">
        <v>1457</v>
      </c>
      <c r="D133" s="149" t="s">
        <v>1458</v>
      </c>
      <c r="E133" s="149">
        <v>1950490149</v>
      </c>
      <c r="F133" s="149" t="s">
        <v>1459</v>
      </c>
      <c r="G133" s="11" t="s">
        <v>32</v>
      </c>
      <c r="H133" s="41">
        <f t="shared" si="44"/>
        <v>100</v>
      </c>
      <c r="I133" s="42">
        <f t="shared" si="45"/>
        <v>200</v>
      </c>
      <c r="J133" s="15">
        <v>8000</v>
      </c>
      <c r="K133" s="43">
        <f t="shared" si="46"/>
        <v>80</v>
      </c>
      <c r="L133" s="44">
        <f t="shared" si="47"/>
        <v>160</v>
      </c>
      <c r="M133" s="10" t="s">
        <v>32</v>
      </c>
      <c r="N133" s="45">
        <f t="shared" si="48"/>
        <v>100</v>
      </c>
      <c r="O133" s="46">
        <f t="shared" si="49"/>
        <v>200</v>
      </c>
      <c r="P133" s="12" t="s">
        <v>12</v>
      </c>
      <c r="Q133" s="47">
        <f t="shared" si="50"/>
        <v>100</v>
      </c>
      <c r="R133" s="48">
        <f t="shared" si="51"/>
        <v>200</v>
      </c>
      <c r="S133" s="13" t="s">
        <v>30</v>
      </c>
      <c r="T133" s="49">
        <f t="shared" si="52"/>
        <v>100</v>
      </c>
      <c r="U133" s="50">
        <f t="shared" si="53"/>
        <v>100</v>
      </c>
      <c r="V133" s="18">
        <v>14</v>
      </c>
      <c r="W133" s="51">
        <f t="shared" si="54"/>
        <v>70</v>
      </c>
      <c r="X133" s="52">
        <f t="shared" si="55"/>
        <v>70</v>
      </c>
      <c r="Y133" s="14" t="s">
        <v>37</v>
      </c>
      <c r="Z133" s="53">
        <f t="shared" si="56"/>
        <v>0</v>
      </c>
      <c r="AA133" s="54">
        <f t="shared" si="57"/>
        <v>0</v>
      </c>
      <c r="AB133" s="55">
        <v>1000</v>
      </c>
      <c r="AC133" s="56">
        <f t="shared" si="43"/>
        <v>930</v>
      </c>
      <c r="AD133" s="19" t="s">
        <v>18</v>
      </c>
      <c r="AE133" s="57" t="str">
        <f t="shared" si="58"/>
        <v>ب-یک</v>
      </c>
      <c r="AV133" s="58"/>
    </row>
    <row r="134" spans="1:48" ht="18.75">
      <c r="A134" s="16">
        <f t="shared" ref="A134:A194" si="59">A133+1</f>
        <v>131</v>
      </c>
      <c r="B134" s="149" t="s">
        <v>65</v>
      </c>
      <c r="C134" s="149" t="s">
        <v>1460</v>
      </c>
      <c r="D134" s="149" t="s">
        <v>1461</v>
      </c>
      <c r="E134" s="149">
        <v>1755570406</v>
      </c>
      <c r="F134" s="149" t="s">
        <v>82</v>
      </c>
      <c r="G134" s="11" t="s">
        <v>32</v>
      </c>
      <c r="H134" s="41">
        <f t="shared" si="44"/>
        <v>100</v>
      </c>
      <c r="I134" s="42">
        <f t="shared" si="45"/>
        <v>200</v>
      </c>
      <c r="J134" s="15">
        <v>10000</v>
      </c>
      <c r="K134" s="43">
        <f t="shared" si="46"/>
        <v>100</v>
      </c>
      <c r="L134" s="44">
        <f t="shared" si="47"/>
        <v>200</v>
      </c>
      <c r="M134" s="10" t="s">
        <v>32</v>
      </c>
      <c r="N134" s="45">
        <f t="shared" si="48"/>
        <v>100</v>
      </c>
      <c r="O134" s="46">
        <f t="shared" si="49"/>
        <v>200</v>
      </c>
      <c r="P134" s="12" t="s">
        <v>13</v>
      </c>
      <c r="Q134" s="47">
        <f t="shared" si="50"/>
        <v>70</v>
      </c>
      <c r="R134" s="48">
        <f t="shared" si="51"/>
        <v>140</v>
      </c>
      <c r="S134" s="13" t="s">
        <v>31</v>
      </c>
      <c r="T134" s="49">
        <f t="shared" si="52"/>
        <v>70</v>
      </c>
      <c r="U134" s="50">
        <f t="shared" si="53"/>
        <v>70</v>
      </c>
      <c r="V134" s="18">
        <v>14</v>
      </c>
      <c r="W134" s="51">
        <f t="shared" si="54"/>
        <v>70</v>
      </c>
      <c r="X134" s="52">
        <f t="shared" si="55"/>
        <v>70</v>
      </c>
      <c r="Y134" s="14" t="s">
        <v>37</v>
      </c>
      <c r="Z134" s="53">
        <f t="shared" si="56"/>
        <v>0</v>
      </c>
      <c r="AA134" s="54">
        <f t="shared" si="57"/>
        <v>0</v>
      </c>
      <c r="AB134" s="55">
        <v>1000</v>
      </c>
      <c r="AC134" s="56">
        <f t="shared" si="43"/>
        <v>880</v>
      </c>
      <c r="AD134" s="19" t="s">
        <v>19</v>
      </c>
      <c r="AE134" s="57" t="str">
        <f t="shared" si="58"/>
        <v>ج-یک</v>
      </c>
      <c r="AV134" s="58"/>
    </row>
    <row r="135" spans="1:48" ht="18.75">
      <c r="A135" s="16">
        <f t="shared" si="59"/>
        <v>132</v>
      </c>
      <c r="B135" s="149" t="s">
        <v>65</v>
      </c>
      <c r="C135" s="149" t="s">
        <v>1462</v>
      </c>
      <c r="D135" s="149" t="s">
        <v>1463</v>
      </c>
      <c r="E135" s="149">
        <v>1750486822</v>
      </c>
      <c r="F135" s="149" t="s">
        <v>82</v>
      </c>
      <c r="G135" s="11" t="s">
        <v>32</v>
      </c>
      <c r="H135" s="41">
        <f t="shared" si="44"/>
        <v>100</v>
      </c>
      <c r="I135" s="42">
        <f t="shared" si="45"/>
        <v>200</v>
      </c>
      <c r="J135" s="15">
        <v>4000</v>
      </c>
      <c r="K135" s="43">
        <f t="shared" si="46"/>
        <v>40</v>
      </c>
      <c r="L135" s="44">
        <f t="shared" si="47"/>
        <v>80</v>
      </c>
      <c r="M135" s="10" t="s">
        <v>32</v>
      </c>
      <c r="N135" s="45">
        <f t="shared" si="48"/>
        <v>100</v>
      </c>
      <c r="O135" s="46">
        <f t="shared" si="49"/>
        <v>200</v>
      </c>
      <c r="P135" s="12">
        <v>0</v>
      </c>
      <c r="Q135" s="47">
        <f t="shared" si="50"/>
        <v>0</v>
      </c>
      <c r="R135" s="48">
        <f t="shared" si="51"/>
        <v>0</v>
      </c>
      <c r="S135" s="13" t="s">
        <v>30</v>
      </c>
      <c r="T135" s="49">
        <f t="shared" si="52"/>
        <v>100</v>
      </c>
      <c r="U135" s="50">
        <f t="shared" si="53"/>
        <v>100</v>
      </c>
      <c r="V135" s="18">
        <v>4</v>
      </c>
      <c r="W135" s="51">
        <f t="shared" si="54"/>
        <v>20</v>
      </c>
      <c r="X135" s="52">
        <f t="shared" si="55"/>
        <v>20</v>
      </c>
      <c r="Y135" s="14" t="s">
        <v>37</v>
      </c>
      <c r="Z135" s="53">
        <f t="shared" si="56"/>
        <v>0</v>
      </c>
      <c r="AA135" s="54">
        <f t="shared" si="57"/>
        <v>0</v>
      </c>
      <c r="AB135" s="55">
        <v>1000</v>
      </c>
      <c r="AC135" s="56">
        <f t="shared" si="43"/>
        <v>600</v>
      </c>
      <c r="AD135" s="19" t="s">
        <v>592</v>
      </c>
      <c r="AE135" s="57" t="str">
        <f t="shared" si="58"/>
        <v>ج-سوم</v>
      </c>
      <c r="AV135" s="58"/>
    </row>
    <row r="136" spans="1:48" ht="18.75">
      <c r="A136" s="16">
        <f t="shared" si="59"/>
        <v>133</v>
      </c>
      <c r="B136" s="149" t="s">
        <v>65</v>
      </c>
      <c r="C136" s="149" t="s">
        <v>1464</v>
      </c>
      <c r="D136" s="149" t="s">
        <v>1465</v>
      </c>
      <c r="E136" s="149">
        <v>1754561756</v>
      </c>
      <c r="F136" s="149" t="s">
        <v>82</v>
      </c>
      <c r="G136" s="11" t="s">
        <v>29</v>
      </c>
      <c r="H136" s="41">
        <f t="shared" si="44"/>
        <v>50</v>
      </c>
      <c r="I136" s="42">
        <f t="shared" si="45"/>
        <v>100</v>
      </c>
      <c r="J136" s="15">
        <v>3000</v>
      </c>
      <c r="K136" s="43">
        <f t="shared" si="46"/>
        <v>30</v>
      </c>
      <c r="L136" s="44">
        <f t="shared" si="47"/>
        <v>60</v>
      </c>
      <c r="M136" s="10" t="s">
        <v>32</v>
      </c>
      <c r="N136" s="45">
        <f t="shared" si="48"/>
        <v>100</v>
      </c>
      <c r="O136" s="46">
        <f t="shared" si="49"/>
        <v>200</v>
      </c>
      <c r="P136" s="12">
        <v>0</v>
      </c>
      <c r="Q136" s="47">
        <f t="shared" si="50"/>
        <v>0</v>
      </c>
      <c r="R136" s="48">
        <f t="shared" si="51"/>
        <v>0</v>
      </c>
      <c r="S136" s="13" t="s">
        <v>28</v>
      </c>
      <c r="T136" s="49">
        <f t="shared" si="52"/>
        <v>35</v>
      </c>
      <c r="U136" s="50">
        <f t="shared" si="53"/>
        <v>35</v>
      </c>
      <c r="V136" s="18">
        <v>4</v>
      </c>
      <c r="W136" s="51">
        <f t="shared" si="54"/>
        <v>20</v>
      </c>
      <c r="X136" s="52">
        <f t="shared" si="55"/>
        <v>20</v>
      </c>
      <c r="Y136" s="14" t="s">
        <v>37</v>
      </c>
      <c r="Z136" s="53">
        <f t="shared" si="56"/>
        <v>0</v>
      </c>
      <c r="AA136" s="54">
        <f t="shared" si="57"/>
        <v>0</v>
      </c>
      <c r="AB136" s="55">
        <v>1000</v>
      </c>
      <c r="AC136" s="56">
        <f t="shared" si="43"/>
        <v>415</v>
      </c>
      <c r="AD136" s="19" t="s">
        <v>26</v>
      </c>
      <c r="AE136" s="57" t="str">
        <f t="shared" si="58"/>
        <v>ج-چهارم</v>
      </c>
      <c r="AV136" s="58"/>
    </row>
    <row r="137" spans="1:48" ht="18.75">
      <c r="A137" s="16">
        <f t="shared" si="59"/>
        <v>134</v>
      </c>
      <c r="B137" s="149" t="s">
        <v>1526</v>
      </c>
      <c r="C137" s="149" t="s">
        <v>1527</v>
      </c>
      <c r="D137" s="149" t="s">
        <v>1528</v>
      </c>
      <c r="E137" s="149">
        <v>1289544190</v>
      </c>
      <c r="F137" s="149" t="s">
        <v>1529</v>
      </c>
      <c r="G137" s="11" t="s">
        <v>32</v>
      </c>
      <c r="H137" s="41">
        <f t="shared" si="44"/>
        <v>100</v>
      </c>
      <c r="I137" s="42">
        <f t="shared" si="45"/>
        <v>200</v>
      </c>
      <c r="J137" s="15">
        <v>7000</v>
      </c>
      <c r="K137" s="43">
        <f t="shared" si="46"/>
        <v>70</v>
      </c>
      <c r="L137" s="44">
        <f t="shared" si="47"/>
        <v>140</v>
      </c>
      <c r="M137" s="10" t="s">
        <v>31</v>
      </c>
      <c r="N137" s="45">
        <f t="shared" si="48"/>
        <v>70</v>
      </c>
      <c r="O137" s="46">
        <f t="shared" si="49"/>
        <v>140</v>
      </c>
      <c r="P137" s="12" t="s">
        <v>13</v>
      </c>
      <c r="Q137" s="47">
        <f t="shared" si="50"/>
        <v>70</v>
      </c>
      <c r="R137" s="48">
        <f t="shared" si="51"/>
        <v>140</v>
      </c>
      <c r="S137" s="13" t="s">
        <v>28</v>
      </c>
      <c r="T137" s="49">
        <f t="shared" si="52"/>
        <v>35</v>
      </c>
      <c r="U137" s="50">
        <f t="shared" si="53"/>
        <v>35</v>
      </c>
      <c r="V137" s="18">
        <v>9</v>
      </c>
      <c r="W137" s="51">
        <f t="shared" si="54"/>
        <v>45</v>
      </c>
      <c r="X137" s="52">
        <f t="shared" si="55"/>
        <v>45</v>
      </c>
      <c r="Y137" s="14" t="s">
        <v>37</v>
      </c>
      <c r="Z137" s="53">
        <f t="shared" si="56"/>
        <v>0</v>
      </c>
      <c r="AA137" s="54">
        <f t="shared" si="57"/>
        <v>0</v>
      </c>
      <c r="AB137" s="55">
        <v>1000</v>
      </c>
      <c r="AC137" s="56">
        <f t="shared" si="43"/>
        <v>700</v>
      </c>
      <c r="AD137" s="19" t="s">
        <v>24</v>
      </c>
      <c r="AE137" s="57" t="str">
        <f t="shared" si="58"/>
        <v>الف-سوم</v>
      </c>
      <c r="AV137" s="58"/>
    </row>
    <row r="138" spans="1:48" ht="18.75">
      <c r="A138" s="16">
        <f t="shared" si="59"/>
        <v>135</v>
      </c>
      <c r="B138" s="149" t="s">
        <v>65</v>
      </c>
      <c r="C138" s="149" t="s">
        <v>1530</v>
      </c>
      <c r="D138" s="149" t="s">
        <v>1531</v>
      </c>
      <c r="E138" s="149">
        <v>1754122957</v>
      </c>
      <c r="F138" s="149" t="s">
        <v>1532</v>
      </c>
      <c r="G138" s="11" t="s">
        <v>32</v>
      </c>
      <c r="H138" s="41">
        <f t="shared" si="44"/>
        <v>100</v>
      </c>
      <c r="I138" s="42">
        <f t="shared" si="45"/>
        <v>200</v>
      </c>
      <c r="J138" s="15">
        <v>7000</v>
      </c>
      <c r="K138" s="43">
        <f t="shared" si="46"/>
        <v>70</v>
      </c>
      <c r="L138" s="44">
        <f t="shared" si="47"/>
        <v>140</v>
      </c>
      <c r="M138" s="10" t="s">
        <v>32</v>
      </c>
      <c r="N138" s="45">
        <f t="shared" si="48"/>
        <v>100</v>
      </c>
      <c r="O138" s="46">
        <f t="shared" si="49"/>
        <v>200</v>
      </c>
      <c r="P138" s="12" t="s">
        <v>12</v>
      </c>
      <c r="Q138" s="47">
        <f t="shared" si="50"/>
        <v>100</v>
      </c>
      <c r="R138" s="48">
        <f t="shared" si="51"/>
        <v>200</v>
      </c>
      <c r="S138" s="13" t="s">
        <v>28</v>
      </c>
      <c r="T138" s="49">
        <f t="shared" si="52"/>
        <v>35</v>
      </c>
      <c r="U138" s="50">
        <f t="shared" si="53"/>
        <v>35</v>
      </c>
      <c r="V138" s="18">
        <v>20</v>
      </c>
      <c r="W138" s="51">
        <f t="shared" si="54"/>
        <v>100</v>
      </c>
      <c r="X138" s="52">
        <f t="shared" si="55"/>
        <v>100</v>
      </c>
      <c r="Y138" s="14" t="s">
        <v>37</v>
      </c>
      <c r="Z138" s="53">
        <f t="shared" si="56"/>
        <v>0</v>
      </c>
      <c r="AA138" s="54">
        <f t="shared" si="57"/>
        <v>0</v>
      </c>
      <c r="AB138" s="55">
        <v>1000</v>
      </c>
      <c r="AC138" s="56">
        <f t="shared" si="43"/>
        <v>875</v>
      </c>
      <c r="AD138" s="19" t="s">
        <v>19</v>
      </c>
      <c r="AE138" s="57" t="str">
        <f t="shared" si="58"/>
        <v>ج-یک</v>
      </c>
      <c r="AV138" s="58"/>
    </row>
    <row r="139" spans="1:48" ht="18.75">
      <c r="A139" s="16">
        <f t="shared" si="59"/>
        <v>136</v>
      </c>
      <c r="B139" s="149" t="s">
        <v>65</v>
      </c>
      <c r="C139" s="149" t="s">
        <v>1533</v>
      </c>
      <c r="D139" s="149" t="s">
        <v>1534</v>
      </c>
      <c r="E139" s="149">
        <v>1750363992</v>
      </c>
      <c r="F139" s="149" t="s">
        <v>1535</v>
      </c>
      <c r="G139" s="11" t="s">
        <v>32</v>
      </c>
      <c r="H139" s="41">
        <f t="shared" si="44"/>
        <v>100</v>
      </c>
      <c r="I139" s="42">
        <f t="shared" si="45"/>
        <v>200</v>
      </c>
      <c r="J139" s="15">
        <v>7000</v>
      </c>
      <c r="K139" s="43">
        <f t="shared" si="46"/>
        <v>70</v>
      </c>
      <c r="L139" s="44">
        <f t="shared" si="47"/>
        <v>140</v>
      </c>
      <c r="M139" s="10" t="s">
        <v>32</v>
      </c>
      <c r="N139" s="45">
        <f t="shared" si="48"/>
        <v>100</v>
      </c>
      <c r="O139" s="46">
        <f t="shared" si="49"/>
        <v>200</v>
      </c>
      <c r="P139" s="12" t="s">
        <v>12</v>
      </c>
      <c r="Q139" s="47">
        <f t="shared" si="50"/>
        <v>100</v>
      </c>
      <c r="R139" s="48">
        <f t="shared" si="51"/>
        <v>200</v>
      </c>
      <c r="S139" s="13" t="s">
        <v>28</v>
      </c>
      <c r="T139" s="49">
        <f t="shared" si="52"/>
        <v>35</v>
      </c>
      <c r="U139" s="50">
        <f t="shared" si="53"/>
        <v>35</v>
      </c>
      <c r="V139" s="18">
        <v>20</v>
      </c>
      <c r="W139" s="51">
        <f t="shared" si="54"/>
        <v>100</v>
      </c>
      <c r="X139" s="52">
        <f t="shared" si="55"/>
        <v>100</v>
      </c>
      <c r="Y139" s="14" t="s">
        <v>37</v>
      </c>
      <c r="Z139" s="53">
        <f t="shared" si="56"/>
        <v>0</v>
      </c>
      <c r="AA139" s="54">
        <f t="shared" si="57"/>
        <v>0</v>
      </c>
      <c r="AB139" s="55">
        <v>1000</v>
      </c>
      <c r="AC139" s="56">
        <f t="shared" si="43"/>
        <v>875</v>
      </c>
      <c r="AD139" s="19" t="s">
        <v>19</v>
      </c>
      <c r="AE139" s="57" t="str">
        <f t="shared" si="58"/>
        <v>ج-یک</v>
      </c>
      <c r="AV139" s="58"/>
    </row>
    <row r="140" spans="1:48" ht="18.75">
      <c r="A140" s="16">
        <f t="shared" si="59"/>
        <v>137</v>
      </c>
      <c r="B140" s="149" t="s">
        <v>65</v>
      </c>
      <c r="C140" s="149" t="s">
        <v>1536</v>
      </c>
      <c r="D140" s="149" t="s">
        <v>1537</v>
      </c>
      <c r="E140" s="149">
        <v>1971744638</v>
      </c>
      <c r="F140" s="149" t="s">
        <v>1538</v>
      </c>
      <c r="G140" s="11" t="s">
        <v>32</v>
      </c>
      <c r="H140" s="41">
        <f t="shared" si="44"/>
        <v>100</v>
      </c>
      <c r="I140" s="42">
        <f t="shared" si="45"/>
        <v>200</v>
      </c>
      <c r="J140" s="15">
        <v>8000</v>
      </c>
      <c r="K140" s="43">
        <f t="shared" si="46"/>
        <v>80</v>
      </c>
      <c r="L140" s="44">
        <f t="shared" si="47"/>
        <v>160</v>
      </c>
      <c r="M140" s="10" t="s">
        <v>32</v>
      </c>
      <c r="N140" s="45">
        <f t="shared" si="48"/>
        <v>100</v>
      </c>
      <c r="O140" s="46">
        <f t="shared" si="49"/>
        <v>200</v>
      </c>
      <c r="P140" s="12" t="s">
        <v>12</v>
      </c>
      <c r="Q140" s="47">
        <f t="shared" si="50"/>
        <v>100</v>
      </c>
      <c r="R140" s="48">
        <f t="shared" si="51"/>
        <v>200</v>
      </c>
      <c r="S140" s="13" t="s">
        <v>30</v>
      </c>
      <c r="T140" s="49">
        <f t="shared" si="52"/>
        <v>100</v>
      </c>
      <c r="U140" s="50">
        <f t="shared" si="53"/>
        <v>100</v>
      </c>
      <c r="V140" s="18">
        <v>10</v>
      </c>
      <c r="W140" s="51">
        <f t="shared" si="54"/>
        <v>50</v>
      </c>
      <c r="X140" s="52">
        <f t="shared" si="55"/>
        <v>50</v>
      </c>
      <c r="Y140" s="14" t="s">
        <v>37</v>
      </c>
      <c r="Z140" s="53">
        <f t="shared" si="56"/>
        <v>0</v>
      </c>
      <c r="AA140" s="54">
        <f t="shared" si="57"/>
        <v>0</v>
      </c>
      <c r="AB140" s="55">
        <v>1000</v>
      </c>
      <c r="AC140" s="56">
        <f t="shared" si="43"/>
        <v>910</v>
      </c>
      <c r="AD140" s="19" t="s">
        <v>18</v>
      </c>
      <c r="AE140" s="57" t="str">
        <f t="shared" si="58"/>
        <v>ب-یک</v>
      </c>
      <c r="AV140" s="58"/>
    </row>
    <row r="141" spans="1:48" ht="18.75">
      <c r="A141" s="16">
        <f t="shared" si="59"/>
        <v>138</v>
      </c>
      <c r="B141" s="149" t="s">
        <v>65</v>
      </c>
      <c r="C141" s="149" t="s">
        <v>1539</v>
      </c>
      <c r="D141" s="149" t="s">
        <v>1540</v>
      </c>
      <c r="E141" s="149">
        <v>1740957695</v>
      </c>
      <c r="F141" s="149" t="s">
        <v>1541</v>
      </c>
      <c r="G141" s="11" t="s">
        <v>32</v>
      </c>
      <c r="H141" s="41">
        <f t="shared" si="44"/>
        <v>100</v>
      </c>
      <c r="I141" s="42">
        <f t="shared" si="45"/>
        <v>200</v>
      </c>
      <c r="J141" s="15">
        <v>7000</v>
      </c>
      <c r="K141" s="43">
        <f t="shared" si="46"/>
        <v>70</v>
      </c>
      <c r="L141" s="44">
        <f t="shared" si="47"/>
        <v>140</v>
      </c>
      <c r="M141" s="10" t="s">
        <v>32</v>
      </c>
      <c r="N141" s="45">
        <f t="shared" si="48"/>
        <v>100</v>
      </c>
      <c r="O141" s="46">
        <f t="shared" si="49"/>
        <v>200</v>
      </c>
      <c r="P141" s="12" t="s">
        <v>12</v>
      </c>
      <c r="Q141" s="47">
        <f t="shared" si="50"/>
        <v>100</v>
      </c>
      <c r="R141" s="48">
        <f t="shared" si="51"/>
        <v>200</v>
      </c>
      <c r="S141" s="13" t="s">
        <v>30</v>
      </c>
      <c r="T141" s="49">
        <f t="shared" si="52"/>
        <v>100</v>
      </c>
      <c r="U141" s="50">
        <f t="shared" si="53"/>
        <v>100</v>
      </c>
      <c r="V141" s="18">
        <v>4</v>
      </c>
      <c r="W141" s="51">
        <f t="shared" si="54"/>
        <v>20</v>
      </c>
      <c r="X141" s="52">
        <f t="shared" si="55"/>
        <v>20</v>
      </c>
      <c r="Y141" s="14" t="s">
        <v>37</v>
      </c>
      <c r="Z141" s="53">
        <f t="shared" si="56"/>
        <v>0</v>
      </c>
      <c r="AA141" s="54">
        <f t="shared" si="57"/>
        <v>0</v>
      </c>
      <c r="AB141" s="55">
        <v>1000</v>
      </c>
      <c r="AC141" s="56">
        <f t="shared" si="43"/>
        <v>860</v>
      </c>
      <c r="AD141" s="19" t="s">
        <v>19</v>
      </c>
      <c r="AE141" s="57" t="str">
        <f t="shared" si="58"/>
        <v>ج-یک</v>
      </c>
      <c r="AV141" s="58"/>
    </row>
    <row r="142" spans="1:48" ht="18.75">
      <c r="A142" s="16">
        <f t="shared" si="59"/>
        <v>139</v>
      </c>
      <c r="B142" s="149" t="s">
        <v>65</v>
      </c>
      <c r="C142" s="149" t="s">
        <v>1542</v>
      </c>
      <c r="D142" s="149" t="s">
        <v>1543</v>
      </c>
      <c r="E142" s="149">
        <v>1755626517</v>
      </c>
      <c r="F142" s="149" t="s">
        <v>126</v>
      </c>
      <c r="G142" s="11" t="s">
        <v>31</v>
      </c>
      <c r="H142" s="41">
        <f t="shared" si="44"/>
        <v>70</v>
      </c>
      <c r="I142" s="42">
        <f t="shared" si="45"/>
        <v>140</v>
      </c>
      <c r="J142" s="15">
        <v>4000</v>
      </c>
      <c r="K142" s="43">
        <f t="shared" si="46"/>
        <v>40</v>
      </c>
      <c r="L142" s="44">
        <f t="shared" si="47"/>
        <v>80</v>
      </c>
      <c r="M142" s="10" t="s">
        <v>31</v>
      </c>
      <c r="N142" s="45">
        <f t="shared" si="48"/>
        <v>70</v>
      </c>
      <c r="O142" s="46">
        <f t="shared" si="49"/>
        <v>140</v>
      </c>
      <c r="P142" s="12" t="s">
        <v>13</v>
      </c>
      <c r="Q142" s="47">
        <f t="shared" si="50"/>
        <v>70</v>
      </c>
      <c r="R142" s="48">
        <f t="shared" si="51"/>
        <v>140</v>
      </c>
      <c r="S142" s="13" t="s">
        <v>30</v>
      </c>
      <c r="T142" s="49">
        <f t="shared" si="52"/>
        <v>100</v>
      </c>
      <c r="U142" s="50">
        <f t="shared" si="53"/>
        <v>100</v>
      </c>
      <c r="V142" s="18">
        <v>4</v>
      </c>
      <c r="W142" s="51">
        <f t="shared" si="54"/>
        <v>20</v>
      </c>
      <c r="X142" s="52">
        <f t="shared" si="55"/>
        <v>20</v>
      </c>
      <c r="Y142" s="14" t="s">
        <v>37</v>
      </c>
      <c r="Z142" s="53">
        <f t="shared" si="56"/>
        <v>0</v>
      </c>
      <c r="AA142" s="54">
        <f t="shared" si="57"/>
        <v>0</v>
      </c>
      <c r="AB142" s="55">
        <v>1000</v>
      </c>
      <c r="AC142" s="56">
        <f t="shared" si="43"/>
        <v>620</v>
      </c>
      <c r="AD142" s="19" t="s">
        <v>593</v>
      </c>
      <c r="AE142" s="57" t="str">
        <f t="shared" si="58"/>
        <v>ب-سوم</v>
      </c>
      <c r="AV142" s="58"/>
    </row>
    <row r="143" spans="1:48" ht="18.75">
      <c r="A143" s="16">
        <f t="shared" si="59"/>
        <v>140</v>
      </c>
      <c r="B143" s="149" t="s">
        <v>65</v>
      </c>
      <c r="C143" s="149" t="s">
        <v>1544</v>
      </c>
      <c r="D143" s="149" t="s">
        <v>1545</v>
      </c>
      <c r="E143" s="149">
        <v>1756056838</v>
      </c>
      <c r="F143" s="149" t="s">
        <v>1546</v>
      </c>
      <c r="G143" s="11" t="s">
        <v>32</v>
      </c>
      <c r="H143" s="41">
        <f t="shared" si="44"/>
        <v>100</v>
      </c>
      <c r="I143" s="42">
        <f t="shared" si="45"/>
        <v>200</v>
      </c>
      <c r="J143" s="15">
        <v>7000</v>
      </c>
      <c r="K143" s="43">
        <f t="shared" si="46"/>
        <v>70</v>
      </c>
      <c r="L143" s="44">
        <f t="shared" si="47"/>
        <v>140</v>
      </c>
      <c r="M143" s="10" t="s">
        <v>32</v>
      </c>
      <c r="N143" s="45">
        <f t="shared" si="48"/>
        <v>100</v>
      </c>
      <c r="O143" s="46">
        <f t="shared" si="49"/>
        <v>200</v>
      </c>
      <c r="P143" s="12" t="s">
        <v>12</v>
      </c>
      <c r="Q143" s="47">
        <f t="shared" si="50"/>
        <v>100</v>
      </c>
      <c r="R143" s="48">
        <f t="shared" si="51"/>
        <v>200</v>
      </c>
      <c r="S143" s="13" t="s">
        <v>31</v>
      </c>
      <c r="T143" s="49">
        <f t="shared" si="52"/>
        <v>70</v>
      </c>
      <c r="U143" s="50">
        <f t="shared" si="53"/>
        <v>70</v>
      </c>
      <c r="V143" s="18">
        <v>2</v>
      </c>
      <c r="W143" s="51">
        <f t="shared" si="54"/>
        <v>10</v>
      </c>
      <c r="X143" s="52">
        <f t="shared" si="55"/>
        <v>10</v>
      </c>
      <c r="Y143" s="14" t="s">
        <v>37</v>
      </c>
      <c r="Z143" s="53">
        <f t="shared" si="56"/>
        <v>0</v>
      </c>
      <c r="AA143" s="54">
        <f t="shared" si="57"/>
        <v>0</v>
      </c>
      <c r="AB143" s="55">
        <v>1000</v>
      </c>
      <c r="AC143" s="56">
        <f t="shared" si="43"/>
        <v>820</v>
      </c>
      <c r="AD143" s="19" t="s">
        <v>20</v>
      </c>
      <c r="AE143" s="57" t="str">
        <f t="shared" si="58"/>
        <v>الف-دو</v>
      </c>
      <c r="AV143" s="58"/>
    </row>
    <row r="144" spans="1:48" ht="18.75">
      <c r="A144" s="16">
        <f t="shared" si="59"/>
        <v>141</v>
      </c>
      <c r="B144" s="149" t="s">
        <v>65</v>
      </c>
      <c r="C144" s="149" t="s">
        <v>1547</v>
      </c>
      <c r="D144" s="149" t="s">
        <v>1548</v>
      </c>
      <c r="E144" s="149">
        <v>1930634511</v>
      </c>
      <c r="F144" s="149" t="s">
        <v>126</v>
      </c>
      <c r="G144" s="11" t="s">
        <v>32</v>
      </c>
      <c r="H144" s="41">
        <f t="shared" si="44"/>
        <v>100</v>
      </c>
      <c r="I144" s="42">
        <f t="shared" si="45"/>
        <v>200</v>
      </c>
      <c r="J144" s="15">
        <v>6000</v>
      </c>
      <c r="K144" s="43">
        <f t="shared" si="46"/>
        <v>60</v>
      </c>
      <c r="L144" s="44">
        <f t="shared" si="47"/>
        <v>120</v>
      </c>
      <c r="M144" s="10" t="s">
        <v>32</v>
      </c>
      <c r="N144" s="45">
        <f t="shared" si="48"/>
        <v>100</v>
      </c>
      <c r="O144" s="46">
        <f t="shared" si="49"/>
        <v>200</v>
      </c>
      <c r="P144" s="12" t="s">
        <v>12</v>
      </c>
      <c r="Q144" s="47">
        <f t="shared" si="50"/>
        <v>100</v>
      </c>
      <c r="R144" s="48">
        <f t="shared" si="51"/>
        <v>200</v>
      </c>
      <c r="S144" s="13" t="s">
        <v>30</v>
      </c>
      <c r="T144" s="49">
        <f t="shared" si="52"/>
        <v>100</v>
      </c>
      <c r="U144" s="50">
        <f t="shared" si="53"/>
        <v>100</v>
      </c>
      <c r="V144" s="18">
        <v>16</v>
      </c>
      <c r="W144" s="51">
        <f t="shared" si="54"/>
        <v>80</v>
      </c>
      <c r="X144" s="52">
        <f t="shared" si="55"/>
        <v>80</v>
      </c>
      <c r="Y144" s="14" t="s">
        <v>37</v>
      </c>
      <c r="Z144" s="53">
        <f t="shared" si="56"/>
        <v>0</v>
      </c>
      <c r="AA144" s="54">
        <f t="shared" si="57"/>
        <v>0</v>
      </c>
      <c r="AB144" s="55">
        <v>1000</v>
      </c>
      <c r="AC144" s="56">
        <f t="shared" si="43"/>
        <v>900</v>
      </c>
      <c r="AD144" s="19" t="s">
        <v>19</v>
      </c>
      <c r="AE144" s="57" t="str">
        <f t="shared" si="58"/>
        <v>ج-یک</v>
      </c>
      <c r="AV144" s="58"/>
    </row>
    <row r="145" spans="1:48" ht="18.75">
      <c r="A145" s="16">
        <f t="shared" si="59"/>
        <v>142</v>
      </c>
      <c r="B145" s="149" t="s">
        <v>65</v>
      </c>
      <c r="C145" s="149" t="s">
        <v>1549</v>
      </c>
      <c r="D145" s="149" t="s">
        <v>1550</v>
      </c>
      <c r="E145" s="149"/>
      <c r="F145" s="149" t="s">
        <v>1551</v>
      </c>
      <c r="G145" s="11" t="s">
        <v>32</v>
      </c>
      <c r="H145" s="41">
        <f t="shared" si="44"/>
        <v>100</v>
      </c>
      <c r="I145" s="42">
        <f t="shared" si="45"/>
        <v>200</v>
      </c>
      <c r="J145" s="15">
        <v>8000</v>
      </c>
      <c r="K145" s="43">
        <f t="shared" si="46"/>
        <v>80</v>
      </c>
      <c r="L145" s="44">
        <f t="shared" si="47"/>
        <v>160</v>
      </c>
      <c r="M145" s="10" t="s">
        <v>31</v>
      </c>
      <c r="N145" s="45">
        <f t="shared" si="48"/>
        <v>70</v>
      </c>
      <c r="O145" s="46">
        <f t="shared" si="49"/>
        <v>140</v>
      </c>
      <c r="P145" s="12" t="s">
        <v>12</v>
      </c>
      <c r="Q145" s="47">
        <f t="shared" si="50"/>
        <v>100</v>
      </c>
      <c r="R145" s="48">
        <f t="shared" si="51"/>
        <v>200</v>
      </c>
      <c r="S145" s="13" t="s">
        <v>31</v>
      </c>
      <c r="T145" s="49">
        <f t="shared" si="52"/>
        <v>70</v>
      </c>
      <c r="U145" s="50">
        <f t="shared" si="53"/>
        <v>70</v>
      </c>
      <c r="V145" s="18">
        <v>17</v>
      </c>
      <c r="W145" s="51">
        <f t="shared" si="54"/>
        <v>85</v>
      </c>
      <c r="X145" s="52">
        <f t="shared" si="55"/>
        <v>85</v>
      </c>
      <c r="Y145" s="14" t="s">
        <v>37</v>
      </c>
      <c r="Z145" s="53">
        <f t="shared" si="56"/>
        <v>0</v>
      </c>
      <c r="AA145" s="54">
        <f t="shared" si="57"/>
        <v>0</v>
      </c>
      <c r="AB145" s="55">
        <v>1000</v>
      </c>
      <c r="AC145" s="56">
        <f t="shared" si="43"/>
        <v>855</v>
      </c>
      <c r="AD145" s="19" t="s">
        <v>19</v>
      </c>
      <c r="AE145" s="57" t="str">
        <f t="shared" si="58"/>
        <v>ج-یک</v>
      </c>
      <c r="AV145" s="58"/>
    </row>
    <row r="146" spans="1:48" ht="18.75">
      <c r="A146" s="16">
        <f t="shared" si="59"/>
        <v>143</v>
      </c>
      <c r="B146" s="149" t="s">
        <v>65</v>
      </c>
      <c r="C146" s="149" t="s">
        <v>1552</v>
      </c>
      <c r="D146" s="149" t="s">
        <v>1553</v>
      </c>
      <c r="E146" s="149" t="s">
        <v>1554</v>
      </c>
      <c r="F146" s="149"/>
      <c r="G146" s="11" t="s">
        <v>32</v>
      </c>
      <c r="H146" s="41">
        <f t="shared" si="44"/>
        <v>100</v>
      </c>
      <c r="I146" s="42">
        <f t="shared" si="45"/>
        <v>200</v>
      </c>
      <c r="J146" s="15">
        <v>1000</v>
      </c>
      <c r="K146" s="43">
        <f t="shared" si="46"/>
        <v>10</v>
      </c>
      <c r="L146" s="44">
        <f t="shared" si="47"/>
        <v>20</v>
      </c>
      <c r="M146" s="10" t="s">
        <v>32</v>
      </c>
      <c r="N146" s="45">
        <f t="shared" si="48"/>
        <v>100</v>
      </c>
      <c r="O146" s="46">
        <f t="shared" si="49"/>
        <v>200</v>
      </c>
      <c r="P146" s="12" t="s">
        <v>12</v>
      </c>
      <c r="Q146" s="47">
        <f t="shared" si="50"/>
        <v>100</v>
      </c>
      <c r="R146" s="48">
        <f t="shared" si="51"/>
        <v>200</v>
      </c>
      <c r="S146" s="13" t="s">
        <v>30</v>
      </c>
      <c r="T146" s="49">
        <f t="shared" si="52"/>
        <v>100</v>
      </c>
      <c r="U146" s="50">
        <f t="shared" si="53"/>
        <v>100</v>
      </c>
      <c r="V146" s="18">
        <v>3</v>
      </c>
      <c r="W146" s="51">
        <f t="shared" si="54"/>
        <v>15</v>
      </c>
      <c r="X146" s="52">
        <f t="shared" si="55"/>
        <v>15</v>
      </c>
      <c r="Y146" s="14" t="s">
        <v>37</v>
      </c>
      <c r="Z146" s="53">
        <f t="shared" si="56"/>
        <v>0</v>
      </c>
      <c r="AA146" s="54">
        <f t="shared" si="57"/>
        <v>0</v>
      </c>
      <c r="AB146" s="55">
        <v>1000</v>
      </c>
      <c r="AC146" s="56">
        <f t="shared" si="43"/>
        <v>735</v>
      </c>
      <c r="AD146" s="19" t="s">
        <v>20</v>
      </c>
      <c r="AE146" s="57" t="str">
        <f t="shared" si="58"/>
        <v>الف-دو</v>
      </c>
      <c r="AV146" s="58"/>
    </row>
    <row r="147" spans="1:48" ht="18.75">
      <c r="A147" s="16">
        <f t="shared" si="59"/>
        <v>144</v>
      </c>
      <c r="B147" s="149" t="s">
        <v>65</v>
      </c>
      <c r="C147" s="149" t="s">
        <v>1555</v>
      </c>
      <c r="D147" s="149" t="s">
        <v>1556</v>
      </c>
      <c r="E147" s="149">
        <v>1740824105</v>
      </c>
      <c r="F147" s="149" t="s">
        <v>840</v>
      </c>
      <c r="G147" s="11" t="s">
        <v>32</v>
      </c>
      <c r="H147" s="41">
        <f t="shared" si="44"/>
        <v>100</v>
      </c>
      <c r="I147" s="42">
        <f t="shared" si="45"/>
        <v>200</v>
      </c>
      <c r="J147" s="15">
        <v>1000</v>
      </c>
      <c r="K147" s="43">
        <f t="shared" si="46"/>
        <v>10</v>
      </c>
      <c r="L147" s="44">
        <f t="shared" si="47"/>
        <v>20</v>
      </c>
      <c r="M147" s="10" t="s">
        <v>32</v>
      </c>
      <c r="N147" s="45">
        <f t="shared" si="48"/>
        <v>100</v>
      </c>
      <c r="O147" s="46">
        <f t="shared" si="49"/>
        <v>200</v>
      </c>
      <c r="P147" s="12" t="s">
        <v>13</v>
      </c>
      <c r="Q147" s="47">
        <f t="shared" si="50"/>
        <v>70</v>
      </c>
      <c r="R147" s="48">
        <f t="shared" si="51"/>
        <v>140</v>
      </c>
      <c r="S147" s="13" t="s">
        <v>30</v>
      </c>
      <c r="T147" s="49">
        <f t="shared" si="52"/>
        <v>100</v>
      </c>
      <c r="U147" s="50">
        <f t="shared" si="53"/>
        <v>100</v>
      </c>
      <c r="V147" s="18">
        <v>2</v>
      </c>
      <c r="W147" s="51">
        <f t="shared" si="54"/>
        <v>10</v>
      </c>
      <c r="X147" s="52">
        <f t="shared" si="55"/>
        <v>10</v>
      </c>
      <c r="Y147" s="14" t="s">
        <v>37</v>
      </c>
      <c r="Z147" s="53">
        <f t="shared" si="56"/>
        <v>0</v>
      </c>
      <c r="AA147" s="54">
        <f t="shared" si="57"/>
        <v>0</v>
      </c>
      <c r="AB147" s="55">
        <v>1000</v>
      </c>
      <c r="AC147" s="56">
        <f t="shared" si="43"/>
        <v>670</v>
      </c>
      <c r="AD147" s="19" t="s">
        <v>25</v>
      </c>
      <c r="AE147" s="57" t="str">
        <f t="shared" si="58"/>
        <v>ب-چهارم</v>
      </c>
      <c r="AV147" s="58"/>
    </row>
    <row r="148" spans="1:48" ht="18.75">
      <c r="A148" s="16">
        <f t="shared" si="59"/>
        <v>145</v>
      </c>
      <c r="B148" s="149" t="s">
        <v>65</v>
      </c>
      <c r="C148" s="149" t="s">
        <v>1557</v>
      </c>
      <c r="D148" s="149" t="s">
        <v>1558</v>
      </c>
      <c r="E148" s="149">
        <v>1750995441</v>
      </c>
      <c r="F148" s="149" t="s">
        <v>1385</v>
      </c>
      <c r="G148" s="11" t="s">
        <v>31</v>
      </c>
      <c r="H148" s="41">
        <f t="shared" si="44"/>
        <v>70</v>
      </c>
      <c r="I148" s="42">
        <f t="shared" si="45"/>
        <v>140</v>
      </c>
      <c r="J148" s="15">
        <v>6000</v>
      </c>
      <c r="K148" s="43">
        <f t="shared" si="46"/>
        <v>60</v>
      </c>
      <c r="L148" s="44">
        <f t="shared" si="47"/>
        <v>120</v>
      </c>
      <c r="M148" s="10" t="s">
        <v>31</v>
      </c>
      <c r="N148" s="45">
        <f t="shared" si="48"/>
        <v>70</v>
      </c>
      <c r="O148" s="46">
        <f t="shared" si="49"/>
        <v>140</v>
      </c>
      <c r="P148" s="12" t="s">
        <v>13</v>
      </c>
      <c r="Q148" s="47">
        <f t="shared" si="50"/>
        <v>70</v>
      </c>
      <c r="R148" s="48">
        <f t="shared" si="51"/>
        <v>140</v>
      </c>
      <c r="S148" s="13" t="s">
        <v>31</v>
      </c>
      <c r="T148" s="49">
        <f t="shared" si="52"/>
        <v>70</v>
      </c>
      <c r="U148" s="50">
        <f t="shared" si="53"/>
        <v>70</v>
      </c>
      <c r="V148" s="18">
        <v>20</v>
      </c>
      <c r="W148" s="51">
        <f t="shared" si="54"/>
        <v>100</v>
      </c>
      <c r="X148" s="52">
        <f t="shared" si="55"/>
        <v>100</v>
      </c>
      <c r="Y148" s="14" t="s">
        <v>37</v>
      </c>
      <c r="Z148" s="53">
        <f t="shared" si="56"/>
        <v>0</v>
      </c>
      <c r="AA148" s="54">
        <f t="shared" si="57"/>
        <v>0</v>
      </c>
      <c r="AB148" s="55">
        <v>1000</v>
      </c>
      <c r="AC148" s="56">
        <f t="shared" si="43"/>
        <v>710</v>
      </c>
      <c r="AD148" s="19" t="s">
        <v>22</v>
      </c>
      <c r="AE148" s="57" t="str">
        <f t="shared" si="58"/>
        <v>ج-دو</v>
      </c>
      <c r="AV148" s="58"/>
    </row>
    <row r="149" spans="1:48" ht="18.75">
      <c r="A149" s="16">
        <f t="shared" si="59"/>
        <v>146</v>
      </c>
      <c r="B149" s="149" t="s">
        <v>65</v>
      </c>
      <c r="C149" s="149" t="s">
        <v>1559</v>
      </c>
      <c r="D149" s="149" t="s">
        <v>1560</v>
      </c>
      <c r="E149" s="149">
        <v>63583496</v>
      </c>
      <c r="F149" s="149" t="s">
        <v>1366</v>
      </c>
      <c r="G149" s="11" t="s">
        <v>32</v>
      </c>
      <c r="H149" s="41">
        <f t="shared" si="44"/>
        <v>100</v>
      </c>
      <c r="I149" s="42">
        <f t="shared" si="45"/>
        <v>200</v>
      </c>
      <c r="J149" s="15">
        <v>7000</v>
      </c>
      <c r="K149" s="43">
        <f t="shared" si="46"/>
        <v>70</v>
      </c>
      <c r="L149" s="44">
        <f t="shared" si="47"/>
        <v>140</v>
      </c>
      <c r="M149" s="10" t="s">
        <v>32</v>
      </c>
      <c r="N149" s="45">
        <f t="shared" si="48"/>
        <v>100</v>
      </c>
      <c r="O149" s="46">
        <f t="shared" si="49"/>
        <v>200</v>
      </c>
      <c r="P149" s="12" t="s">
        <v>13</v>
      </c>
      <c r="Q149" s="47">
        <f t="shared" si="50"/>
        <v>70</v>
      </c>
      <c r="R149" s="48">
        <f t="shared" si="51"/>
        <v>140</v>
      </c>
      <c r="S149" s="13" t="s">
        <v>30</v>
      </c>
      <c r="T149" s="49">
        <f t="shared" si="52"/>
        <v>100</v>
      </c>
      <c r="U149" s="50">
        <f t="shared" si="53"/>
        <v>100</v>
      </c>
      <c r="V149" s="18">
        <v>3</v>
      </c>
      <c r="W149" s="51">
        <f t="shared" si="54"/>
        <v>15</v>
      </c>
      <c r="X149" s="52">
        <f t="shared" si="55"/>
        <v>15</v>
      </c>
      <c r="Y149" s="14" t="s">
        <v>37</v>
      </c>
      <c r="Z149" s="53">
        <f t="shared" si="56"/>
        <v>0</v>
      </c>
      <c r="AA149" s="54">
        <f t="shared" si="57"/>
        <v>0</v>
      </c>
      <c r="AB149" s="55">
        <v>1000</v>
      </c>
      <c r="AC149" s="56">
        <f t="shared" si="43"/>
        <v>795</v>
      </c>
      <c r="AD149" s="19" t="s">
        <v>21</v>
      </c>
      <c r="AE149" s="57" t="str">
        <f t="shared" si="58"/>
        <v>ب-دو</v>
      </c>
      <c r="AV149" s="58"/>
    </row>
    <row r="150" spans="1:48" ht="18.75">
      <c r="A150" s="16">
        <f t="shared" si="59"/>
        <v>147</v>
      </c>
      <c r="B150" s="149" t="s">
        <v>65</v>
      </c>
      <c r="C150" s="149" t="s">
        <v>1561</v>
      </c>
      <c r="D150" s="149" t="s">
        <v>1562</v>
      </c>
      <c r="E150" s="149">
        <v>1751343693</v>
      </c>
      <c r="F150" s="149" t="s">
        <v>126</v>
      </c>
      <c r="G150" s="11" t="s">
        <v>32</v>
      </c>
      <c r="H150" s="41">
        <f t="shared" si="44"/>
        <v>100</v>
      </c>
      <c r="I150" s="42">
        <f t="shared" si="45"/>
        <v>200</v>
      </c>
      <c r="J150" s="15">
        <v>7000</v>
      </c>
      <c r="K150" s="43">
        <f t="shared" si="46"/>
        <v>70</v>
      </c>
      <c r="L150" s="44">
        <f t="shared" si="47"/>
        <v>140</v>
      </c>
      <c r="M150" s="10" t="s">
        <v>32</v>
      </c>
      <c r="N150" s="45">
        <f t="shared" si="48"/>
        <v>100</v>
      </c>
      <c r="O150" s="46">
        <f t="shared" si="49"/>
        <v>200</v>
      </c>
      <c r="P150" s="12" t="s">
        <v>13</v>
      </c>
      <c r="Q150" s="47">
        <f t="shared" si="50"/>
        <v>70</v>
      </c>
      <c r="R150" s="48">
        <f t="shared" si="51"/>
        <v>140</v>
      </c>
      <c r="S150" s="13" t="s">
        <v>30</v>
      </c>
      <c r="T150" s="49">
        <f t="shared" si="52"/>
        <v>100</v>
      </c>
      <c r="U150" s="50">
        <f t="shared" si="53"/>
        <v>100</v>
      </c>
      <c r="V150" s="18">
        <v>3</v>
      </c>
      <c r="W150" s="51">
        <f t="shared" si="54"/>
        <v>15</v>
      </c>
      <c r="X150" s="52">
        <f t="shared" si="55"/>
        <v>15</v>
      </c>
      <c r="Y150" s="14" t="s">
        <v>37</v>
      </c>
      <c r="Z150" s="53">
        <f t="shared" si="56"/>
        <v>0</v>
      </c>
      <c r="AA150" s="54">
        <f t="shared" si="57"/>
        <v>0</v>
      </c>
      <c r="AB150" s="55">
        <v>1000</v>
      </c>
      <c r="AC150" s="56">
        <f t="shared" si="43"/>
        <v>795</v>
      </c>
      <c r="AD150" s="19" t="s">
        <v>21</v>
      </c>
      <c r="AE150" s="57" t="str">
        <f t="shared" si="58"/>
        <v>ب-دو</v>
      </c>
      <c r="AV150" s="58"/>
    </row>
    <row r="151" spans="1:48" ht="18.75">
      <c r="A151" s="16">
        <f t="shared" si="59"/>
        <v>148</v>
      </c>
      <c r="B151" s="149" t="s">
        <v>65</v>
      </c>
      <c r="C151" s="149" t="s">
        <v>1563</v>
      </c>
      <c r="D151" s="149" t="s">
        <v>1564</v>
      </c>
      <c r="E151" s="149">
        <v>1971674613</v>
      </c>
      <c r="F151" s="149" t="s">
        <v>1565</v>
      </c>
      <c r="G151" s="11" t="s">
        <v>32</v>
      </c>
      <c r="H151" s="41">
        <f t="shared" si="44"/>
        <v>100</v>
      </c>
      <c r="I151" s="42">
        <f t="shared" si="45"/>
        <v>200</v>
      </c>
      <c r="J151" s="15">
        <v>6000</v>
      </c>
      <c r="K151" s="43">
        <f t="shared" si="46"/>
        <v>60</v>
      </c>
      <c r="L151" s="44">
        <f t="shared" si="47"/>
        <v>120</v>
      </c>
      <c r="M151" s="10" t="s">
        <v>32</v>
      </c>
      <c r="N151" s="45">
        <f t="shared" si="48"/>
        <v>100</v>
      </c>
      <c r="O151" s="46">
        <f t="shared" si="49"/>
        <v>200</v>
      </c>
      <c r="P151" s="12" t="s">
        <v>13</v>
      </c>
      <c r="Q151" s="47">
        <f t="shared" si="50"/>
        <v>70</v>
      </c>
      <c r="R151" s="48">
        <f t="shared" si="51"/>
        <v>140</v>
      </c>
      <c r="S151" s="13" t="s">
        <v>31</v>
      </c>
      <c r="T151" s="49">
        <f t="shared" si="52"/>
        <v>70</v>
      </c>
      <c r="U151" s="50">
        <f t="shared" si="53"/>
        <v>70</v>
      </c>
      <c r="V151" s="18">
        <v>3</v>
      </c>
      <c r="W151" s="51">
        <f t="shared" si="54"/>
        <v>15</v>
      </c>
      <c r="X151" s="52">
        <f t="shared" si="55"/>
        <v>15</v>
      </c>
      <c r="Y151" s="14" t="s">
        <v>37</v>
      </c>
      <c r="Z151" s="53">
        <f t="shared" si="56"/>
        <v>0</v>
      </c>
      <c r="AA151" s="54">
        <f t="shared" si="57"/>
        <v>0</v>
      </c>
      <c r="AB151" s="55">
        <v>1000</v>
      </c>
      <c r="AC151" s="56">
        <f t="shared" si="43"/>
        <v>745</v>
      </c>
      <c r="AD151" s="19" t="s">
        <v>22</v>
      </c>
      <c r="AE151" s="57" t="str">
        <f t="shared" si="58"/>
        <v>ج-دو</v>
      </c>
      <c r="AV151" s="58"/>
    </row>
    <row r="152" spans="1:48" ht="18.75">
      <c r="A152" s="16">
        <f t="shared" si="59"/>
        <v>149</v>
      </c>
      <c r="B152" s="149" t="s">
        <v>65</v>
      </c>
      <c r="C152" s="149" t="s">
        <v>1566</v>
      </c>
      <c r="D152" s="149" t="s">
        <v>1567</v>
      </c>
      <c r="E152" s="149">
        <v>1816212180</v>
      </c>
      <c r="F152" s="149" t="s">
        <v>80</v>
      </c>
      <c r="G152" s="11" t="s">
        <v>32</v>
      </c>
      <c r="H152" s="41">
        <f t="shared" si="44"/>
        <v>100</v>
      </c>
      <c r="I152" s="42">
        <f t="shared" si="45"/>
        <v>200</v>
      </c>
      <c r="J152" s="15">
        <v>6000</v>
      </c>
      <c r="K152" s="43">
        <f t="shared" si="46"/>
        <v>60</v>
      </c>
      <c r="L152" s="44">
        <f t="shared" si="47"/>
        <v>120</v>
      </c>
      <c r="M152" s="10" t="s">
        <v>32</v>
      </c>
      <c r="N152" s="45">
        <f t="shared" si="48"/>
        <v>100</v>
      </c>
      <c r="O152" s="46">
        <f t="shared" si="49"/>
        <v>200</v>
      </c>
      <c r="P152" s="12" t="s">
        <v>13</v>
      </c>
      <c r="Q152" s="47">
        <f t="shared" si="50"/>
        <v>70</v>
      </c>
      <c r="R152" s="48">
        <f t="shared" si="51"/>
        <v>140</v>
      </c>
      <c r="S152" s="13" t="s">
        <v>30</v>
      </c>
      <c r="T152" s="49">
        <f t="shared" si="52"/>
        <v>100</v>
      </c>
      <c r="U152" s="50">
        <f t="shared" si="53"/>
        <v>100</v>
      </c>
      <c r="V152" s="18">
        <v>6</v>
      </c>
      <c r="W152" s="51">
        <f t="shared" si="54"/>
        <v>30</v>
      </c>
      <c r="X152" s="52">
        <f t="shared" si="55"/>
        <v>30</v>
      </c>
      <c r="Y152" s="14" t="s">
        <v>37</v>
      </c>
      <c r="Z152" s="53">
        <f t="shared" si="56"/>
        <v>0</v>
      </c>
      <c r="AA152" s="54">
        <f t="shared" si="57"/>
        <v>0</v>
      </c>
      <c r="AB152" s="55">
        <v>1000</v>
      </c>
      <c r="AC152" s="56">
        <f t="shared" si="43"/>
        <v>790</v>
      </c>
      <c r="AD152" s="19" t="s">
        <v>21</v>
      </c>
      <c r="AE152" s="57" t="str">
        <f t="shared" si="58"/>
        <v>ب-دو</v>
      </c>
      <c r="AV152" s="58"/>
    </row>
    <row r="153" spans="1:48" ht="18.75">
      <c r="A153" s="16">
        <f t="shared" si="59"/>
        <v>150</v>
      </c>
      <c r="B153" s="149" t="s">
        <v>65</v>
      </c>
      <c r="C153" s="149" t="s">
        <v>1568</v>
      </c>
      <c r="D153" s="149" t="s">
        <v>1569</v>
      </c>
      <c r="E153" s="149">
        <v>1756465959</v>
      </c>
      <c r="F153" s="149" t="s">
        <v>73</v>
      </c>
      <c r="G153" s="11" t="s">
        <v>28</v>
      </c>
      <c r="H153" s="41">
        <f t="shared" si="44"/>
        <v>35</v>
      </c>
      <c r="I153" s="42">
        <f t="shared" si="45"/>
        <v>70</v>
      </c>
      <c r="J153" s="15">
        <v>2000</v>
      </c>
      <c r="K153" s="43">
        <f t="shared" si="46"/>
        <v>20</v>
      </c>
      <c r="L153" s="44">
        <f t="shared" si="47"/>
        <v>40</v>
      </c>
      <c r="M153" s="10" t="s">
        <v>32</v>
      </c>
      <c r="N153" s="45">
        <f t="shared" si="48"/>
        <v>100</v>
      </c>
      <c r="O153" s="46">
        <f t="shared" si="49"/>
        <v>200</v>
      </c>
      <c r="P153" s="12" t="s">
        <v>12</v>
      </c>
      <c r="Q153" s="47">
        <f t="shared" si="50"/>
        <v>100</v>
      </c>
      <c r="R153" s="48">
        <f t="shared" si="51"/>
        <v>200</v>
      </c>
      <c r="S153" s="13" t="s">
        <v>28</v>
      </c>
      <c r="T153" s="49">
        <f t="shared" si="52"/>
        <v>35</v>
      </c>
      <c r="U153" s="50">
        <f t="shared" si="53"/>
        <v>35</v>
      </c>
      <c r="V153" s="18">
        <v>20</v>
      </c>
      <c r="W153" s="51">
        <f t="shared" si="54"/>
        <v>100</v>
      </c>
      <c r="X153" s="52">
        <f t="shared" si="55"/>
        <v>100</v>
      </c>
      <c r="Y153" s="14" t="s">
        <v>37</v>
      </c>
      <c r="Z153" s="53">
        <f t="shared" si="56"/>
        <v>0</v>
      </c>
      <c r="AA153" s="54">
        <f t="shared" si="57"/>
        <v>0</v>
      </c>
      <c r="AB153" s="55">
        <v>1000</v>
      </c>
      <c r="AC153" s="56">
        <f t="shared" si="43"/>
        <v>645</v>
      </c>
      <c r="AD153" s="19" t="s">
        <v>593</v>
      </c>
      <c r="AE153" s="57" t="str">
        <f t="shared" si="58"/>
        <v>ب-سوم</v>
      </c>
      <c r="AV153" s="58"/>
    </row>
    <row r="154" spans="1:48" ht="22.5">
      <c r="A154" s="16">
        <f t="shared" si="59"/>
        <v>151</v>
      </c>
      <c r="B154" s="149" t="s">
        <v>65</v>
      </c>
      <c r="C154" s="149" t="s">
        <v>1570</v>
      </c>
      <c r="D154" s="149" t="s">
        <v>1571</v>
      </c>
      <c r="E154" s="161">
        <v>1755083343</v>
      </c>
      <c r="F154" s="149" t="s">
        <v>303</v>
      </c>
      <c r="G154" s="11" t="s">
        <v>32</v>
      </c>
      <c r="H154" s="41">
        <f t="shared" si="44"/>
        <v>100</v>
      </c>
      <c r="I154" s="42">
        <f t="shared" si="45"/>
        <v>200</v>
      </c>
      <c r="J154" s="15">
        <v>2000</v>
      </c>
      <c r="K154" s="43">
        <f t="shared" si="46"/>
        <v>20</v>
      </c>
      <c r="L154" s="44">
        <f t="shared" si="47"/>
        <v>40</v>
      </c>
      <c r="M154" s="10" t="s">
        <v>32</v>
      </c>
      <c r="N154" s="45">
        <f t="shared" si="48"/>
        <v>100</v>
      </c>
      <c r="O154" s="46">
        <f t="shared" si="49"/>
        <v>200</v>
      </c>
      <c r="P154" s="12" t="s">
        <v>12</v>
      </c>
      <c r="Q154" s="47">
        <f t="shared" si="50"/>
        <v>100</v>
      </c>
      <c r="R154" s="48">
        <f t="shared" si="51"/>
        <v>200</v>
      </c>
      <c r="S154" s="13" t="s">
        <v>31</v>
      </c>
      <c r="T154" s="49">
        <f t="shared" si="52"/>
        <v>70</v>
      </c>
      <c r="U154" s="50">
        <f t="shared" si="53"/>
        <v>70</v>
      </c>
      <c r="V154" s="18">
        <v>5</v>
      </c>
      <c r="W154" s="51">
        <f t="shared" si="54"/>
        <v>25</v>
      </c>
      <c r="X154" s="52">
        <f t="shared" si="55"/>
        <v>25</v>
      </c>
      <c r="Y154" s="14" t="s">
        <v>37</v>
      </c>
      <c r="Z154" s="53">
        <f t="shared" si="56"/>
        <v>0</v>
      </c>
      <c r="AA154" s="54">
        <f t="shared" si="57"/>
        <v>0</v>
      </c>
      <c r="AB154" s="55">
        <v>1000</v>
      </c>
      <c r="AC154" s="56">
        <f t="shared" si="43"/>
        <v>735</v>
      </c>
      <c r="AD154" s="19" t="s">
        <v>22</v>
      </c>
      <c r="AE154" s="57" t="str">
        <f t="shared" si="58"/>
        <v>ج-دو</v>
      </c>
      <c r="AV154" s="58"/>
    </row>
    <row r="155" spans="1:48" ht="22.5">
      <c r="A155" s="16">
        <f t="shared" si="59"/>
        <v>152</v>
      </c>
      <c r="B155" s="149" t="s">
        <v>65</v>
      </c>
      <c r="C155" s="149" t="s">
        <v>1572</v>
      </c>
      <c r="D155" s="149" t="s">
        <v>1573</v>
      </c>
      <c r="E155" s="161">
        <v>1750868997</v>
      </c>
      <c r="F155" s="149" t="s">
        <v>80</v>
      </c>
      <c r="G155" s="11" t="s">
        <v>31</v>
      </c>
      <c r="H155" s="41">
        <f t="shared" si="44"/>
        <v>70</v>
      </c>
      <c r="I155" s="42">
        <f t="shared" si="45"/>
        <v>140</v>
      </c>
      <c r="J155" s="15">
        <v>5000</v>
      </c>
      <c r="K155" s="43">
        <f t="shared" si="46"/>
        <v>50</v>
      </c>
      <c r="L155" s="44">
        <f t="shared" si="47"/>
        <v>100</v>
      </c>
      <c r="M155" s="10">
        <v>0</v>
      </c>
      <c r="N155" s="45">
        <f t="shared" si="48"/>
        <v>0</v>
      </c>
      <c r="O155" s="46">
        <f t="shared" si="49"/>
        <v>0</v>
      </c>
      <c r="P155" s="12">
        <v>0</v>
      </c>
      <c r="Q155" s="47">
        <f t="shared" si="50"/>
        <v>0</v>
      </c>
      <c r="R155" s="48">
        <f t="shared" si="51"/>
        <v>0</v>
      </c>
      <c r="S155" s="13" t="s">
        <v>30</v>
      </c>
      <c r="T155" s="49">
        <f t="shared" si="52"/>
        <v>100</v>
      </c>
      <c r="U155" s="50">
        <f t="shared" si="53"/>
        <v>100</v>
      </c>
      <c r="V155" s="18">
        <v>16</v>
      </c>
      <c r="W155" s="51">
        <f t="shared" si="54"/>
        <v>80</v>
      </c>
      <c r="X155" s="52">
        <f t="shared" si="55"/>
        <v>80</v>
      </c>
      <c r="Y155" s="14" t="s">
        <v>37</v>
      </c>
      <c r="Z155" s="53">
        <f t="shared" si="56"/>
        <v>0</v>
      </c>
      <c r="AA155" s="54">
        <f t="shared" si="57"/>
        <v>0</v>
      </c>
      <c r="AB155" s="55">
        <v>1000</v>
      </c>
      <c r="AC155" s="56">
        <f t="shared" si="43"/>
        <v>420</v>
      </c>
      <c r="AD155" s="19" t="s">
        <v>26</v>
      </c>
      <c r="AE155" s="57" t="str">
        <f t="shared" si="58"/>
        <v>ج-چهارم</v>
      </c>
      <c r="AV155" s="58"/>
    </row>
    <row r="156" spans="1:48" ht="22.5">
      <c r="A156" s="16">
        <f t="shared" si="59"/>
        <v>153</v>
      </c>
      <c r="B156" s="149" t="s">
        <v>65</v>
      </c>
      <c r="C156" s="149" t="s">
        <v>1574</v>
      </c>
      <c r="D156" s="149" t="s">
        <v>1575</v>
      </c>
      <c r="E156" s="161">
        <v>1970584831</v>
      </c>
      <c r="F156" s="149" t="s">
        <v>80</v>
      </c>
      <c r="G156" s="11" t="s">
        <v>32</v>
      </c>
      <c r="H156" s="41">
        <f t="shared" si="44"/>
        <v>100</v>
      </c>
      <c r="I156" s="42">
        <f t="shared" si="45"/>
        <v>200</v>
      </c>
      <c r="J156" s="15">
        <v>2000</v>
      </c>
      <c r="K156" s="43">
        <f t="shared" si="46"/>
        <v>20</v>
      </c>
      <c r="L156" s="44">
        <f t="shared" si="47"/>
        <v>40</v>
      </c>
      <c r="M156" s="10" t="s">
        <v>32</v>
      </c>
      <c r="N156" s="45">
        <f t="shared" si="48"/>
        <v>100</v>
      </c>
      <c r="O156" s="46">
        <f t="shared" si="49"/>
        <v>200</v>
      </c>
      <c r="P156" s="12" t="s">
        <v>12</v>
      </c>
      <c r="Q156" s="47">
        <f t="shared" si="50"/>
        <v>100</v>
      </c>
      <c r="R156" s="48">
        <f t="shared" si="51"/>
        <v>200</v>
      </c>
      <c r="S156" s="13" t="s">
        <v>30</v>
      </c>
      <c r="T156" s="49">
        <f t="shared" si="52"/>
        <v>100</v>
      </c>
      <c r="U156" s="50">
        <f t="shared" si="53"/>
        <v>100</v>
      </c>
      <c r="V156" s="18">
        <v>16</v>
      </c>
      <c r="W156" s="51">
        <f t="shared" si="54"/>
        <v>80</v>
      </c>
      <c r="X156" s="52">
        <f t="shared" si="55"/>
        <v>80</v>
      </c>
      <c r="Y156" s="14" t="s">
        <v>37</v>
      </c>
      <c r="Z156" s="53">
        <f t="shared" si="56"/>
        <v>0</v>
      </c>
      <c r="AA156" s="54">
        <f t="shared" si="57"/>
        <v>0</v>
      </c>
      <c r="AB156" s="55">
        <v>1000</v>
      </c>
      <c r="AC156" s="56">
        <f t="shared" si="43"/>
        <v>820</v>
      </c>
      <c r="AD156" s="19" t="s">
        <v>20</v>
      </c>
      <c r="AE156" s="57" t="str">
        <f t="shared" si="58"/>
        <v>الف-دو</v>
      </c>
      <c r="AV156" s="58"/>
    </row>
    <row r="157" spans="1:48" ht="22.5">
      <c r="A157" s="16">
        <f t="shared" si="59"/>
        <v>154</v>
      </c>
      <c r="B157" s="149" t="s">
        <v>65</v>
      </c>
      <c r="C157" s="149" t="s">
        <v>1576</v>
      </c>
      <c r="D157" s="149" t="s">
        <v>1576</v>
      </c>
      <c r="E157" s="161">
        <v>1740453794</v>
      </c>
      <c r="F157" s="149" t="s">
        <v>82</v>
      </c>
      <c r="G157" s="11" t="s">
        <v>32</v>
      </c>
      <c r="H157" s="41">
        <f t="shared" si="44"/>
        <v>100</v>
      </c>
      <c r="I157" s="42">
        <f t="shared" si="45"/>
        <v>200</v>
      </c>
      <c r="J157" s="15">
        <v>2000</v>
      </c>
      <c r="K157" s="43">
        <f t="shared" si="46"/>
        <v>20</v>
      </c>
      <c r="L157" s="44">
        <f t="shared" si="47"/>
        <v>40</v>
      </c>
      <c r="M157" s="10" t="s">
        <v>32</v>
      </c>
      <c r="N157" s="45">
        <f t="shared" si="48"/>
        <v>100</v>
      </c>
      <c r="O157" s="46">
        <f t="shared" si="49"/>
        <v>200</v>
      </c>
      <c r="P157" s="12" t="s">
        <v>12</v>
      </c>
      <c r="Q157" s="47">
        <f t="shared" si="50"/>
        <v>100</v>
      </c>
      <c r="R157" s="48">
        <f t="shared" si="51"/>
        <v>200</v>
      </c>
      <c r="S157" s="13" t="s">
        <v>30</v>
      </c>
      <c r="T157" s="49">
        <f t="shared" si="52"/>
        <v>100</v>
      </c>
      <c r="U157" s="50">
        <f t="shared" si="53"/>
        <v>100</v>
      </c>
      <c r="V157" s="18">
        <v>3</v>
      </c>
      <c r="W157" s="51">
        <f t="shared" si="54"/>
        <v>15</v>
      </c>
      <c r="X157" s="52">
        <f t="shared" si="55"/>
        <v>15</v>
      </c>
      <c r="Y157" s="14" t="s">
        <v>37</v>
      </c>
      <c r="Z157" s="53">
        <f t="shared" si="56"/>
        <v>0</v>
      </c>
      <c r="AA157" s="54">
        <f t="shared" si="57"/>
        <v>0</v>
      </c>
      <c r="AB157" s="55">
        <v>1000</v>
      </c>
      <c r="AC157" s="56">
        <f t="shared" si="43"/>
        <v>755</v>
      </c>
      <c r="AD157" s="19" t="s">
        <v>21</v>
      </c>
      <c r="AE157" s="57" t="str">
        <f t="shared" si="58"/>
        <v>ب-دو</v>
      </c>
      <c r="AV157" s="58"/>
    </row>
    <row r="158" spans="1:48" ht="22.5">
      <c r="A158" s="16">
        <f t="shared" si="59"/>
        <v>155</v>
      </c>
      <c r="B158" s="149" t="s">
        <v>65</v>
      </c>
      <c r="C158" s="149" t="s">
        <v>1577</v>
      </c>
      <c r="D158" s="149" t="s">
        <v>1578</v>
      </c>
      <c r="E158" s="161">
        <v>1971436984</v>
      </c>
      <c r="F158" s="149" t="s">
        <v>1579</v>
      </c>
      <c r="G158" s="11" t="s">
        <v>32</v>
      </c>
      <c r="H158" s="41">
        <f t="shared" si="44"/>
        <v>100</v>
      </c>
      <c r="I158" s="42">
        <f t="shared" si="45"/>
        <v>200</v>
      </c>
      <c r="J158" s="15">
        <v>2000</v>
      </c>
      <c r="K158" s="43">
        <f t="shared" si="46"/>
        <v>20</v>
      </c>
      <c r="L158" s="44">
        <f t="shared" si="47"/>
        <v>40</v>
      </c>
      <c r="M158" s="10">
        <v>0</v>
      </c>
      <c r="N158" s="45">
        <f t="shared" si="48"/>
        <v>0</v>
      </c>
      <c r="O158" s="46">
        <f t="shared" si="49"/>
        <v>0</v>
      </c>
      <c r="P158" s="12">
        <v>0</v>
      </c>
      <c r="Q158" s="47">
        <f t="shared" si="50"/>
        <v>0</v>
      </c>
      <c r="R158" s="48">
        <f t="shared" si="51"/>
        <v>0</v>
      </c>
      <c r="S158" s="13" t="s">
        <v>30</v>
      </c>
      <c r="T158" s="49">
        <f t="shared" si="52"/>
        <v>100</v>
      </c>
      <c r="U158" s="50">
        <f t="shared" si="53"/>
        <v>100</v>
      </c>
      <c r="V158" s="18">
        <v>3</v>
      </c>
      <c r="W158" s="51">
        <f t="shared" si="54"/>
        <v>15</v>
      </c>
      <c r="X158" s="52">
        <f t="shared" si="55"/>
        <v>15</v>
      </c>
      <c r="Y158" s="14" t="s">
        <v>37</v>
      </c>
      <c r="Z158" s="53">
        <f t="shared" si="56"/>
        <v>0</v>
      </c>
      <c r="AA158" s="54">
        <f t="shared" si="57"/>
        <v>0</v>
      </c>
      <c r="AB158" s="55">
        <v>1000</v>
      </c>
      <c r="AC158" s="56">
        <f t="shared" si="43"/>
        <v>355</v>
      </c>
      <c r="AD158" s="19" t="s">
        <v>594</v>
      </c>
      <c r="AE158" s="57" t="str">
        <f t="shared" si="58"/>
        <v>بدون درجه</v>
      </c>
      <c r="AV158" s="58"/>
    </row>
    <row r="159" spans="1:48" ht="22.5">
      <c r="A159" s="16">
        <f t="shared" si="59"/>
        <v>156</v>
      </c>
      <c r="B159" s="149" t="s">
        <v>65</v>
      </c>
      <c r="C159" s="149" t="s">
        <v>1580</v>
      </c>
      <c r="D159" s="149" t="s">
        <v>1581</v>
      </c>
      <c r="E159" s="161">
        <v>1740311779</v>
      </c>
      <c r="F159" s="149" t="s">
        <v>73</v>
      </c>
      <c r="G159" s="11" t="s">
        <v>32</v>
      </c>
      <c r="H159" s="41">
        <f t="shared" si="44"/>
        <v>100</v>
      </c>
      <c r="I159" s="42">
        <f t="shared" si="45"/>
        <v>200</v>
      </c>
      <c r="J159" s="15">
        <v>2000</v>
      </c>
      <c r="K159" s="43">
        <f t="shared" si="46"/>
        <v>20</v>
      </c>
      <c r="L159" s="44">
        <f t="shared" si="47"/>
        <v>40</v>
      </c>
      <c r="M159" s="10" t="s">
        <v>32</v>
      </c>
      <c r="N159" s="45">
        <f t="shared" si="48"/>
        <v>100</v>
      </c>
      <c r="O159" s="46">
        <f t="shared" si="49"/>
        <v>200</v>
      </c>
      <c r="P159" s="12" t="s">
        <v>12</v>
      </c>
      <c r="Q159" s="47">
        <f t="shared" si="50"/>
        <v>100</v>
      </c>
      <c r="R159" s="48">
        <f t="shared" si="51"/>
        <v>200</v>
      </c>
      <c r="S159" s="13" t="s">
        <v>29</v>
      </c>
      <c r="T159" s="49">
        <f t="shared" si="52"/>
        <v>50</v>
      </c>
      <c r="U159" s="50">
        <f t="shared" si="53"/>
        <v>50</v>
      </c>
      <c r="V159" s="18">
        <v>3</v>
      </c>
      <c r="W159" s="51">
        <f t="shared" si="54"/>
        <v>15</v>
      </c>
      <c r="X159" s="52">
        <f t="shared" si="55"/>
        <v>15</v>
      </c>
      <c r="Y159" s="14" t="s">
        <v>37</v>
      </c>
      <c r="Z159" s="53">
        <f t="shared" si="56"/>
        <v>0</v>
      </c>
      <c r="AA159" s="54">
        <f t="shared" si="57"/>
        <v>0</v>
      </c>
      <c r="AB159" s="55">
        <v>1000</v>
      </c>
      <c r="AC159" s="56">
        <f t="shared" si="43"/>
        <v>705</v>
      </c>
      <c r="AD159" s="19" t="s">
        <v>22</v>
      </c>
      <c r="AE159" s="57" t="str">
        <f t="shared" si="58"/>
        <v>ج-دو</v>
      </c>
      <c r="AV159" s="58"/>
    </row>
    <row r="160" spans="1:48" ht="18.75">
      <c r="A160" s="16">
        <f t="shared" si="59"/>
        <v>157</v>
      </c>
      <c r="B160" s="149" t="s">
        <v>65</v>
      </c>
      <c r="C160" s="149" t="s">
        <v>1582</v>
      </c>
      <c r="D160" s="149" t="s">
        <v>1583</v>
      </c>
      <c r="E160" s="149">
        <v>1750729210</v>
      </c>
      <c r="F160" s="149" t="s">
        <v>80</v>
      </c>
      <c r="G160" s="11" t="s">
        <v>32</v>
      </c>
      <c r="H160" s="41">
        <f t="shared" si="44"/>
        <v>100</v>
      </c>
      <c r="I160" s="42">
        <f t="shared" si="45"/>
        <v>200</v>
      </c>
      <c r="J160" s="15">
        <v>3000</v>
      </c>
      <c r="K160" s="43">
        <f t="shared" si="46"/>
        <v>30</v>
      </c>
      <c r="L160" s="44">
        <f t="shared" si="47"/>
        <v>60</v>
      </c>
      <c r="M160" s="10" t="s">
        <v>31</v>
      </c>
      <c r="N160" s="45">
        <f t="shared" si="48"/>
        <v>70</v>
      </c>
      <c r="O160" s="46">
        <f t="shared" si="49"/>
        <v>140</v>
      </c>
      <c r="P160" s="12" t="s">
        <v>13</v>
      </c>
      <c r="Q160" s="47">
        <f t="shared" si="50"/>
        <v>70</v>
      </c>
      <c r="R160" s="48">
        <f t="shared" si="51"/>
        <v>140</v>
      </c>
      <c r="S160" s="13" t="s">
        <v>29</v>
      </c>
      <c r="T160" s="49">
        <f t="shared" si="52"/>
        <v>50</v>
      </c>
      <c r="U160" s="50">
        <f t="shared" si="53"/>
        <v>50</v>
      </c>
      <c r="V160" s="18">
        <v>3</v>
      </c>
      <c r="W160" s="51">
        <f t="shared" si="54"/>
        <v>15</v>
      </c>
      <c r="X160" s="52">
        <f t="shared" si="55"/>
        <v>15</v>
      </c>
      <c r="Y160" s="14" t="s">
        <v>37</v>
      </c>
      <c r="Z160" s="53">
        <f t="shared" si="56"/>
        <v>0</v>
      </c>
      <c r="AA160" s="54">
        <f t="shared" si="57"/>
        <v>0</v>
      </c>
      <c r="AB160" s="55">
        <v>1000</v>
      </c>
      <c r="AC160" s="56">
        <f t="shared" si="43"/>
        <v>605</v>
      </c>
      <c r="AD160" s="19" t="s">
        <v>593</v>
      </c>
      <c r="AE160" s="57" t="str">
        <f t="shared" si="58"/>
        <v>ب-سوم</v>
      </c>
      <c r="AV160" s="58"/>
    </row>
    <row r="161" spans="1:48" ht="22.5">
      <c r="A161" s="16">
        <f t="shared" si="59"/>
        <v>158</v>
      </c>
      <c r="B161" s="149" t="s">
        <v>65</v>
      </c>
      <c r="C161" s="149" t="s">
        <v>1584</v>
      </c>
      <c r="D161" s="149" t="s">
        <v>1585</v>
      </c>
      <c r="E161" s="161">
        <v>1751429660</v>
      </c>
      <c r="F161" s="149" t="s">
        <v>82</v>
      </c>
      <c r="G161" s="11" t="s">
        <v>32</v>
      </c>
      <c r="H161" s="41">
        <f t="shared" si="44"/>
        <v>100</v>
      </c>
      <c r="I161" s="42">
        <f t="shared" si="45"/>
        <v>200</v>
      </c>
      <c r="J161" s="15">
        <v>3000</v>
      </c>
      <c r="K161" s="43">
        <f t="shared" si="46"/>
        <v>30</v>
      </c>
      <c r="L161" s="44">
        <f t="shared" si="47"/>
        <v>60</v>
      </c>
      <c r="M161" s="10">
        <v>0</v>
      </c>
      <c r="N161" s="45">
        <f t="shared" si="48"/>
        <v>0</v>
      </c>
      <c r="O161" s="46">
        <f t="shared" si="49"/>
        <v>0</v>
      </c>
      <c r="P161" s="12">
        <v>0</v>
      </c>
      <c r="Q161" s="47">
        <f t="shared" si="50"/>
        <v>0</v>
      </c>
      <c r="R161" s="48">
        <f t="shared" si="51"/>
        <v>0</v>
      </c>
      <c r="S161" s="13" t="s">
        <v>28</v>
      </c>
      <c r="T161" s="49">
        <f t="shared" si="52"/>
        <v>35</v>
      </c>
      <c r="U161" s="50">
        <f t="shared" si="53"/>
        <v>35</v>
      </c>
      <c r="V161" s="18">
        <v>16</v>
      </c>
      <c r="W161" s="51">
        <f t="shared" si="54"/>
        <v>80</v>
      </c>
      <c r="X161" s="52">
        <f t="shared" si="55"/>
        <v>80</v>
      </c>
      <c r="Y161" s="14" t="s">
        <v>37</v>
      </c>
      <c r="Z161" s="53">
        <f t="shared" si="56"/>
        <v>0</v>
      </c>
      <c r="AA161" s="54">
        <f t="shared" si="57"/>
        <v>0</v>
      </c>
      <c r="AB161" s="55">
        <v>1000</v>
      </c>
      <c r="AC161" s="56">
        <f t="shared" si="43"/>
        <v>375</v>
      </c>
      <c r="AD161" s="19" t="s">
        <v>594</v>
      </c>
      <c r="AE161" s="57" t="str">
        <f t="shared" si="58"/>
        <v>بدون درجه</v>
      </c>
      <c r="AV161" s="58"/>
    </row>
    <row r="162" spans="1:48" ht="22.5">
      <c r="A162" s="16">
        <f t="shared" si="59"/>
        <v>159</v>
      </c>
      <c r="B162" s="149" t="s">
        <v>65</v>
      </c>
      <c r="C162" s="149" t="s">
        <v>1586</v>
      </c>
      <c r="D162" s="149" t="s">
        <v>1587</v>
      </c>
      <c r="E162" s="161">
        <v>1970975393</v>
      </c>
      <c r="F162" s="149" t="s">
        <v>1588</v>
      </c>
      <c r="G162" s="11" t="s">
        <v>32</v>
      </c>
      <c r="H162" s="41">
        <f t="shared" si="44"/>
        <v>100</v>
      </c>
      <c r="I162" s="42">
        <f t="shared" si="45"/>
        <v>200</v>
      </c>
      <c r="J162" s="15">
        <v>10000</v>
      </c>
      <c r="K162" s="43">
        <f t="shared" si="46"/>
        <v>100</v>
      </c>
      <c r="L162" s="44">
        <f t="shared" si="47"/>
        <v>200</v>
      </c>
      <c r="M162" s="10" t="s">
        <v>31</v>
      </c>
      <c r="N162" s="45">
        <f t="shared" si="48"/>
        <v>70</v>
      </c>
      <c r="O162" s="46">
        <f t="shared" si="49"/>
        <v>140</v>
      </c>
      <c r="P162" s="12" t="s">
        <v>12</v>
      </c>
      <c r="Q162" s="47">
        <f t="shared" si="50"/>
        <v>100</v>
      </c>
      <c r="R162" s="48">
        <f t="shared" si="51"/>
        <v>200</v>
      </c>
      <c r="S162" s="13" t="s">
        <v>28</v>
      </c>
      <c r="T162" s="49">
        <f t="shared" si="52"/>
        <v>35</v>
      </c>
      <c r="U162" s="50">
        <f t="shared" si="53"/>
        <v>35</v>
      </c>
      <c r="V162" s="18">
        <v>14</v>
      </c>
      <c r="W162" s="51">
        <f t="shared" si="54"/>
        <v>70</v>
      </c>
      <c r="X162" s="52">
        <f t="shared" si="55"/>
        <v>70</v>
      </c>
      <c r="Y162" s="14" t="s">
        <v>37</v>
      </c>
      <c r="Z162" s="53">
        <f t="shared" si="56"/>
        <v>0</v>
      </c>
      <c r="AA162" s="54">
        <f t="shared" si="57"/>
        <v>0</v>
      </c>
      <c r="AB162" s="55">
        <v>1000</v>
      </c>
      <c r="AC162" s="56">
        <f t="shared" si="43"/>
        <v>845</v>
      </c>
      <c r="AD162" s="19" t="s">
        <v>20</v>
      </c>
      <c r="AE162" s="57" t="str">
        <f t="shared" si="58"/>
        <v>الف-دو</v>
      </c>
      <c r="AV162" s="58"/>
    </row>
    <row r="163" spans="1:48" ht="22.5">
      <c r="A163" s="16">
        <f t="shared" si="59"/>
        <v>160</v>
      </c>
      <c r="B163" s="149" t="s">
        <v>65</v>
      </c>
      <c r="C163" s="149" t="s">
        <v>1589</v>
      </c>
      <c r="D163" s="149" t="s">
        <v>1590</v>
      </c>
      <c r="E163" s="161">
        <v>4818995101</v>
      </c>
      <c r="F163" s="149" t="s">
        <v>1591</v>
      </c>
      <c r="G163" s="11" t="s">
        <v>32</v>
      </c>
      <c r="H163" s="41">
        <f t="shared" si="44"/>
        <v>100</v>
      </c>
      <c r="I163" s="42">
        <f t="shared" si="45"/>
        <v>200</v>
      </c>
      <c r="J163" s="15">
        <v>6000</v>
      </c>
      <c r="K163" s="43">
        <f t="shared" si="46"/>
        <v>60</v>
      </c>
      <c r="L163" s="44">
        <f t="shared" si="47"/>
        <v>120</v>
      </c>
      <c r="M163" s="10" t="s">
        <v>32</v>
      </c>
      <c r="N163" s="45">
        <f t="shared" si="48"/>
        <v>100</v>
      </c>
      <c r="O163" s="46">
        <f t="shared" si="49"/>
        <v>200</v>
      </c>
      <c r="P163" s="12" t="s">
        <v>12</v>
      </c>
      <c r="Q163" s="47">
        <f t="shared" si="50"/>
        <v>100</v>
      </c>
      <c r="R163" s="48">
        <f t="shared" si="51"/>
        <v>200</v>
      </c>
      <c r="S163" s="13" t="s">
        <v>28</v>
      </c>
      <c r="T163" s="49">
        <f t="shared" si="52"/>
        <v>35</v>
      </c>
      <c r="U163" s="50">
        <f t="shared" si="53"/>
        <v>35</v>
      </c>
      <c r="V163" s="18">
        <v>20</v>
      </c>
      <c r="W163" s="51">
        <f t="shared" si="54"/>
        <v>100</v>
      </c>
      <c r="X163" s="52">
        <f t="shared" si="55"/>
        <v>100</v>
      </c>
      <c r="Y163" s="14" t="s">
        <v>37</v>
      </c>
      <c r="Z163" s="53">
        <f t="shared" si="56"/>
        <v>0</v>
      </c>
      <c r="AA163" s="54">
        <f t="shared" si="57"/>
        <v>0</v>
      </c>
      <c r="AB163" s="55">
        <v>1000</v>
      </c>
      <c r="AC163" s="56">
        <f t="shared" si="43"/>
        <v>855</v>
      </c>
      <c r="AD163" s="19" t="s">
        <v>19</v>
      </c>
      <c r="AE163" s="57" t="str">
        <f t="shared" si="58"/>
        <v>ج-یک</v>
      </c>
      <c r="AV163" s="58"/>
    </row>
    <row r="164" spans="1:48" ht="22.5">
      <c r="A164" s="16">
        <f t="shared" si="59"/>
        <v>161</v>
      </c>
      <c r="B164" s="149" t="s">
        <v>65</v>
      </c>
      <c r="C164" s="149" t="s">
        <v>1592</v>
      </c>
      <c r="D164" s="149" t="s">
        <v>1593</v>
      </c>
      <c r="E164" s="161">
        <v>1750399091</v>
      </c>
      <c r="F164" s="149" t="s">
        <v>1594</v>
      </c>
      <c r="G164" s="11" t="s">
        <v>32</v>
      </c>
      <c r="H164" s="41">
        <f t="shared" si="44"/>
        <v>100</v>
      </c>
      <c r="I164" s="42">
        <f t="shared" si="45"/>
        <v>200</v>
      </c>
      <c r="J164" s="15">
        <v>2000</v>
      </c>
      <c r="K164" s="43">
        <f t="shared" si="46"/>
        <v>20</v>
      </c>
      <c r="L164" s="44">
        <f t="shared" si="47"/>
        <v>40</v>
      </c>
      <c r="M164" s="10" t="s">
        <v>32</v>
      </c>
      <c r="N164" s="45">
        <f t="shared" si="48"/>
        <v>100</v>
      </c>
      <c r="O164" s="46">
        <f t="shared" si="49"/>
        <v>200</v>
      </c>
      <c r="P164" s="12" t="s">
        <v>13</v>
      </c>
      <c r="Q164" s="47">
        <f t="shared" si="50"/>
        <v>70</v>
      </c>
      <c r="R164" s="48">
        <f t="shared" si="51"/>
        <v>140</v>
      </c>
      <c r="S164" s="13" t="s">
        <v>28</v>
      </c>
      <c r="T164" s="49">
        <f t="shared" si="52"/>
        <v>35</v>
      </c>
      <c r="U164" s="50">
        <f t="shared" si="53"/>
        <v>35</v>
      </c>
      <c r="V164" s="18">
        <v>18</v>
      </c>
      <c r="W164" s="51">
        <f t="shared" si="54"/>
        <v>90</v>
      </c>
      <c r="X164" s="52">
        <f t="shared" si="55"/>
        <v>90</v>
      </c>
      <c r="Y164" s="14" t="s">
        <v>37</v>
      </c>
      <c r="Z164" s="53">
        <f t="shared" si="56"/>
        <v>0</v>
      </c>
      <c r="AA164" s="54">
        <f t="shared" si="57"/>
        <v>0</v>
      </c>
      <c r="AB164" s="55">
        <v>1000</v>
      </c>
      <c r="AC164" s="56">
        <f t="shared" si="43"/>
        <v>705</v>
      </c>
      <c r="AD164" s="19" t="s">
        <v>22</v>
      </c>
      <c r="AE164" s="57" t="str">
        <f t="shared" si="58"/>
        <v>ج-دو</v>
      </c>
      <c r="AV164" s="58"/>
    </row>
    <row r="165" spans="1:48" ht="22.5">
      <c r="A165" s="16">
        <f t="shared" si="59"/>
        <v>162</v>
      </c>
      <c r="B165" s="149" t="s">
        <v>65</v>
      </c>
      <c r="C165" s="149" t="s">
        <v>1595</v>
      </c>
      <c r="D165" s="149" t="s">
        <v>1595</v>
      </c>
      <c r="E165" s="161">
        <v>1742253865</v>
      </c>
      <c r="F165" s="149" t="s">
        <v>82</v>
      </c>
      <c r="G165" s="11" t="s">
        <v>32</v>
      </c>
      <c r="H165" s="41">
        <f t="shared" si="44"/>
        <v>100</v>
      </c>
      <c r="I165" s="42">
        <f t="shared" si="45"/>
        <v>200</v>
      </c>
      <c r="J165" s="15">
        <v>1000</v>
      </c>
      <c r="K165" s="43">
        <f t="shared" si="46"/>
        <v>10</v>
      </c>
      <c r="L165" s="44">
        <f t="shared" si="47"/>
        <v>20</v>
      </c>
      <c r="M165" s="10" t="s">
        <v>31</v>
      </c>
      <c r="N165" s="45">
        <f t="shared" si="48"/>
        <v>70</v>
      </c>
      <c r="O165" s="46">
        <f t="shared" si="49"/>
        <v>140</v>
      </c>
      <c r="P165" s="12" t="s">
        <v>13</v>
      </c>
      <c r="Q165" s="47">
        <f t="shared" si="50"/>
        <v>70</v>
      </c>
      <c r="R165" s="48">
        <f t="shared" si="51"/>
        <v>140</v>
      </c>
      <c r="S165" s="13" t="s">
        <v>30</v>
      </c>
      <c r="T165" s="49">
        <f t="shared" si="52"/>
        <v>100</v>
      </c>
      <c r="U165" s="50">
        <f t="shared" si="53"/>
        <v>100</v>
      </c>
      <c r="V165" s="18">
        <v>3</v>
      </c>
      <c r="W165" s="51">
        <f t="shared" si="54"/>
        <v>15</v>
      </c>
      <c r="X165" s="52">
        <f t="shared" si="55"/>
        <v>15</v>
      </c>
      <c r="Y165" s="14" t="s">
        <v>37</v>
      </c>
      <c r="Z165" s="53">
        <f t="shared" si="56"/>
        <v>0</v>
      </c>
      <c r="AA165" s="54">
        <f t="shared" si="57"/>
        <v>0</v>
      </c>
      <c r="AB165" s="55">
        <v>1000</v>
      </c>
      <c r="AC165" s="56">
        <f t="shared" si="43"/>
        <v>615</v>
      </c>
      <c r="AD165" s="19" t="s">
        <v>593</v>
      </c>
      <c r="AE165" s="57" t="str">
        <f t="shared" si="58"/>
        <v>ب-سوم</v>
      </c>
      <c r="AV165" s="58"/>
    </row>
    <row r="166" spans="1:48" ht="22.5">
      <c r="A166" s="16" t="e">
        <f>#REF!+1</f>
        <v>#REF!</v>
      </c>
      <c r="B166" s="149" t="s">
        <v>65</v>
      </c>
      <c r="C166" s="149" t="s">
        <v>1596</v>
      </c>
      <c r="D166" s="149" t="s">
        <v>1597</v>
      </c>
      <c r="E166" s="161">
        <v>1753640865</v>
      </c>
      <c r="F166" s="149" t="s">
        <v>80</v>
      </c>
      <c r="G166" s="11" t="s">
        <v>32</v>
      </c>
      <c r="H166" s="41">
        <f t="shared" si="44"/>
        <v>100</v>
      </c>
      <c r="I166" s="42">
        <f t="shared" si="45"/>
        <v>200</v>
      </c>
      <c r="J166" s="15">
        <v>6000</v>
      </c>
      <c r="K166" s="43">
        <f t="shared" si="46"/>
        <v>60</v>
      </c>
      <c r="L166" s="44">
        <f t="shared" si="47"/>
        <v>120</v>
      </c>
      <c r="M166" s="10">
        <v>0</v>
      </c>
      <c r="N166" s="45">
        <f t="shared" si="48"/>
        <v>0</v>
      </c>
      <c r="O166" s="46">
        <f t="shared" si="49"/>
        <v>0</v>
      </c>
      <c r="P166" s="12">
        <v>0</v>
      </c>
      <c r="Q166" s="47">
        <f t="shared" si="50"/>
        <v>0</v>
      </c>
      <c r="R166" s="48">
        <f t="shared" si="51"/>
        <v>0</v>
      </c>
      <c r="S166" s="13" t="s">
        <v>29</v>
      </c>
      <c r="T166" s="49">
        <f t="shared" si="52"/>
        <v>50</v>
      </c>
      <c r="U166" s="50">
        <f t="shared" si="53"/>
        <v>50</v>
      </c>
      <c r="V166" s="18">
        <v>3</v>
      </c>
      <c r="W166" s="51">
        <f t="shared" si="54"/>
        <v>15</v>
      </c>
      <c r="X166" s="52">
        <f t="shared" si="55"/>
        <v>15</v>
      </c>
      <c r="Y166" s="14" t="s">
        <v>37</v>
      </c>
      <c r="Z166" s="53">
        <f t="shared" si="56"/>
        <v>0</v>
      </c>
      <c r="AA166" s="54">
        <f t="shared" si="57"/>
        <v>0</v>
      </c>
      <c r="AB166" s="55">
        <v>1000</v>
      </c>
      <c r="AC166" s="56">
        <f t="shared" ref="AC166:AC180" si="60">SUM(I166,L166,O166,R166,U166,X166,AA166)-Y653</f>
        <v>385</v>
      </c>
      <c r="AD166" s="19" t="s">
        <v>594</v>
      </c>
      <c r="AE166" s="57" t="str">
        <f t="shared" si="58"/>
        <v>بدون درجه</v>
      </c>
      <c r="AV166" s="58"/>
    </row>
    <row r="167" spans="1:48" ht="18.75">
      <c r="A167" s="16" t="e">
        <f t="shared" si="59"/>
        <v>#REF!</v>
      </c>
      <c r="B167" s="149" t="s">
        <v>65</v>
      </c>
      <c r="C167" s="149" t="s">
        <v>1598</v>
      </c>
      <c r="D167" s="149" t="s">
        <v>1263</v>
      </c>
      <c r="E167" s="149">
        <v>1881721515</v>
      </c>
      <c r="F167" s="149" t="s">
        <v>73</v>
      </c>
      <c r="G167" s="11" t="s">
        <v>32</v>
      </c>
      <c r="H167" s="41">
        <f t="shared" si="44"/>
        <v>100</v>
      </c>
      <c r="I167" s="42">
        <f t="shared" si="45"/>
        <v>200</v>
      </c>
      <c r="J167" s="15">
        <v>3000</v>
      </c>
      <c r="K167" s="43">
        <f t="shared" si="46"/>
        <v>30</v>
      </c>
      <c r="L167" s="44">
        <f t="shared" si="47"/>
        <v>60</v>
      </c>
      <c r="M167" s="10" t="s">
        <v>32</v>
      </c>
      <c r="N167" s="45">
        <f t="shared" si="48"/>
        <v>100</v>
      </c>
      <c r="O167" s="46">
        <f t="shared" si="49"/>
        <v>200</v>
      </c>
      <c r="P167" s="12" t="s">
        <v>13</v>
      </c>
      <c r="Q167" s="47">
        <f t="shared" si="50"/>
        <v>70</v>
      </c>
      <c r="R167" s="48">
        <f t="shared" si="51"/>
        <v>140</v>
      </c>
      <c r="S167" s="13" t="s">
        <v>31</v>
      </c>
      <c r="T167" s="49">
        <f t="shared" si="52"/>
        <v>70</v>
      </c>
      <c r="U167" s="50">
        <f t="shared" si="53"/>
        <v>70</v>
      </c>
      <c r="V167" s="18">
        <v>5</v>
      </c>
      <c r="W167" s="51">
        <f t="shared" si="54"/>
        <v>25</v>
      </c>
      <c r="X167" s="52">
        <f t="shared" si="55"/>
        <v>25</v>
      </c>
      <c r="Y167" s="14" t="s">
        <v>37</v>
      </c>
      <c r="Z167" s="53">
        <f t="shared" si="56"/>
        <v>0</v>
      </c>
      <c r="AA167" s="54">
        <f t="shared" si="57"/>
        <v>0</v>
      </c>
      <c r="AB167" s="55">
        <v>1000</v>
      </c>
      <c r="AC167" s="56">
        <f t="shared" si="60"/>
        <v>695</v>
      </c>
      <c r="AD167" s="19" t="s">
        <v>24</v>
      </c>
      <c r="AE167" s="57" t="str">
        <f t="shared" si="58"/>
        <v>الف-سوم</v>
      </c>
      <c r="AV167" s="58"/>
    </row>
    <row r="168" spans="1:48" ht="18.75">
      <c r="A168" s="16" t="e">
        <f t="shared" si="59"/>
        <v>#REF!</v>
      </c>
      <c r="B168" s="149" t="s">
        <v>65</v>
      </c>
      <c r="C168" s="149" t="s">
        <v>1599</v>
      </c>
      <c r="D168" s="149" t="s">
        <v>1600</v>
      </c>
      <c r="E168" s="149">
        <v>1741200751</v>
      </c>
      <c r="F168" s="149" t="s">
        <v>82</v>
      </c>
      <c r="G168" s="11" t="s">
        <v>32</v>
      </c>
      <c r="H168" s="41">
        <f t="shared" si="44"/>
        <v>100</v>
      </c>
      <c r="I168" s="42">
        <f t="shared" si="45"/>
        <v>200</v>
      </c>
      <c r="J168" s="15">
        <v>2000</v>
      </c>
      <c r="K168" s="43">
        <f t="shared" si="46"/>
        <v>20</v>
      </c>
      <c r="L168" s="44">
        <f t="shared" si="47"/>
        <v>40</v>
      </c>
      <c r="M168" s="10" t="s">
        <v>32</v>
      </c>
      <c r="N168" s="45">
        <f t="shared" si="48"/>
        <v>100</v>
      </c>
      <c r="O168" s="46">
        <f t="shared" si="49"/>
        <v>200</v>
      </c>
      <c r="P168" s="12" t="s">
        <v>12</v>
      </c>
      <c r="Q168" s="47">
        <f t="shared" si="50"/>
        <v>100</v>
      </c>
      <c r="R168" s="48">
        <f t="shared" si="51"/>
        <v>200</v>
      </c>
      <c r="S168" s="13" t="s">
        <v>30</v>
      </c>
      <c r="T168" s="49">
        <f t="shared" si="52"/>
        <v>100</v>
      </c>
      <c r="U168" s="50">
        <f t="shared" si="53"/>
        <v>100</v>
      </c>
      <c r="V168" s="18">
        <v>3</v>
      </c>
      <c r="W168" s="51">
        <f t="shared" si="54"/>
        <v>15</v>
      </c>
      <c r="X168" s="52">
        <f t="shared" si="55"/>
        <v>15</v>
      </c>
      <c r="Y168" s="14" t="s">
        <v>37</v>
      </c>
      <c r="Z168" s="53">
        <f t="shared" si="56"/>
        <v>0</v>
      </c>
      <c r="AA168" s="54">
        <f t="shared" si="57"/>
        <v>0</v>
      </c>
      <c r="AB168" s="55">
        <v>1000</v>
      </c>
      <c r="AC168" s="56">
        <f t="shared" si="60"/>
        <v>755</v>
      </c>
      <c r="AD168" s="19" t="s">
        <v>21</v>
      </c>
      <c r="AE168" s="57" t="str">
        <f t="shared" si="58"/>
        <v>ب-دو</v>
      </c>
      <c r="AV168" s="58"/>
    </row>
    <row r="169" spans="1:48" ht="18.75">
      <c r="A169" s="16" t="e">
        <f t="shared" si="59"/>
        <v>#REF!</v>
      </c>
      <c r="B169" s="149" t="s">
        <v>65</v>
      </c>
      <c r="C169" s="149" t="s">
        <v>1601</v>
      </c>
      <c r="D169" s="149" t="s">
        <v>1324</v>
      </c>
      <c r="E169" s="149">
        <v>6639922533</v>
      </c>
      <c r="F169" s="149" t="s">
        <v>1325</v>
      </c>
      <c r="G169" s="11" t="s">
        <v>32</v>
      </c>
      <c r="H169" s="41">
        <f t="shared" si="44"/>
        <v>100</v>
      </c>
      <c r="I169" s="42">
        <f t="shared" si="45"/>
        <v>200</v>
      </c>
      <c r="J169" s="15">
        <v>10000</v>
      </c>
      <c r="K169" s="43">
        <f t="shared" si="46"/>
        <v>100</v>
      </c>
      <c r="L169" s="44">
        <f t="shared" si="47"/>
        <v>200</v>
      </c>
      <c r="M169" s="10" t="s">
        <v>32</v>
      </c>
      <c r="N169" s="45">
        <f t="shared" si="48"/>
        <v>100</v>
      </c>
      <c r="O169" s="46">
        <f t="shared" si="49"/>
        <v>200</v>
      </c>
      <c r="P169" s="12" t="s">
        <v>13</v>
      </c>
      <c r="Q169" s="47">
        <f t="shared" si="50"/>
        <v>70</v>
      </c>
      <c r="R169" s="48">
        <f t="shared" si="51"/>
        <v>140</v>
      </c>
      <c r="S169" s="13" t="s">
        <v>30</v>
      </c>
      <c r="T169" s="49">
        <f t="shared" si="52"/>
        <v>100</v>
      </c>
      <c r="U169" s="50">
        <f t="shared" si="53"/>
        <v>100</v>
      </c>
      <c r="V169" s="18">
        <v>2</v>
      </c>
      <c r="W169" s="51">
        <f t="shared" si="54"/>
        <v>10</v>
      </c>
      <c r="X169" s="52">
        <f t="shared" si="55"/>
        <v>10</v>
      </c>
      <c r="Y169" s="14" t="s">
        <v>37</v>
      </c>
      <c r="Z169" s="53">
        <f t="shared" si="56"/>
        <v>0</v>
      </c>
      <c r="AA169" s="54">
        <f t="shared" si="57"/>
        <v>0</v>
      </c>
      <c r="AB169" s="55">
        <v>1000</v>
      </c>
      <c r="AC169" s="56">
        <f t="shared" si="60"/>
        <v>850</v>
      </c>
      <c r="AD169" s="19" t="s">
        <v>20</v>
      </c>
      <c r="AE169" s="57" t="str">
        <f t="shared" si="58"/>
        <v>الف-دو</v>
      </c>
      <c r="AV169" s="58"/>
    </row>
    <row r="170" spans="1:48" ht="18.75">
      <c r="A170" s="16" t="e">
        <f t="shared" si="59"/>
        <v>#REF!</v>
      </c>
      <c r="B170" s="149" t="s">
        <v>65</v>
      </c>
      <c r="C170" s="149" t="s">
        <v>1602</v>
      </c>
      <c r="D170" s="149" t="s">
        <v>1603</v>
      </c>
      <c r="E170" s="149">
        <v>1970726075</v>
      </c>
      <c r="F170" s="149" t="s">
        <v>1604</v>
      </c>
      <c r="G170" s="11" t="s">
        <v>32</v>
      </c>
      <c r="H170" s="41">
        <f t="shared" si="44"/>
        <v>100</v>
      </c>
      <c r="I170" s="42">
        <f t="shared" si="45"/>
        <v>200</v>
      </c>
      <c r="J170" s="15">
        <v>9000</v>
      </c>
      <c r="K170" s="43">
        <f t="shared" si="46"/>
        <v>90</v>
      </c>
      <c r="L170" s="44">
        <f t="shared" si="47"/>
        <v>180</v>
      </c>
      <c r="M170" s="10" t="s">
        <v>32</v>
      </c>
      <c r="N170" s="45">
        <f t="shared" si="48"/>
        <v>100</v>
      </c>
      <c r="O170" s="46">
        <f t="shared" si="49"/>
        <v>200</v>
      </c>
      <c r="P170" s="12" t="s">
        <v>12</v>
      </c>
      <c r="Q170" s="47">
        <f t="shared" si="50"/>
        <v>100</v>
      </c>
      <c r="R170" s="48">
        <f t="shared" si="51"/>
        <v>200</v>
      </c>
      <c r="S170" s="13" t="s">
        <v>30</v>
      </c>
      <c r="T170" s="49">
        <f t="shared" si="52"/>
        <v>100</v>
      </c>
      <c r="U170" s="50">
        <f t="shared" si="53"/>
        <v>100</v>
      </c>
      <c r="V170" s="18">
        <v>15</v>
      </c>
      <c r="W170" s="51">
        <f t="shared" si="54"/>
        <v>75</v>
      </c>
      <c r="X170" s="52">
        <f t="shared" si="55"/>
        <v>75</v>
      </c>
      <c r="Y170" s="14" t="s">
        <v>37</v>
      </c>
      <c r="Z170" s="53">
        <f t="shared" si="56"/>
        <v>0</v>
      </c>
      <c r="AA170" s="54">
        <f t="shared" si="57"/>
        <v>0</v>
      </c>
      <c r="AB170" s="55">
        <v>1000</v>
      </c>
      <c r="AC170" s="56">
        <f t="shared" si="60"/>
        <v>955</v>
      </c>
      <c r="AD170" s="19" t="s">
        <v>18</v>
      </c>
      <c r="AE170" s="57" t="str">
        <f t="shared" si="58"/>
        <v>ب-یک</v>
      </c>
      <c r="AV170" s="58"/>
    </row>
    <row r="171" spans="1:48" ht="18.75">
      <c r="A171" s="16" t="e">
        <f t="shared" si="59"/>
        <v>#REF!</v>
      </c>
      <c r="B171" s="149" t="s">
        <v>65</v>
      </c>
      <c r="C171" s="149" t="s">
        <v>1605</v>
      </c>
      <c r="D171" s="149" t="s">
        <v>1606</v>
      </c>
      <c r="E171" s="149">
        <v>6009494621</v>
      </c>
      <c r="F171" s="149" t="s">
        <v>1607</v>
      </c>
      <c r="G171" s="11" t="s">
        <v>32</v>
      </c>
      <c r="H171" s="41">
        <f t="shared" si="44"/>
        <v>100</v>
      </c>
      <c r="I171" s="42">
        <f t="shared" si="45"/>
        <v>200</v>
      </c>
      <c r="J171" s="15">
        <v>10000</v>
      </c>
      <c r="K171" s="43">
        <f t="shared" si="46"/>
        <v>100</v>
      </c>
      <c r="L171" s="44">
        <f t="shared" si="47"/>
        <v>200</v>
      </c>
      <c r="M171" s="10" t="s">
        <v>32</v>
      </c>
      <c r="N171" s="45">
        <f t="shared" si="48"/>
        <v>100</v>
      </c>
      <c r="O171" s="46">
        <f t="shared" si="49"/>
        <v>200</v>
      </c>
      <c r="P171" s="12" t="s">
        <v>12</v>
      </c>
      <c r="Q171" s="47">
        <f t="shared" si="50"/>
        <v>100</v>
      </c>
      <c r="R171" s="48">
        <f t="shared" si="51"/>
        <v>200</v>
      </c>
      <c r="S171" s="13" t="s">
        <v>30</v>
      </c>
      <c r="T171" s="49">
        <f t="shared" si="52"/>
        <v>100</v>
      </c>
      <c r="U171" s="50">
        <f t="shared" si="53"/>
        <v>100</v>
      </c>
      <c r="V171" s="18">
        <v>18</v>
      </c>
      <c r="W171" s="51">
        <f t="shared" si="54"/>
        <v>90</v>
      </c>
      <c r="X171" s="52">
        <f t="shared" si="55"/>
        <v>90</v>
      </c>
      <c r="Y171" s="14" t="s">
        <v>37</v>
      </c>
      <c r="Z171" s="53">
        <f t="shared" si="56"/>
        <v>0</v>
      </c>
      <c r="AA171" s="54">
        <f t="shared" si="57"/>
        <v>0</v>
      </c>
      <c r="AB171" s="55">
        <v>1000</v>
      </c>
      <c r="AC171" s="56">
        <f t="shared" si="60"/>
        <v>990</v>
      </c>
      <c r="AD171" s="19" t="s">
        <v>27</v>
      </c>
      <c r="AE171" s="57" t="str">
        <f t="shared" si="58"/>
        <v>الف-یک</v>
      </c>
      <c r="AV171" s="58"/>
    </row>
    <row r="172" spans="1:48" ht="18.75">
      <c r="A172" s="16" t="e">
        <f t="shared" si="59"/>
        <v>#REF!</v>
      </c>
      <c r="B172" s="149" t="s">
        <v>65</v>
      </c>
      <c r="C172" s="149" t="s">
        <v>1608</v>
      </c>
      <c r="D172" s="149" t="s">
        <v>1609</v>
      </c>
      <c r="E172" s="149">
        <v>1911095223</v>
      </c>
      <c r="F172" s="149" t="s">
        <v>158</v>
      </c>
      <c r="G172" s="11" t="s">
        <v>31</v>
      </c>
      <c r="H172" s="41">
        <f t="shared" si="44"/>
        <v>70</v>
      </c>
      <c r="I172" s="42">
        <f t="shared" si="45"/>
        <v>140</v>
      </c>
      <c r="J172" s="15">
        <v>6000</v>
      </c>
      <c r="K172" s="43">
        <f t="shared" si="46"/>
        <v>60</v>
      </c>
      <c r="L172" s="44">
        <f t="shared" si="47"/>
        <v>120</v>
      </c>
      <c r="M172" s="10" t="s">
        <v>32</v>
      </c>
      <c r="N172" s="45">
        <f t="shared" si="48"/>
        <v>100</v>
      </c>
      <c r="O172" s="46">
        <f t="shared" si="49"/>
        <v>200</v>
      </c>
      <c r="P172" s="12" t="s">
        <v>13</v>
      </c>
      <c r="Q172" s="47">
        <f t="shared" si="50"/>
        <v>70</v>
      </c>
      <c r="R172" s="48">
        <f t="shared" si="51"/>
        <v>140</v>
      </c>
      <c r="S172" s="13" t="s">
        <v>30</v>
      </c>
      <c r="T172" s="49">
        <f t="shared" si="52"/>
        <v>100</v>
      </c>
      <c r="U172" s="50">
        <f t="shared" si="53"/>
        <v>100</v>
      </c>
      <c r="V172" s="18">
        <v>12</v>
      </c>
      <c r="W172" s="51">
        <f t="shared" si="54"/>
        <v>60</v>
      </c>
      <c r="X172" s="52">
        <f t="shared" si="55"/>
        <v>60</v>
      </c>
      <c r="Y172" s="14" t="s">
        <v>37</v>
      </c>
      <c r="Z172" s="53">
        <f t="shared" si="56"/>
        <v>0</v>
      </c>
      <c r="AA172" s="54">
        <f t="shared" si="57"/>
        <v>0</v>
      </c>
      <c r="AB172" s="55">
        <v>1000</v>
      </c>
      <c r="AC172" s="56">
        <f t="shared" si="60"/>
        <v>760</v>
      </c>
      <c r="AD172" s="19" t="s">
        <v>24</v>
      </c>
      <c r="AE172" s="57" t="str">
        <f t="shared" si="58"/>
        <v>الف-سوم</v>
      </c>
      <c r="AV172" s="58"/>
    </row>
    <row r="173" spans="1:48" ht="18.75">
      <c r="A173" s="16" t="e">
        <f t="shared" si="59"/>
        <v>#REF!</v>
      </c>
      <c r="B173" s="149" t="s">
        <v>65</v>
      </c>
      <c r="C173" s="149" t="s">
        <v>1610</v>
      </c>
      <c r="D173" s="149" t="s">
        <v>1611</v>
      </c>
      <c r="E173" s="149">
        <v>1753709581</v>
      </c>
      <c r="F173" s="149" t="s">
        <v>1612</v>
      </c>
      <c r="G173" s="11" t="s">
        <v>31</v>
      </c>
      <c r="H173" s="41">
        <f t="shared" si="44"/>
        <v>70</v>
      </c>
      <c r="I173" s="42">
        <f t="shared" si="45"/>
        <v>140</v>
      </c>
      <c r="J173" s="15">
        <v>6000</v>
      </c>
      <c r="K173" s="43">
        <f t="shared" si="46"/>
        <v>60</v>
      </c>
      <c r="L173" s="44">
        <f t="shared" si="47"/>
        <v>120</v>
      </c>
      <c r="M173" s="10" t="s">
        <v>32</v>
      </c>
      <c r="N173" s="45">
        <f t="shared" si="48"/>
        <v>100</v>
      </c>
      <c r="O173" s="46">
        <f t="shared" si="49"/>
        <v>200</v>
      </c>
      <c r="P173" s="12" t="s">
        <v>13</v>
      </c>
      <c r="Q173" s="47">
        <f t="shared" si="50"/>
        <v>70</v>
      </c>
      <c r="R173" s="48">
        <f t="shared" si="51"/>
        <v>140</v>
      </c>
      <c r="S173" s="13" t="s">
        <v>30</v>
      </c>
      <c r="T173" s="49">
        <f t="shared" si="52"/>
        <v>100</v>
      </c>
      <c r="U173" s="50">
        <f t="shared" si="53"/>
        <v>100</v>
      </c>
      <c r="V173" s="18">
        <v>12</v>
      </c>
      <c r="W173" s="51">
        <f t="shared" si="54"/>
        <v>60</v>
      </c>
      <c r="X173" s="52">
        <f t="shared" si="55"/>
        <v>60</v>
      </c>
      <c r="Y173" s="14" t="s">
        <v>37</v>
      </c>
      <c r="Z173" s="53">
        <f t="shared" si="56"/>
        <v>0</v>
      </c>
      <c r="AA173" s="54">
        <f t="shared" si="57"/>
        <v>0</v>
      </c>
      <c r="AB173" s="55">
        <v>1000</v>
      </c>
      <c r="AC173" s="56">
        <f t="shared" si="60"/>
        <v>760</v>
      </c>
      <c r="AD173" s="19" t="s">
        <v>24</v>
      </c>
      <c r="AE173" s="57" t="str">
        <f t="shared" si="58"/>
        <v>الف-سوم</v>
      </c>
      <c r="AV173" s="58"/>
    </row>
    <row r="174" spans="1:48" ht="18.75">
      <c r="A174" s="16" t="e">
        <f t="shared" si="59"/>
        <v>#REF!</v>
      </c>
      <c r="B174" s="149" t="s">
        <v>65</v>
      </c>
      <c r="C174" s="149" t="s">
        <v>1613</v>
      </c>
      <c r="D174" s="149" t="s">
        <v>1614</v>
      </c>
      <c r="E174" s="149">
        <v>1911064473</v>
      </c>
      <c r="F174" s="149" t="s">
        <v>208</v>
      </c>
      <c r="G174" s="11" t="s">
        <v>32</v>
      </c>
      <c r="H174" s="41">
        <f t="shared" si="44"/>
        <v>100</v>
      </c>
      <c r="I174" s="42">
        <f t="shared" si="45"/>
        <v>200</v>
      </c>
      <c r="J174" s="15">
        <v>6000</v>
      </c>
      <c r="K174" s="43">
        <f t="shared" si="46"/>
        <v>60</v>
      </c>
      <c r="L174" s="44">
        <f t="shared" si="47"/>
        <v>120</v>
      </c>
      <c r="M174" s="10" t="s">
        <v>32</v>
      </c>
      <c r="N174" s="45">
        <f t="shared" si="48"/>
        <v>100</v>
      </c>
      <c r="O174" s="46">
        <f t="shared" si="49"/>
        <v>200</v>
      </c>
      <c r="P174" s="12" t="s">
        <v>13</v>
      </c>
      <c r="Q174" s="47">
        <f t="shared" si="50"/>
        <v>70</v>
      </c>
      <c r="R174" s="48">
        <f t="shared" si="51"/>
        <v>140</v>
      </c>
      <c r="S174" s="13" t="s">
        <v>30</v>
      </c>
      <c r="T174" s="49">
        <f t="shared" si="52"/>
        <v>100</v>
      </c>
      <c r="U174" s="50">
        <f t="shared" si="53"/>
        <v>100</v>
      </c>
      <c r="V174" s="18">
        <v>12</v>
      </c>
      <c r="W174" s="51">
        <f t="shared" si="54"/>
        <v>60</v>
      </c>
      <c r="X174" s="52">
        <f t="shared" si="55"/>
        <v>60</v>
      </c>
      <c r="Y174" s="14" t="s">
        <v>37</v>
      </c>
      <c r="Z174" s="53">
        <f t="shared" si="56"/>
        <v>0</v>
      </c>
      <c r="AA174" s="54">
        <f t="shared" si="57"/>
        <v>0</v>
      </c>
      <c r="AB174" s="55">
        <v>1000</v>
      </c>
      <c r="AC174" s="56">
        <f t="shared" si="60"/>
        <v>820</v>
      </c>
      <c r="AD174" s="19" t="s">
        <v>24</v>
      </c>
      <c r="AE174" s="57" t="str">
        <f t="shared" si="58"/>
        <v>الف-سوم</v>
      </c>
      <c r="AV174" s="58"/>
    </row>
    <row r="175" spans="1:48" ht="18.75">
      <c r="A175" s="16" t="e">
        <f t="shared" si="59"/>
        <v>#REF!</v>
      </c>
      <c r="B175" s="149" t="s">
        <v>65</v>
      </c>
      <c r="C175" s="149" t="s">
        <v>1615</v>
      </c>
      <c r="D175" s="149" t="s">
        <v>1616</v>
      </c>
      <c r="E175" s="149">
        <v>1757531246</v>
      </c>
      <c r="F175" s="149" t="s">
        <v>1617</v>
      </c>
      <c r="G175" s="11" t="s">
        <v>32</v>
      </c>
      <c r="H175" s="41">
        <f t="shared" si="44"/>
        <v>100</v>
      </c>
      <c r="I175" s="42">
        <f t="shared" si="45"/>
        <v>200</v>
      </c>
      <c r="J175" s="15">
        <v>8000</v>
      </c>
      <c r="K175" s="43">
        <f t="shared" si="46"/>
        <v>80</v>
      </c>
      <c r="L175" s="44">
        <f t="shared" si="47"/>
        <v>160</v>
      </c>
      <c r="M175" s="10" t="s">
        <v>32</v>
      </c>
      <c r="N175" s="45">
        <f t="shared" si="48"/>
        <v>100</v>
      </c>
      <c r="O175" s="46">
        <f t="shared" si="49"/>
        <v>200</v>
      </c>
      <c r="P175" s="12" t="s">
        <v>12</v>
      </c>
      <c r="Q175" s="47">
        <f t="shared" si="50"/>
        <v>100</v>
      </c>
      <c r="R175" s="48">
        <f t="shared" si="51"/>
        <v>200</v>
      </c>
      <c r="S175" s="13" t="s">
        <v>30</v>
      </c>
      <c r="T175" s="49">
        <f t="shared" si="52"/>
        <v>100</v>
      </c>
      <c r="U175" s="50">
        <f t="shared" si="53"/>
        <v>100</v>
      </c>
      <c r="V175" s="18">
        <v>15</v>
      </c>
      <c r="W175" s="51">
        <f t="shared" si="54"/>
        <v>75</v>
      </c>
      <c r="X175" s="52">
        <f t="shared" si="55"/>
        <v>75</v>
      </c>
      <c r="Y175" s="14" t="s">
        <v>37</v>
      </c>
      <c r="Z175" s="53">
        <f t="shared" si="56"/>
        <v>0</v>
      </c>
      <c r="AA175" s="54">
        <f t="shared" si="57"/>
        <v>0</v>
      </c>
      <c r="AB175" s="55">
        <v>1000</v>
      </c>
      <c r="AC175" s="56">
        <f t="shared" si="60"/>
        <v>935</v>
      </c>
      <c r="AD175" s="19" t="s">
        <v>20</v>
      </c>
      <c r="AE175" s="57" t="str">
        <f t="shared" si="58"/>
        <v>الف-دو</v>
      </c>
      <c r="AV175" s="58"/>
    </row>
    <row r="176" spans="1:48" ht="18.75">
      <c r="A176" s="16" t="e">
        <f t="shared" si="59"/>
        <v>#REF!</v>
      </c>
      <c r="B176" s="149" t="s">
        <v>65</v>
      </c>
      <c r="C176" s="149" t="s">
        <v>1618</v>
      </c>
      <c r="D176" s="149" t="s">
        <v>1619</v>
      </c>
      <c r="E176" s="149">
        <v>1750939525</v>
      </c>
      <c r="F176" s="149" t="s">
        <v>760</v>
      </c>
      <c r="G176" s="11" t="s">
        <v>31</v>
      </c>
      <c r="H176" s="41">
        <f t="shared" si="44"/>
        <v>70</v>
      </c>
      <c r="I176" s="42">
        <f t="shared" si="45"/>
        <v>140</v>
      </c>
      <c r="J176" s="15">
        <v>5000</v>
      </c>
      <c r="K176" s="43">
        <f t="shared" si="46"/>
        <v>50</v>
      </c>
      <c r="L176" s="44">
        <f t="shared" si="47"/>
        <v>100</v>
      </c>
      <c r="M176" s="10" t="s">
        <v>31</v>
      </c>
      <c r="N176" s="45">
        <f t="shared" si="48"/>
        <v>70</v>
      </c>
      <c r="O176" s="46">
        <f t="shared" si="49"/>
        <v>140</v>
      </c>
      <c r="P176" s="12" t="s">
        <v>13</v>
      </c>
      <c r="Q176" s="47">
        <f t="shared" si="50"/>
        <v>70</v>
      </c>
      <c r="R176" s="48">
        <f t="shared" si="51"/>
        <v>140</v>
      </c>
      <c r="S176" s="13" t="s">
        <v>31</v>
      </c>
      <c r="T176" s="49">
        <f t="shared" si="52"/>
        <v>70</v>
      </c>
      <c r="U176" s="50">
        <f t="shared" si="53"/>
        <v>70</v>
      </c>
      <c r="V176" s="18">
        <v>0</v>
      </c>
      <c r="W176" s="51">
        <f t="shared" si="54"/>
        <v>0</v>
      </c>
      <c r="X176" s="52">
        <f t="shared" si="55"/>
        <v>0</v>
      </c>
      <c r="Y176" s="14" t="s">
        <v>37</v>
      </c>
      <c r="Z176" s="53">
        <f t="shared" si="56"/>
        <v>0</v>
      </c>
      <c r="AA176" s="54">
        <f t="shared" si="57"/>
        <v>0</v>
      </c>
      <c r="AB176" s="55">
        <v>1000</v>
      </c>
      <c r="AC176" s="56">
        <f t="shared" si="60"/>
        <v>590</v>
      </c>
      <c r="AD176" s="19" t="s">
        <v>23</v>
      </c>
      <c r="AE176" s="57" t="str">
        <f t="shared" si="58"/>
        <v>الف-چهارم</v>
      </c>
      <c r="AV176" s="58"/>
    </row>
    <row r="177" spans="1:48" ht="18.75">
      <c r="A177" s="16" t="e">
        <f t="shared" si="59"/>
        <v>#REF!</v>
      </c>
      <c r="B177" s="149" t="s">
        <v>65</v>
      </c>
      <c r="C177" s="149" t="s">
        <v>1620</v>
      </c>
      <c r="D177" s="149" t="s">
        <v>1621</v>
      </c>
      <c r="E177" s="149">
        <v>1971577944</v>
      </c>
      <c r="F177" s="149" t="s">
        <v>80</v>
      </c>
      <c r="G177" s="11" t="s">
        <v>32</v>
      </c>
      <c r="H177" s="41">
        <f t="shared" si="44"/>
        <v>100</v>
      </c>
      <c r="I177" s="42">
        <f t="shared" si="45"/>
        <v>200</v>
      </c>
      <c r="J177" s="15">
        <v>5000</v>
      </c>
      <c r="K177" s="43">
        <f t="shared" si="46"/>
        <v>50</v>
      </c>
      <c r="L177" s="44">
        <f t="shared" si="47"/>
        <v>100</v>
      </c>
      <c r="M177" s="10" t="s">
        <v>31</v>
      </c>
      <c r="N177" s="45">
        <f t="shared" si="48"/>
        <v>70</v>
      </c>
      <c r="O177" s="46">
        <f t="shared" si="49"/>
        <v>140</v>
      </c>
      <c r="P177" s="12" t="s">
        <v>13</v>
      </c>
      <c r="Q177" s="47">
        <f t="shared" si="50"/>
        <v>70</v>
      </c>
      <c r="R177" s="48">
        <f t="shared" si="51"/>
        <v>140</v>
      </c>
      <c r="S177" s="13" t="s">
        <v>31</v>
      </c>
      <c r="T177" s="49">
        <f t="shared" si="52"/>
        <v>70</v>
      </c>
      <c r="U177" s="50">
        <f t="shared" si="53"/>
        <v>70</v>
      </c>
      <c r="V177" s="18">
        <v>3</v>
      </c>
      <c r="W177" s="51">
        <f t="shared" si="54"/>
        <v>15</v>
      </c>
      <c r="X177" s="52">
        <f t="shared" si="55"/>
        <v>15</v>
      </c>
      <c r="Y177" s="14" t="s">
        <v>37</v>
      </c>
      <c r="Z177" s="53">
        <f t="shared" si="56"/>
        <v>0</v>
      </c>
      <c r="AA177" s="54">
        <f t="shared" si="57"/>
        <v>0</v>
      </c>
      <c r="AB177" s="55">
        <v>1000</v>
      </c>
      <c r="AC177" s="56">
        <f t="shared" si="60"/>
        <v>665</v>
      </c>
      <c r="AD177" s="19" t="s">
        <v>24</v>
      </c>
      <c r="AE177" s="57" t="str">
        <f t="shared" si="58"/>
        <v>الف-سوم</v>
      </c>
      <c r="AV177" s="58"/>
    </row>
    <row r="178" spans="1:48" ht="18.75">
      <c r="A178" s="16" t="e">
        <f t="shared" si="59"/>
        <v>#REF!</v>
      </c>
      <c r="B178" s="149" t="s">
        <v>65</v>
      </c>
      <c r="C178" s="149" t="s">
        <v>1622</v>
      </c>
      <c r="D178" s="149" t="s">
        <v>1623</v>
      </c>
      <c r="E178" s="149">
        <v>1971267856</v>
      </c>
      <c r="F178" s="149" t="s">
        <v>126</v>
      </c>
      <c r="G178" s="11" t="s">
        <v>32</v>
      </c>
      <c r="H178" s="41">
        <f t="shared" si="44"/>
        <v>100</v>
      </c>
      <c r="I178" s="42">
        <f t="shared" si="45"/>
        <v>200</v>
      </c>
      <c r="J178" s="15">
        <v>7000</v>
      </c>
      <c r="K178" s="43">
        <f t="shared" si="46"/>
        <v>70</v>
      </c>
      <c r="L178" s="44">
        <f t="shared" si="47"/>
        <v>140</v>
      </c>
      <c r="M178" s="10" t="s">
        <v>32</v>
      </c>
      <c r="N178" s="45">
        <f t="shared" si="48"/>
        <v>100</v>
      </c>
      <c r="O178" s="46">
        <f t="shared" si="49"/>
        <v>200</v>
      </c>
      <c r="P178" s="12" t="s">
        <v>12</v>
      </c>
      <c r="Q178" s="47">
        <f t="shared" si="50"/>
        <v>100</v>
      </c>
      <c r="R178" s="48">
        <f t="shared" si="51"/>
        <v>200</v>
      </c>
      <c r="S178" s="13" t="s">
        <v>30</v>
      </c>
      <c r="T178" s="49">
        <f t="shared" si="52"/>
        <v>100</v>
      </c>
      <c r="U178" s="50">
        <f t="shared" si="53"/>
        <v>100</v>
      </c>
      <c r="V178" s="18">
        <v>5</v>
      </c>
      <c r="W178" s="51">
        <f t="shared" si="54"/>
        <v>25</v>
      </c>
      <c r="X178" s="52">
        <f t="shared" si="55"/>
        <v>25</v>
      </c>
      <c r="Y178" s="14" t="s">
        <v>37</v>
      </c>
      <c r="Z178" s="53">
        <f t="shared" si="56"/>
        <v>0</v>
      </c>
      <c r="AA178" s="54">
        <f t="shared" si="57"/>
        <v>0</v>
      </c>
      <c r="AB178" s="55">
        <v>1000</v>
      </c>
      <c r="AC178" s="56">
        <f t="shared" si="60"/>
        <v>865</v>
      </c>
      <c r="AD178" s="19" t="s">
        <v>19</v>
      </c>
      <c r="AE178" s="57" t="str">
        <f t="shared" si="58"/>
        <v>ج-یک</v>
      </c>
      <c r="AV178" s="58"/>
    </row>
    <row r="179" spans="1:48" ht="18.75">
      <c r="A179" s="16" t="e">
        <f t="shared" si="59"/>
        <v>#REF!</v>
      </c>
      <c r="B179" s="149" t="s">
        <v>65</v>
      </c>
      <c r="C179" s="149" t="s">
        <v>1624</v>
      </c>
      <c r="D179" s="149" t="s">
        <v>1624</v>
      </c>
      <c r="E179" s="149">
        <v>1882266781</v>
      </c>
      <c r="F179" s="149" t="s">
        <v>80</v>
      </c>
      <c r="G179" s="11" t="s">
        <v>31</v>
      </c>
      <c r="H179" s="41">
        <f t="shared" si="44"/>
        <v>70</v>
      </c>
      <c r="I179" s="42">
        <f t="shared" si="45"/>
        <v>140</v>
      </c>
      <c r="J179" s="15">
        <v>7000</v>
      </c>
      <c r="K179" s="43">
        <f t="shared" si="46"/>
        <v>70</v>
      </c>
      <c r="L179" s="44">
        <f t="shared" si="47"/>
        <v>140</v>
      </c>
      <c r="M179" s="10" t="s">
        <v>31</v>
      </c>
      <c r="N179" s="45">
        <f t="shared" si="48"/>
        <v>70</v>
      </c>
      <c r="O179" s="46">
        <f t="shared" si="49"/>
        <v>140</v>
      </c>
      <c r="P179" s="12" t="s">
        <v>13</v>
      </c>
      <c r="Q179" s="47">
        <f t="shared" si="50"/>
        <v>70</v>
      </c>
      <c r="R179" s="48">
        <f t="shared" si="51"/>
        <v>140</v>
      </c>
      <c r="S179" s="13" t="s">
        <v>30</v>
      </c>
      <c r="T179" s="49">
        <f t="shared" si="52"/>
        <v>100</v>
      </c>
      <c r="U179" s="50">
        <f t="shared" si="53"/>
        <v>100</v>
      </c>
      <c r="V179" s="18">
        <v>4</v>
      </c>
      <c r="W179" s="51">
        <f t="shared" si="54"/>
        <v>20</v>
      </c>
      <c r="X179" s="52">
        <f t="shared" si="55"/>
        <v>20</v>
      </c>
      <c r="Y179" s="14" t="s">
        <v>37</v>
      </c>
      <c r="Z179" s="53">
        <f t="shared" si="56"/>
        <v>0</v>
      </c>
      <c r="AA179" s="54">
        <f t="shared" si="57"/>
        <v>0</v>
      </c>
      <c r="AB179" s="55">
        <v>1000</v>
      </c>
      <c r="AC179" s="56">
        <f t="shared" si="60"/>
        <v>680</v>
      </c>
      <c r="AD179" s="19" t="s">
        <v>24</v>
      </c>
      <c r="AE179" s="57" t="str">
        <f t="shared" si="58"/>
        <v>الف-سوم</v>
      </c>
      <c r="AV179" s="58"/>
    </row>
    <row r="180" spans="1:48" ht="18.75">
      <c r="A180" s="16" t="e">
        <f t="shared" si="59"/>
        <v>#REF!</v>
      </c>
      <c r="B180" s="149" t="s">
        <v>65</v>
      </c>
      <c r="C180" s="149" t="s">
        <v>1625</v>
      </c>
      <c r="D180" s="149" t="s">
        <v>1626</v>
      </c>
      <c r="E180" s="149">
        <v>1755183623</v>
      </c>
      <c r="F180" s="149" t="s">
        <v>1627</v>
      </c>
      <c r="G180" s="11" t="s">
        <v>32</v>
      </c>
      <c r="H180" s="41">
        <f t="shared" si="44"/>
        <v>100</v>
      </c>
      <c r="I180" s="42">
        <f t="shared" si="45"/>
        <v>200</v>
      </c>
      <c r="J180" s="15">
        <v>7000</v>
      </c>
      <c r="K180" s="43">
        <f t="shared" si="46"/>
        <v>70</v>
      </c>
      <c r="L180" s="44">
        <f t="shared" si="47"/>
        <v>140</v>
      </c>
      <c r="M180" s="10" t="s">
        <v>32</v>
      </c>
      <c r="N180" s="45">
        <f t="shared" si="48"/>
        <v>100</v>
      </c>
      <c r="O180" s="46">
        <f t="shared" si="49"/>
        <v>200</v>
      </c>
      <c r="P180" s="12" t="s">
        <v>12</v>
      </c>
      <c r="Q180" s="47">
        <f t="shared" si="50"/>
        <v>100</v>
      </c>
      <c r="R180" s="48">
        <f t="shared" si="51"/>
        <v>200</v>
      </c>
      <c r="S180" s="13" t="s">
        <v>31</v>
      </c>
      <c r="T180" s="49">
        <f t="shared" si="52"/>
        <v>70</v>
      </c>
      <c r="U180" s="50">
        <f t="shared" si="53"/>
        <v>70</v>
      </c>
      <c r="V180" s="18">
        <v>4</v>
      </c>
      <c r="W180" s="51">
        <f t="shared" si="54"/>
        <v>20</v>
      </c>
      <c r="X180" s="52">
        <f t="shared" si="55"/>
        <v>20</v>
      </c>
      <c r="Y180" s="14" t="s">
        <v>37</v>
      </c>
      <c r="Z180" s="53">
        <f t="shared" si="56"/>
        <v>0</v>
      </c>
      <c r="AA180" s="54">
        <f t="shared" si="57"/>
        <v>0</v>
      </c>
      <c r="AB180" s="55">
        <v>1000</v>
      </c>
      <c r="AC180" s="56">
        <f t="shared" si="60"/>
        <v>830</v>
      </c>
      <c r="AD180" s="19" t="s">
        <v>20</v>
      </c>
      <c r="AE180" s="57" t="str">
        <f t="shared" si="58"/>
        <v>الف-دو</v>
      </c>
      <c r="AV180" s="58"/>
    </row>
    <row r="181" spans="1:48" ht="18.75">
      <c r="A181" s="16" t="e">
        <f t="shared" si="59"/>
        <v>#REF!</v>
      </c>
      <c r="B181" s="149" t="s">
        <v>65</v>
      </c>
      <c r="C181" s="149" t="s">
        <v>1628</v>
      </c>
      <c r="D181" s="149" t="s">
        <v>1629</v>
      </c>
      <c r="E181" s="149">
        <v>1756004218</v>
      </c>
      <c r="F181" s="149" t="s">
        <v>126</v>
      </c>
      <c r="G181" s="11" t="s">
        <v>32</v>
      </c>
      <c r="H181" s="41">
        <f t="shared" si="44"/>
        <v>100</v>
      </c>
      <c r="I181" s="42">
        <f t="shared" si="45"/>
        <v>200</v>
      </c>
      <c r="J181" s="15">
        <v>6000</v>
      </c>
      <c r="K181" s="43">
        <f t="shared" si="46"/>
        <v>60</v>
      </c>
      <c r="L181" s="44">
        <f t="shared" si="47"/>
        <v>120</v>
      </c>
      <c r="M181" s="10" t="s">
        <v>31</v>
      </c>
      <c r="N181" s="45">
        <f t="shared" si="48"/>
        <v>70</v>
      </c>
      <c r="O181" s="46">
        <f t="shared" si="49"/>
        <v>140</v>
      </c>
      <c r="P181" s="12" t="s">
        <v>12</v>
      </c>
      <c r="Q181" s="47">
        <f t="shared" si="50"/>
        <v>100</v>
      </c>
      <c r="R181" s="48">
        <f t="shared" si="51"/>
        <v>200</v>
      </c>
      <c r="S181" s="13" t="s">
        <v>30</v>
      </c>
      <c r="T181" s="49">
        <f t="shared" si="52"/>
        <v>100</v>
      </c>
      <c r="U181" s="50">
        <f t="shared" si="53"/>
        <v>100</v>
      </c>
      <c r="V181" s="18">
        <v>4</v>
      </c>
      <c r="W181" s="51">
        <f t="shared" si="54"/>
        <v>20</v>
      </c>
      <c r="X181" s="52">
        <f t="shared" si="55"/>
        <v>20</v>
      </c>
      <c r="Y181" s="14" t="s">
        <v>37</v>
      </c>
      <c r="Z181" s="53">
        <f t="shared" si="56"/>
        <v>0</v>
      </c>
      <c r="AA181" s="54">
        <f t="shared" si="57"/>
        <v>0</v>
      </c>
      <c r="AB181" s="55">
        <v>1000</v>
      </c>
      <c r="AC181" s="56">
        <f t="shared" ref="AC181:AC194" si="61">SUM(I181,L181,O181,R181,U181,X181,AA181)-Y668</f>
        <v>780</v>
      </c>
      <c r="AD181" s="19" t="s">
        <v>21</v>
      </c>
      <c r="AE181" s="57" t="str">
        <f t="shared" si="58"/>
        <v>ب-دو</v>
      </c>
      <c r="AV181" s="58"/>
    </row>
    <row r="182" spans="1:48" ht="18.75">
      <c r="A182" s="16" t="e">
        <f t="shared" si="59"/>
        <v>#REF!</v>
      </c>
      <c r="B182" s="149" t="s">
        <v>65</v>
      </c>
      <c r="C182" s="149" t="s">
        <v>1630</v>
      </c>
      <c r="D182" s="149" t="s">
        <v>1631</v>
      </c>
      <c r="E182" s="149">
        <v>1742228046</v>
      </c>
      <c r="F182" s="149" t="s">
        <v>1632</v>
      </c>
      <c r="G182" s="11" t="s">
        <v>32</v>
      </c>
      <c r="H182" s="41">
        <f t="shared" si="44"/>
        <v>100</v>
      </c>
      <c r="I182" s="42">
        <f t="shared" si="45"/>
        <v>200</v>
      </c>
      <c r="J182" s="15">
        <v>7000</v>
      </c>
      <c r="K182" s="43">
        <f t="shared" si="46"/>
        <v>70</v>
      </c>
      <c r="L182" s="44">
        <f t="shared" si="47"/>
        <v>140</v>
      </c>
      <c r="M182" s="10" t="s">
        <v>32</v>
      </c>
      <c r="N182" s="45">
        <f t="shared" si="48"/>
        <v>100</v>
      </c>
      <c r="O182" s="46">
        <f t="shared" si="49"/>
        <v>200</v>
      </c>
      <c r="P182" s="12" t="s">
        <v>13</v>
      </c>
      <c r="Q182" s="47">
        <f t="shared" si="50"/>
        <v>70</v>
      </c>
      <c r="R182" s="48">
        <f t="shared" si="51"/>
        <v>140</v>
      </c>
      <c r="S182" s="13" t="s">
        <v>30</v>
      </c>
      <c r="T182" s="49">
        <f t="shared" si="52"/>
        <v>100</v>
      </c>
      <c r="U182" s="50">
        <f t="shared" si="53"/>
        <v>100</v>
      </c>
      <c r="V182" s="18">
        <v>4</v>
      </c>
      <c r="W182" s="51">
        <f t="shared" si="54"/>
        <v>20</v>
      </c>
      <c r="X182" s="52">
        <f t="shared" si="55"/>
        <v>20</v>
      </c>
      <c r="Y182" s="14" t="s">
        <v>37</v>
      </c>
      <c r="Z182" s="53">
        <f t="shared" si="56"/>
        <v>0</v>
      </c>
      <c r="AA182" s="54">
        <f t="shared" si="57"/>
        <v>0</v>
      </c>
      <c r="AB182" s="55">
        <v>1000</v>
      </c>
      <c r="AC182" s="56">
        <f t="shared" si="61"/>
        <v>800</v>
      </c>
      <c r="AD182" s="19" t="s">
        <v>21</v>
      </c>
      <c r="AE182" s="57" t="str">
        <f t="shared" si="58"/>
        <v>ب-دو</v>
      </c>
      <c r="AV182" s="58"/>
    </row>
    <row r="183" spans="1:48" ht="18.75">
      <c r="A183" s="16" t="e">
        <f t="shared" si="59"/>
        <v>#REF!</v>
      </c>
      <c r="B183" s="149" t="s">
        <v>65</v>
      </c>
      <c r="C183" s="149" t="s">
        <v>1633</v>
      </c>
      <c r="D183" s="149" t="s">
        <v>1634</v>
      </c>
      <c r="E183" s="149">
        <v>1911404652</v>
      </c>
      <c r="F183" s="149" t="s">
        <v>80</v>
      </c>
      <c r="G183" s="11" t="s">
        <v>31</v>
      </c>
      <c r="H183" s="41">
        <f t="shared" si="44"/>
        <v>70</v>
      </c>
      <c r="I183" s="42">
        <f t="shared" si="45"/>
        <v>140</v>
      </c>
      <c r="J183" s="15">
        <v>7000</v>
      </c>
      <c r="K183" s="43">
        <f t="shared" si="46"/>
        <v>70</v>
      </c>
      <c r="L183" s="44">
        <f t="shared" si="47"/>
        <v>140</v>
      </c>
      <c r="M183" s="10" t="s">
        <v>31</v>
      </c>
      <c r="N183" s="45">
        <f t="shared" si="48"/>
        <v>70</v>
      </c>
      <c r="O183" s="46">
        <f t="shared" si="49"/>
        <v>140</v>
      </c>
      <c r="P183" s="12" t="s">
        <v>13</v>
      </c>
      <c r="Q183" s="47">
        <f t="shared" si="50"/>
        <v>70</v>
      </c>
      <c r="R183" s="48">
        <f t="shared" si="51"/>
        <v>140</v>
      </c>
      <c r="S183" s="13" t="s">
        <v>30</v>
      </c>
      <c r="T183" s="49">
        <f t="shared" si="52"/>
        <v>100</v>
      </c>
      <c r="U183" s="50">
        <f t="shared" si="53"/>
        <v>100</v>
      </c>
      <c r="V183" s="18">
        <v>4</v>
      </c>
      <c r="W183" s="51">
        <f t="shared" si="54"/>
        <v>20</v>
      </c>
      <c r="X183" s="52">
        <f t="shared" si="55"/>
        <v>20</v>
      </c>
      <c r="Y183" s="14" t="s">
        <v>37</v>
      </c>
      <c r="Z183" s="53">
        <f t="shared" si="56"/>
        <v>0</v>
      </c>
      <c r="AA183" s="54">
        <f t="shared" si="57"/>
        <v>0</v>
      </c>
      <c r="AB183" s="55">
        <v>1000</v>
      </c>
      <c r="AC183" s="56">
        <f t="shared" si="61"/>
        <v>680</v>
      </c>
      <c r="AD183" s="19" t="s">
        <v>24</v>
      </c>
      <c r="AE183" s="57" t="str">
        <f t="shared" si="58"/>
        <v>الف-سوم</v>
      </c>
      <c r="AV183" s="58"/>
    </row>
    <row r="184" spans="1:48" ht="18.75">
      <c r="A184" s="16" t="e">
        <f t="shared" si="59"/>
        <v>#REF!</v>
      </c>
      <c r="B184" s="149" t="s">
        <v>1419</v>
      </c>
      <c r="C184" s="149" t="s">
        <v>1635</v>
      </c>
      <c r="D184" s="149" t="s">
        <v>1636</v>
      </c>
      <c r="E184" s="149"/>
      <c r="F184" s="149" t="s">
        <v>1637</v>
      </c>
      <c r="G184" s="11" t="s">
        <v>31</v>
      </c>
      <c r="H184" s="41">
        <f t="shared" si="44"/>
        <v>70</v>
      </c>
      <c r="I184" s="42">
        <f t="shared" si="45"/>
        <v>140</v>
      </c>
      <c r="J184" s="15">
        <v>6000</v>
      </c>
      <c r="K184" s="43">
        <f t="shared" si="46"/>
        <v>60</v>
      </c>
      <c r="L184" s="44">
        <f t="shared" si="47"/>
        <v>120</v>
      </c>
      <c r="M184" s="10" t="s">
        <v>32</v>
      </c>
      <c r="N184" s="45">
        <f t="shared" si="48"/>
        <v>100</v>
      </c>
      <c r="O184" s="46">
        <f t="shared" si="49"/>
        <v>200</v>
      </c>
      <c r="P184" s="12" t="s">
        <v>12</v>
      </c>
      <c r="Q184" s="47">
        <f t="shared" si="50"/>
        <v>100</v>
      </c>
      <c r="R184" s="48">
        <f t="shared" si="51"/>
        <v>200</v>
      </c>
      <c r="S184" s="13" t="s">
        <v>30</v>
      </c>
      <c r="T184" s="49">
        <f t="shared" si="52"/>
        <v>100</v>
      </c>
      <c r="U184" s="50">
        <f t="shared" si="53"/>
        <v>100</v>
      </c>
      <c r="V184" s="18">
        <v>11</v>
      </c>
      <c r="W184" s="51">
        <f t="shared" si="54"/>
        <v>55</v>
      </c>
      <c r="X184" s="52">
        <f t="shared" si="55"/>
        <v>55</v>
      </c>
      <c r="Y184" s="14" t="s">
        <v>37</v>
      </c>
      <c r="Z184" s="53">
        <f t="shared" si="56"/>
        <v>0</v>
      </c>
      <c r="AA184" s="54">
        <f t="shared" si="57"/>
        <v>0</v>
      </c>
      <c r="AB184" s="55">
        <v>1000</v>
      </c>
      <c r="AC184" s="56">
        <f t="shared" si="61"/>
        <v>815</v>
      </c>
      <c r="AD184" s="19" t="s">
        <v>20</v>
      </c>
      <c r="AE184" s="57" t="str">
        <f t="shared" si="58"/>
        <v>الف-دو</v>
      </c>
      <c r="AV184" s="58"/>
    </row>
    <row r="185" spans="1:48" ht="18.75">
      <c r="A185" s="16" t="e">
        <f t="shared" si="59"/>
        <v>#REF!</v>
      </c>
      <c r="B185" s="149" t="s">
        <v>65</v>
      </c>
      <c r="C185" s="149" t="s">
        <v>1638</v>
      </c>
      <c r="D185" s="149" t="s">
        <v>1639</v>
      </c>
      <c r="E185" s="149">
        <v>4130567861</v>
      </c>
      <c r="F185" s="149" t="s">
        <v>80</v>
      </c>
      <c r="G185" s="11" t="s">
        <v>32</v>
      </c>
      <c r="H185" s="41">
        <f t="shared" si="44"/>
        <v>100</v>
      </c>
      <c r="I185" s="42">
        <f t="shared" si="45"/>
        <v>200</v>
      </c>
      <c r="J185" s="15">
        <v>3000</v>
      </c>
      <c r="K185" s="43">
        <f t="shared" si="46"/>
        <v>30</v>
      </c>
      <c r="L185" s="44">
        <f t="shared" si="47"/>
        <v>60</v>
      </c>
      <c r="M185" s="10" t="s">
        <v>31</v>
      </c>
      <c r="N185" s="45">
        <f t="shared" si="48"/>
        <v>70</v>
      </c>
      <c r="O185" s="46">
        <f t="shared" si="49"/>
        <v>140</v>
      </c>
      <c r="P185" s="12" t="s">
        <v>13</v>
      </c>
      <c r="Q185" s="47">
        <f t="shared" si="50"/>
        <v>70</v>
      </c>
      <c r="R185" s="48">
        <f t="shared" si="51"/>
        <v>140</v>
      </c>
      <c r="S185" s="13" t="s">
        <v>29</v>
      </c>
      <c r="T185" s="49">
        <f t="shared" si="52"/>
        <v>50</v>
      </c>
      <c r="U185" s="50">
        <f t="shared" si="53"/>
        <v>50</v>
      </c>
      <c r="V185" s="18">
        <v>3</v>
      </c>
      <c r="W185" s="51">
        <f t="shared" si="54"/>
        <v>15</v>
      </c>
      <c r="X185" s="52">
        <f t="shared" si="55"/>
        <v>15</v>
      </c>
      <c r="Y185" s="14" t="s">
        <v>37</v>
      </c>
      <c r="Z185" s="53">
        <f t="shared" si="56"/>
        <v>0</v>
      </c>
      <c r="AA185" s="54">
        <f t="shared" si="57"/>
        <v>0</v>
      </c>
      <c r="AB185" s="55">
        <v>1000</v>
      </c>
      <c r="AC185" s="56">
        <f t="shared" si="61"/>
        <v>605</v>
      </c>
      <c r="AD185" s="19" t="s">
        <v>593</v>
      </c>
      <c r="AE185" s="57" t="str">
        <f t="shared" si="58"/>
        <v>ب-سوم</v>
      </c>
      <c r="AV185" s="58"/>
    </row>
    <row r="186" spans="1:48" ht="18.75">
      <c r="A186" s="16" t="e">
        <f t="shared" si="59"/>
        <v>#REF!</v>
      </c>
      <c r="B186" s="149" t="s">
        <v>65</v>
      </c>
      <c r="C186" s="149" t="s">
        <v>1640</v>
      </c>
      <c r="D186" s="149" t="s">
        <v>1641</v>
      </c>
      <c r="E186" s="149">
        <v>1740509293</v>
      </c>
      <c r="F186" s="149" t="s">
        <v>1445</v>
      </c>
      <c r="G186" s="11" t="s">
        <v>31</v>
      </c>
      <c r="H186" s="41">
        <f t="shared" si="44"/>
        <v>70</v>
      </c>
      <c r="I186" s="42">
        <f t="shared" si="45"/>
        <v>140</v>
      </c>
      <c r="J186" s="15">
        <v>3000</v>
      </c>
      <c r="K186" s="43">
        <f t="shared" si="46"/>
        <v>30</v>
      </c>
      <c r="L186" s="44">
        <f t="shared" si="47"/>
        <v>60</v>
      </c>
      <c r="M186" s="10" t="s">
        <v>32</v>
      </c>
      <c r="N186" s="45">
        <f t="shared" si="48"/>
        <v>100</v>
      </c>
      <c r="O186" s="46">
        <f t="shared" si="49"/>
        <v>200</v>
      </c>
      <c r="P186" s="12" t="s">
        <v>13</v>
      </c>
      <c r="Q186" s="47">
        <f t="shared" si="50"/>
        <v>70</v>
      </c>
      <c r="R186" s="48">
        <f t="shared" si="51"/>
        <v>140</v>
      </c>
      <c r="S186" s="13" t="s">
        <v>29</v>
      </c>
      <c r="T186" s="49">
        <f t="shared" si="52"/>
        <v>50</v>
      </c>
      <c r="U186" s="50">
        <f t="shared" si="53"/>
        <v>50</v>
      </c>
      <c r="V186" s="18">
        <v>3</v>
      </c>
      <c r="W186" s="51">
        <f t="shared" si="54"/>
        <v>15</v>
      </c>
      <c r="X186" s="52">
        <f t="shared" si="55"/>
        <v>15</v>
      </c>
      <c r="Y186" s="14" t="s">
        <v>37</v>
      </c>
      <c r="Z186" s="53">
        <f t="shared" si="56"/>
        <v>0</v>
      </c>
      <c r="AA186" s="54">
        <f t="shared" si="57"/>
        <v>0</v>
      </c>
      <c r="AB186" s="55">
        <v>1000</v>
      </c>
      <c r="AC186" s="56">
        <f t="shared" si="61"/>
        <v>605</v>
      </c>
      <c r="AD186" s="19" t="s">
        <v>593</v>
      </c>
      <c r="AE186" s="57" t="str">
        <f t="shared" si="58"/>
        <v>ب-سوم</v>
      </c>
      <c r="AV186" s="58"/>
    </row>
    <row r="187" spans="1:48" ht="18.75">
      <c r="A187" s="16" t="e">
        <f t="shared" si="59"/>
        <v>#REF!</v>
      </c>
      <c r="B187" s="149" t="s">
        <v>65</v>
      </c>
      <c r="C187" s="149" t="s">
        <v>1642</v>
      </c>
      <c r="D187" s="149" t="s">
        <v>1643</v>
      </c>
      <c r="E187" s="149">
        <v>4620133590</v>
      </c>
      <c r="F187" s="149" t="s">
        <v>1644</v>
      </c>
      <c r="G187" s="11" t="s">
        <v>31</v>
      </c>
      <c r="H187" s="41">
        <f t="shared" si="44"/>
        <v>70</v>
      </c>
      <c r="I187" s="42">
        <f t="shared" si="45"/>
        <v>140</v>
      </c>
      <c r="J187" s="15">
        <v>6000</v>
      </c>
      <c r="K187" s="43">
        <f t="shared" si="46"/>
        <v>60</v>
      </c>
      <c r="L187" s="44">
        <f t="shared" si="47"/>
        <v>120</v>
      </c>
      <c r="M187" s="10" t="s">
        <v>31</v>
      </c>
      <c r="N187" s="45">
        <f t="shared" si="48"/>
        <v>70</v>
      </c>
      <c r="O187" s="46">
        <f t="shared" si="49"/>
        <v>140</v>
      </c>
      <c r="P187" s="12" t="s">
        <v>13</v>
      </c>
      <c r="Q187" s="47">
        <f t="shared" si="50"/>
        <v>70</v>
      </c>
      <c r="R187" s="48">
        <f t="shared" si="51"/>
        <v>140</v>
      </c>
      <c r="S187" s="13" t="s">
        <v>31</v>
      </c>
      <c r="T187" s="49">
        <f t="shared" si="52"/>
        <v>70</v>
      </c>
      <c r="U187" s="50">
        <f t="shared" si="53"/>
        <v>70</v>
      </c>
      <c r="V187" s="18">
        <v>2</v>
      </c>
      <c r="W187" s="51">
        <f t="shared" si="54"/>
        <v>10</v>
      </c>
      <c r="X187" s="52">
        <f t="shared" si="55"/>
        <v>10</v>
      </c>
      <c r="Y187" s="14" t="s">
        <v>37</v>
      </c>
      <c r="Z187" s="53">
        <f t="shared" si="56"/>
        <v>0</v>
      </c>
      <c r="AA187" s="54">
        <f t="shared" si="57"/>
        <v>0</v>
      </c>
      <c r="AB187" s="55">
        <v>1000</v>
      </c>
      <c r="AC187" s="56">
        <f t="shared" si="61"/>
        <v>620</v>
      </c>
      <c r="AD187" s="19" t="s">
        <v>593</v>
      </c>
      <c r="AE187" s="57" t="str">
        <f t="shared" si="58"/>
        <v>ب-سوم</v>
      </c>
      <c r="AV187" s="58"/>
    </row>
    <row r="188" spans="1:48" ht="18.75">
      <c r="A188" s="16" t="e">
        <f t="shared" si="59"/>
        <v>#REF!</v>
      </c>
      <c r="B188" s="149" t="s">
        <v>65</v>
      </c>
      <c r="C188" s="149" t="s">
        <v>1645</v>
      </c>
      <c r="D188" s="149" t="s">
        <v>1646</v>
      </c>
      <c r="E188" s="149">
        <v>1744124779</v>
      </c>
      <c r="F188" s="149" t="s">
        <v>126</v>
      </c>
      <c r="G188" s="11" t="s">
        <v>32</v>
      </c>
      <c r="H188" s="41">
        <f t="shared" si="44"/>
        <v>100</v>
      </c>
      <c r="I188" s="42">
        <f t="shared" si="45"/>
        <v>200</v>
      </c>
      <c r="J188" s="15">
        <v>4000</v>
      </c>
      <c r="K188" s="43">
        <f t="shared" si="46"/>
        <v>40</v>
      </c>
      <c r="L188" s="44">
        <f t="shared" si="47"/>
        <v>80</v>
      </c>
      <c r="M188" s="10" t="s">
        <v>31</v>
      </c>
      <c r="N188" s="45">
        <f t="shared" si="48"/>
        <v>70</v>
      </c>
      <c r="O188" s="46">
        <f t="shared" si="49"/>
        <v>140</v>
      </c>
      <c r="P188" s="12" t="s">
        <v>14</v>
      </c>
      <c r="Q188" s="47">
        <f t="shared" si="50"/>
        <v>50</v>
      </c>
      <c r="R188" s="48">
        <f t="shared" si="51"/>
        <v>100</v>
      </c>
      <c r="S188" s="13" t="s">
        <v>29</v>
      </c>
      <c r="T188" s="49">
        <f t="shared" si="52"/>
        <v>50</v>
      </c>
      <c r="U188" s="50">
        <f t="shared" si="53"/>
        <v>50</v>
      </c>
      <c r="V188" s="18">
        <v>2</v>
      </c>
      <c r="W188" s="51">
        <f t="shared" si="54"/>
        <v>10</v>
      </c>
      <c r="X188" s="52">
        <f t="shared" si="55"/>
        <v>10</v>
      </c>
      <c r="Y188" s="14" t="s">
        <v>37</v>
      </c>
      <c r="Z188" s="53">
        <f t="shared" si="56"/>
        <v>0</v>
      </c>
      <c r="AA188" s="54">
        <f t="shared" si="57"/>
        <v>0</v>
      </c>
      <c r="AB188" s="55">
        <v>1000</v>
      </c>
      <c r="AC188" s="56">
        <f t="shared" si="61"/>
        <v>580</v>
      </c>
      <c r="AD188" s="19" t="s">
        <v>592</v>
      </c>
      <c r="AE188" s="57" t="str">
        <f t="shared" si="58"/>
        <v>ج-سوم</v>
      </c>
      <c r="AV188" s="58"/>
    </row>
    <row r="189" spans="1:48" ht="18.75">
      <c r="A189" s="16" t="e">
        <f t="shared" si="59"/>
        <v>#REF!</v>
      </c>
      <c r="B189" s="149" t="s">
        <v>65</v>
      </c>
      <c r="C189" s="149" t="s">
        <v>1647</v>
      </c>
      <c r="D189" s="149" t="s">
        <v>1648</v>
      </c>
      <c r="E189" s="149">
        <v>1971276987</v>
      </c>
      <c r="F189" s="149" t="s">
        <v>80</v>
      </c>
      <c r="G189" s="11" t="s">
        <v>32</v>
      </c>
      <c r="H189" s="41">
        <f t="shared" si="44"/>
        <v>100</v>
      </c>
      <c r="I189" s="42">
        <f t="shared" si="45"/>
        <v>200</v>
      </c>
      <c r="J189" s="15">
        <v>4000</v>
      </c>
      <c r="K189" s="43">
        <f t="shared" si="46"/>
        <v>40</v>
      </c>
      <c r="L189" s="44">
        <f t="shared" si="47"/>
        <v>80</v>
      </c>
      <c r="M189" s="10" t="s">
        <v>32</v>
      </c>
      <c r="N189" s="45">
        <f t="shared" si="48"/>
        <v>100</v>
      </c>
      <c r="O189" s="46">
        <f t="shared" si="49"/>
        <v>200</v>
      </c>
      <c r="P189" s="12" t="s">
        <v>13</v>
      </c>
      <c r="Q189" s="47">
        <f t="shared" si="50"/>
        <v>70</v>
      </c>
      <c r="R189" s="48">
        <f t="shared" si="51"/>
        <v>140</v>
      </c>
      <c r="S189" s="13" t="s">
        <v>31</v>
      </c>
      <c r="T189" s="49">
        <f t="shared" si="52"/>
        <v>70</v>
      </c>
      <c r="U189" s="50">
        <f t="shared" si="53"/>
        <v>70</v>
      </c>
      <c r="V189" s="18">
        <v>3</v>
      </c>
      <c r="W189" s="51">
        <f t="shared" si="54"/>
        <v>15</v>
      </c>
      <c r="X189" s="52">
        <f t="shared" si="55"/>
        <v>15</v>
      </c>
      <c r="Y189" s="14" t="s">
        <v>37</v>
      </c>
      <c r="Z189" s="53">
        <f t="shared" si="56"/>
        <v>0</v>
      </c>
      <c r="AA189" s="54">
        <f t="shared" si="57"/>
        <v>0</v>
      </c>
      <c r="AB189" s="55">
        <v>1000</v>
      </c>
      <c r="AC189" s="56">
        <f t="shared" si="61"/>
        <v>705</v>
      </c>
      <c r="AD189" s="19" t="s">
        <v>22</v>
      </c>
      <c r="AE189" s="57" t="str">
        <f t="shared" si="58"/>
        <v>ج-دو</v>
      </c>
      <c r="AV189" s="58"/>
    </row>
    <row r="190" spans="1:48" ht="18.75">
      <c r="A190" s="16" t="e">
        <f t="shared" si="59"/>
        <v>#REF!</v>
      </c>
      <c r="B190" s="149" t="s">
        <v>65</v>
      </c>
      <c r="C190" s="149" t="s">
        <v>1649</v>
      </c>
      <c r="D190" s="149" t="s">
        <v>1650</v>
      </c>
      <c r="E190" s="149">
        <v>1281690805</v>
      </c>
      <c r="F190" s="149" t="s">
        <v>80</v>
      </c>
      <c r="G190" s="11" t="s">
        <v>32</v>
      </c>
      <c r="H190" s="41">
        <f t="shared" si="44"/>
        <v>100</v>
      </c>
      <c r="I190" s="42">
        <f t="shared" si="45"/>
        <v>200</v>
      </c>
      <c r="J190" s="15">
        <v>4000</v>
      </c>
      <c r="K190" s="43">
        <f t="shared" si="46"/>
        <v>40</v>
      </c>
      <c r="L190" s="44">
        <f t="shared" si="47"/>
        <v>80</v>
      </c>
      <c r="M190" s="10" t="s">
        <v>32</v>
      </c>
      <c r="N190" s="45">
        <f t="shared" si="48"/>
        <v>100</v>
      </c>
      <c r="O190" s="46">
        <f t="shared" si="49"/>
        <v>200</v>
      </c>
      <c r="P190" s="12" t="s">
        <v>13</v>
      </c>
      <c r="Q190" s="47">
        <f t="shared" si="50"/>
        <v>70</v>
      </c>
      <c r="R190" s="48">
        <f t="shared" si="51"/>
        <v>140</v>
      </c>
      <c r="S190" s="13" t="s">
        <v>29</v>
      </c>
      <c r="T190" s="49">
        <f t="shared" si="52"/>
        <v>50</v>
      </c>
      <c r="U190" s="50">
        <f t="shared" si="53"/>
        <v>50</v>
      </c>
      <c r="V190" s="18">
        <v>2</v>
      </c>
      <c r="W190" s="51">
        <f t="shared" si="54"/>
        <v>10</v>
      </c>
      <c r="X190" s="52">
        <f t="shared" si="55"/>
        <v>10</v>
      </c>
      <c r="Y190" s="14" t="s">
        <v>37</v>
      </c>
      <c r="Z190" s="53">
        <f t="shared" si="56"/>
        <v>0</v>
      </c>
      <c r="AA190" s="54">
        <f t="shared" si="57"/>
        <v>0</v>
      </c>
      <c r="AB190" s="55">
        <v>1000</v>
      </c>
      <c r="AC190" s="56">
        <f t="shared" si="61"/>
        <v>680</v>
      </c>
      <c r="AD190" s="19" t="s">
        <v>24</v>
      </c>
      <c r="AE190" s="57" t="str">
        <f t="shared" si="58"/>
        <v>الف-سوم</v>
      </c>
      <c r="AV190" s="58"/>
    </row>
    <row r="191" spans="1:48" ht="18.75">
      <c r="A191" s="16" t="e">
        <f t="shared" si="59"/>
        <v>#REF!</v>
      </c>
      <c r="B191" s="149" t="s">
        <v>65</v>
      </c>
      <c r="C191" s="149" t="s">
        <v>1651</v>
      </c>
      <c r="D191" s="149" t="s">
        <v>1652</v>
      </c>
      <c r="E191" s="149">
        <v>1740569601</v>
      </c>
      <c r="F191" s="149" t="s">
        <v>573</v>
      </c>
      <c r="G191" s="11" t="s">
        <v>32</v>
      </c>
      <c r="H191" s="41">
        <f t="shared" si="44"/>
        <v>100</v>
      </c>
      <c r="I191" s="42">
        <f t="shared" si="45"/>
        <v>200</v>
      </c>
      <c r="J191" s="15">
        <v>4000</v>
      </c>
      <c r="K191" s="43">
        <f t="shared" si="46"/>
        <v>40</v>
      </c>
      <c r="L191" s="44">
        <f t="shared" si="47"/>
        <v>80</v>
      </c>
      <c r="M191" s="10" t="s">
        <v>32</v>
      </c>
      <c r="N191" s="45">
        <f t="shared" si="48"/>
        <v>100</v>
      </c>
      <c r="O191" s="46">
        <f t="shared" si="49"/>
        <v>200</v>
      </c>
      <c r="P191" s="12" t="s">
        <v>13</v>
      </c>
      <c r="Q191" s="47">
        <f t="shared" si="50"/>
        <v>70</v>
      </c>
      <c r="R191" s="48">
        <f t="shared" si="51"/>
        <v>140</v>
      </c>
      <c r="S191" s="13" t="s">
        <v>31</v>
      </c>
      <c r="T191" s="49">
        <f t="shared" si="52"/>
        <v>70</v>
      </c>
      <c r="U191" s="50">
        <f t="shared" si="53"/>
        <v>70</v>
      </c>
      <c r="V191" s="18">
        <v>2</v>
      </c>
      <c r="W191" s="51">
        <f t="shared" si="54"/>
        <v>10</v>
      </c>
      <c r="X191" s="52">
        <f t="shared" si="55"/>
        <v>10</v>
      </c>
      <c r="Y191" s="14" t="s">
        <v>37</v>
      </c>
      <c r="Z191" s="53">
        <f t="shared" si="56"/>
        <v>0</v>
      </c>
      <c r="AA191" s="54">
        <f t="shared" si="57"/>
        <v>0</v>
      </c>
      <c r="AB191" s="55">
        <v>1000</v>
      </c>
      <c r="AC191" s="56">
        <f t="shared" si="61"/>
        <v>700</v>
      </c>
      <c r="AD191" s="19" t="s">
        <v>24</v>
      </c>
      <c r="AE191" s="57" t="str">
        <f t="shared" si="58"/>
        <v>الف-سوم</v>
      </c>
      <c r="AV191" s="58"/>
    </row>
    <row r="192" spans="1:48" ht="18.75">
      <c r="A192" s="16" t="e">
        <f t="shared" si="59"/>
        <v>#REF!</v>
      </c>
      <c r="B192" s="149" t="s">
        <v>65</v>
      </c>
      <c r="C192" s="149" t="s">
        <v>1653</v>
      </c>
      <c r="D192" s="149" t="s">
        <v>1654</v>
      </c>
      <c r="E192" s="149">
        <v>1753547261</v>
      </c>
      <c r="F192" s="149" t="s">
        <v>1655</v>
      </c>
      <c r="G192" s="11" t="s">
        <v>32</v>
      </c>
      <c r="H192" s="41">
        <f t="shared" si="44"/>
        <v>100</v>
      </c>
      <c r="I192" s="42">
        <f t="shared" si="45"/>
        <v>200</v>
      </c>
      <c r="J192" s="15">
        <v>4000</v>
      </c>
      <c r="K192" s="43">
        <f t="shared" si="46"/>
        <v>40</v>
      </c>
      <c r="L192" s="44">
        <f t="shared" si="47"/>
        <v>80</v>
      </c>
      <c r="M192" s="10" t="s">
        <v>32</v>
      </c>
      <c r="N192" s="45">
        <f t="shared" si="48"/>
        <v>100</v>
      </c>
      <c r="O192" s="46">
        <f t="shared" si="49"/>
        <v>200</v>
      </c>
      <c r="P192" s="12" t="s">
        <v>13</v>
      </c>
      <c r="Q192" s="47">
        <f t="shared" si="50"/>
        <v>70</v>
      </c>
      <c r="R192" s="48">
        <f t="shared" si="51"/>
        <v>140</v>
      </c>
      <c r="S192" s="13" t="s">
        <v>31</v>
      </c>
      <c r="T192" s="49">
        <f t="shared" si="52"/>
        <v>70</v>
      </c>
      <c r="U192" s="50">
        <f t="shared" si="53"/>
        <v>70</v>
      </c>
      <c r="V192" s="18">
        <v>3</v>
      </c>
      <c r="W192" s="51">
        <f t="shared" si="54"/>
        <v>15</v>
      </c>
      <c r="X192" s="52">
        <f t="shared" si="55"/>
        <v>15</v>
      </c>
      <c r="Y192" s="14" t="s">
        <v>37</v>
      </c>
      <c r="Z192" s="53">
        <f t="shared" si="56"/>
        <v>0</v>
      </c>
      <c r="AA192" s="54">
        <f t="shared" si="57"/>
        <v>0</v>
      </c>
      <c r="AB192" s="55">
        <v>1000</v>
      </c>
      <c r="AC192" s="56">
        <f t="shared" si="61"/>
        <v>705</v>
      </c>
      <c r="AD192" s="19" t="s">
        <v>22</v>
      </c>
      <c r="AE192" s="57" t="str">
        <f t="shared" si="58"/>
        <v>ج-دو</v>
      </c>
      <c r="AV192" s="58"/>
    </row>
    <row r="193" spans="1:48" ht="18.75">
      <c r="A193" s="16" t="e">
        <f t="shared" si="59"/>
        <v>#REF!</v>
      </c>
      <c r="B193" s="149" t="s">
        <v>65</v>
      </c>
      <c r="C193" s="149" t="s">
        <v>1656</v>
      </c>
      <c r="D193" s="149" t="s">
        <v>1657</v>
      </c>
      <c r="E193" s="149">
        <v>1740924835</v>
      </c>
      <c r="F193" s="149" t="s">
        <v>1658</v>
      </c>
      <c r="G193" s="11" t="s">
        <v>32</v>
      </c>
      <c r="H193" s="41">
        <f t="shared" si="44"/>
        <v>100</v>
      </c>
      <c r="I193" s="42">
        <f t="shared" si="45"/>
        <v>200</v>
      </c>
      <c r="J193" s="15">
        <v>5000</v>
      </c>
      <c r="K193" s="43">
        <f t="shared" si="46"/>
        <v>50</v>
      </c>
      <c r="L193" s="44">
        <f t="shared" si="47"/>
        <v>100</v>
      </c>
      <c r="M193" s="10" t="s">
        <v>32</v>
      </c>
      <c r="N193" s="45">
        <f t="shared" si="48"/>
        <v>100</v>
      </c>
      <c r="O193" s="46">
        <f t="shared" si="49"/>
        <v>200</v>
      </c>
      <c r="P193" s="12" t="s">
        <v>13</v>
      </c>
      <c r="Q193" s="47">
        <f t="shared" si="50"/>
        <v>70</v>
      </c>
      <c r="R193" s="48">
        <f t="shared" si="51"/>
        <v>140</v>
      </c>
      <c r="S193" s="13" t="s">
        <v>29</v>
      </c>
      <c r="T193" s="49">
        <f t="shared" si="52"/>
        <v>50</v>
      </c>
      <c r="U193" s="50">
        <f t="shared" si="53"/>
        <v>50</v>
      </c>
      <c r="V193" s="18">
        <v>3</v>
      </c>
      <c r="W193" s="51">
        <f t="shared" si="54"/>
        <v>15</v>
      </c>
      <c r="X193" s="52">
        <f t="shared" si="55"/>
        <v>15</v>
      </c>
      <c r="Y193" s="14" t="s">
        <v>37</v>
      </c>
      <c r="Z193" s="53">
        <f t="shared" si="56"/>
        <v>0</v>
      </c>
      <c r="AA193" s="54">
        <f t="shared" si="57"/>
        <v>0</v>
      </c>
      <c r="AB193" s="55">
        <v>1000</v>
      </c>
      <c r="AC193" s="56">
        <f t="shared" si="61"/>
        <v>705</v>
      </c>
      <c r="AD193" s="19" t="s">
        <v>22</v>
      </c>
      <c r="AE193" s="57" t="str">
        <f t="shared" si="58"/>
        <v>ج-دو</v>
      </c>
      <c r="AV193" s="58"/>
    </row>
    <row r="194" spans="1:48">
      <c r="A194" s="16" t="e">
        <f t="shared" si="59"/>
        <v>#REF!</v>
      </c>
      <c r="B194" s="17" t="s">
        <v>65</v>
      </c>
      <c r="C194" s="17" t="s">
        <v>1747</v>
      </c>
      <c r="D194" s="17" t="s">
        <v>1748</v>
      </c>
      <c r="E194" s="17">
        <v>1970860278</v>
      </c>
      <c r="F194" s="17" t="s">
        <v>1749</v>
      </c>
      <c r="G194" s="11" t="s">
        <v>32</v>
      </c>
      <c r="H194" s="41">
        <f t="shared" si="44"/>
        <v>100</v>
      </c>
      <c r="I194" s="42">
        <f t="shared" si="45"/>
        <v>200</v>
      </c>
      <c r="J194" s="15">
        <v>7000</v>
      </c>
      <c r="K194" s="43">
        <f t="shared" si="46"/>
        <v>70</v>
      </c>
      <c r="L194" s="44">
        <f t="shared" si="47"/>
        <v>140</v>
      </c>
      <c r="M194" s="10" t="s">
        <v>32</v>
      </c>
      <c r="N194" s="45">
        <f t="shared" si="48"/>
        <v>100</v>
      </c>
      <c r="O194" s="46">
        <f t="shared" si="49"/>
        <v>200</v>
      </c>
      <c r="P194" s="12" t="s">
        <v>12</v>
      </c>
      <c r="Q194" s="47">
        <f t="shared" si="50"/>
        <v>100</v>
      </c>
      <c r="R194" s="48">
        <f t="shared" si="51"/>
        <v>200</v>
      </c>
      <c r="S194" s="13" t="s">
        <v>30</v>
      </c>
      <c r="T194" s="49">
        <f t="shared" si="52"/>
        <v>100</v>
      </c>
      <c r="U194" s="50">
        <f t="shared" si="53"/>
        <v>100</v>
      </c>
      <c r="V194" s="18">
        <v>2</v>
      </c>
      <c r="W194" s="51">
        <f t="shared" si="54"/>
        <v>10</v>
      </c>
      <c r="X194" s="52">
        <f t="shared" si="55"/>
        <v>10</v>
      </c>
      <c r="Y194" s="14" t="s">
        <v>37</v>
      </c>
      <c r="Z194" s="53">
        <f t="shared" si="56"/>
        <v>0</v>
      </c>
      <c r="AA194" s="54">
        <f t="shared" si="57"/>
        <v>0</v>
      </c>
      <c r="AB194" s="55">
        <v>1000</v>
      </c>
      <c r="AC194" s="56">
        <f t="shared" si="61"/>
        <v>850</v>
      </c>
      <c r="AD194" s="19" t="s">
        <v>20</v>
      </c>
      <c r="AE194" s="57" t="str">
        <f t="shared" si="58"/>
        <v>الف-دو</v>
      </c>
      <c r="AV194" s="58"/>
    </row>
  </sheetData>
  <mergeCells count="24">
    <mergeCell ref="F2:F3"/>
    <mergeCell ref="A1:AE1"/>
    <mergeCell ref="AG1:AH1"/>
    <mergeCell ref="AI1:AJ1"/>
    <mergeCell ref="A2:A3"/>
    <mergeCell ref="B2:B3"/>
    <mergeCell ref="C2:C3"/>
    <mergeCell ref="D2:D3"/>
    <mergeCell ref="E2:E3"/>
    <mergeCell ref="AQ1:AR1"/>
    <mergeCell ref="G2:I2"/>
    <mergeCell ref="J2:L2"/>
    <mergeCell ref="M2:O2"/>
    <mergeCell ref="P2:R2"/>
    <mergeCell ref="S2:U2"/>
    <mergeCell ref="V2:X2"/>
    <mergeCell ref="Y2:AA2"/>
    <mergeCell ref="AB2:AB3"/>
    <mergeCell ref="AC2:AC3"/>
    <mergeCell ref="AD2:AD3"/>
    <mergeCell ref="AE2:AE3"/>
    <mergeCell ref="AM1:AN1"/>
    <mergeCell ref="AO1:AP1"/>
    <mergeCell ref="AK1:AL1"/>
  </mergeCells>
  <conditionalFormatting sqref="AC4 AC28:AC193 AC6:AC26">
    <cfRule type="cellIs" dxfId="1303" priority="144" operator="between">
      <formula>951</formula>
      <formula>1000</formula>
    </cfRule>
    <cfRule type="cellIs" dxfId="1302" priority="145" operator="between">
      <formula>901</formula>
      <formula>950</formula>
    </cfRule>
    <cfRule type="cellIs" dxfId="1301" priority="146" operator="between">
      <formula>851</formula>
      <formula>900</formula>
    </cfRule>
    <cfRule type="cellIs" dxfId="1300" priority="147" operator="between">
      <formula>801</formula>
      <formula>850</formula>
    </cfRule>
    <cfRule type="cellIs" dxfId="1299" priority="148" operator="between">
      <formula>751</formula>
      <formula>800</formula>
    </cfRule>
    <cfRule type="cellIs" dxfId="1298" priority="149" operator="between">
      <formula>701</formula>
      <formula>750</formula>
    </cfRule>
    <cfRule type="cellIs" dxfId="1297" priority="150" operator="between">
      <formula>651</formula>
      <formula>700</formula>
    </cfRule>
    <cfRule type="cellIs" dxfId="1296" priority="151" operator="between">
      <formula>551</formula>
      <formula>650</formula>
    </cfRule>
    <cfRule type="cellIs" dxfId="1295" priority="152" operator="between">
      <formula>501</formula>
      <formula>550</formula>
    </cfRule>
    <cfRule type="cellIs" dxfId="1294" priority="153" operator="between">
      <formula>401</formula>
      <formula>450</formula>
    </cfRule>
    <cfRule type="cellIs" dxfId="1293" priority="154" operator="between">
      <formula>451</formula>
      <formula>500</formula>
    </cfRule>
    <cfRule type="cellIs" dxfId="1292" priority="155" operator="between">
      <formula>351</formula>
      <formula>400</formula>
    </cfRule>
    <cfRule type="cellIs" dxfId="1291" priority="156" operator="between">
      <formula>0</formula>
      <formula>350</formula>
    </cfRule>
  </conditionalFormatting>
  <conditionalFormatting sqref="AD4 AD28:AD123 AD6:AD26">
    <cfRule type="cellIs" dxfId="1290" priority="121" operator="equal">
      <formula>"801-850"</formula>
    </cfRule>
    <cfRule type="cellIs" dxfId="1289" priority="122" operator="equal">
      <formula>"751-800"</formula>
    </cfRule>
    <cfRule type="cellIs" dxfId="1288" priority="124" operator="equal">
      <formula>"651-700"</formula>
    </cfRule>
    <cfRule type="cellIs" dxfId="1287" priority="125" operator="equal">
      <formula>"601-650"</formula>
    </cfRule>
    <cfRule type="cellIs" dxfId="1286" priority="126" operator="equal">
      <formula>"551-600"</formula>
    </cfRule>
    <cfRule type="cellIs" dxfId="1285" priority="127" operator="equal">
      <formula>"501-550"</formula>
    </cfRule>
    <cfRule type="cellIs" dxfId="1284" priority="129" operator="equal">
      <formula>"401-450"</formula>
    </cfRule>
    <cfRule type="cellIs" dxfId="1283" priority="130" operator="equal">
      <formula>"0-400"</formula>
    </cfRule>
  </conditionalFormatting>
  <conditionalFormatting sqref="AD4 AD28:AD193 AD6:AD26">
    <cfRule type="cellIs" dxfId="1282" priority="118" operator="equal">
      <formula>"951-1000"</formula>
    </cfRule>
    <cfRule type="cellIs" dxfId="1281" priority="119" operator="equal">
      <formula>"901-950"</formula>
    </cfRule>
    <cfRule type="cellIs" dxfId="1280" priority="120" operator="equal">
      <formula>"851-900"</formula>
    </cfRule>
    <cfRule type="cellIs" dxfId="1279" priority="123" operator="equal">
      <formula>"701-750"</formula>
    </cfRule>
    <cfRule type="cellIs" dxfId="1278" priority="128" operator="equal">
      <formula>"451-500"</formula>
    </cfRule>
  </conditionalFormatting>
  <conditionalFormatting sqref="AD124:AD193">
    <cfRule type="cellIs" dxfId="1277" priority="161" operator="equal">
      <formula>"801-850"</formula>
    </cfRule>
    <cfRule type="cellIs" dxfId="1276" priority="162" operator="equal">
      <formula>"751-800"</formula>
    </cfRule>
    <cfRule type="cellIs" dxfId="1275" priority="163" operator="equal">
      <formula>"651-700"</formula>
    </cfRule>
    <cfRule type="cellIs" dxfId="1274" priority="164" operator="equal">
      <formula>"551-650"</formula>
    </cfRule>
    <cfRule type="cellIs" dxfId="1273" priority="165" operator="equal">
      <formula>"501-550"</formula>
    </cfRule>
    <cfRule type="cellIs" dxfId="1272" priority="166" operator="equal">
      <formula>"401-450"</formula>
    </cfRule>
    <cfRule type="cellIs" dxfId="1271" priority="167" operator="equal">
      <formula>"351-400"</formula>
    </cfRule>
    <cfRule type="cellIs" dxfId="1270" priority="168" operator="equal">
      <formula>"0-350"</formula>
    </cfRule>
  </conditionalFormatting>
  <conditionalFormatting sqref="AE4 AE28:AE193 AE6:AE26">
    <cfRule type="cellIs" dxfId="1269" priority="131" operator="equal">
      <formula>"الف-یک"</formula>
    </cfRule>
    <cfRule type="cellIs" dxfId="1268" priority="132" operator="equal">
      <formula>"ب-یک"</formula>
    </cfRule>
    <cfRule type="cellIs" dxfId="1267" priority="133" operator="equal">
      <formula>"ج-یک"</formula>
    </cfRule>
    <cfRule type="cellIs" dxfId="1266" priority="134" operator="equal">
      <formula>"الف-دو"</formula>
    </cfRule>
    <cfRule type="cellIs" dxfId="1265" priority="135" operator="equal">
      <formula>"ب-دو"</formula>
    </cfRule>
    <cfRule type="cellIs" dxfId="1264" priority="136" operator="equal">
      <formula>"ج-دو"</formula>
    </cfRule>
    <cfRule type="cellIs" dxfId="1263" priority="137" operator="equal">
      <formula>"الف-سوم"</formula>
    </cfRule>
    <cfRule type="cellIs" dxfId="1262" priority="138" operator="equal">
      <formula>"ب-سوم"</formula>
    </cfRule>
    <cfRule type="cellIs" dxfId="1261" priority="139" operator="equal">
      <formula>"ج-سوم"</formula>
    </cfRule>
    <cfRule type="cellIs" dxfId="1260" priority="140" operator="equal">
      <formula>"الف-چهارم"</formula>
    </cfRule>
    <cfRule type="cellIs" dxfId="1259" priority="141" operator="equal">
      <formula>"ب-چهارم"</formula>
    </cfRule>
    <cfRule type="cellIs" dxfId="1258" priority="142" operator="equal">
      <formula>"ج-چهارم"</formula>
    </cfRule>
    <cfRule type="cellIs" dxfId="1257" priority="143" operator="equal">
      <formula>"بدون درجه"</formula>
    </cfRule>
  </conditionalFormatting>
  <conditionalFormatting sqref="AL24">
    <cfRule type="cellIs" dxfId="1256" priority="157" operator="equal">
      <formula>"الف- یک"</formula>
    </cfRule>
    <cfRule type="cellIs" dxfId="1255" priority="158" operator="equal">
      <formula>"بدون درجه"</formula>
    </cfRule>
  </conditionalFormatting>
  <conditionalFormatting sqref="AL22:AM22">
    <cfRule type="dataBar" priority="1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{3D99F67F-FC00-4678-88B8-DCD83F1E9A24}</x14:id>
        </ext>
      </extLst>
    </cfRule>
    <cfRule type="notContainsBlanks" dxfId="1254" priority="160">
      <formula>LEN(TRIM(AL22))&gt;0</formula>
    </cfRule>
  </conditionalFormatting>
  <conditionalFormatting sqref="AC27">
    <cfRule type="cellIs" dxfId="1253" priority="105" operator="between">
      <formula>951</formula>
      <formula>1000</formula>
    </cfRule>
    <cfRule type="cellIs" dxfId="1252" priority="106" operator="between">
      <formula>901</formula>
      <formula>950</formula>
    </cfRule>
    <cfRule type="cellIs" dxfId="1251" priority="107" operator="between">
      <formula>851</formula>
      <formula>900</formula>
    </cfRule>
    <cfRule type="cellIs" dxfId="1250" priority="108" operator="between">
      <formula>801</formula>
      <formula>850</formula>
    </cfRule>
    <cfRule type="cellIs" dxfId="1249" priority="109" operator="between">
      <formula>751</formula>
      <formula>800</formula>
    </cfRule>
    <cfRule type="cellIs" dxfId="1248" priority="110" operator="between">
      <formula>701</formula>
      <formula>750</formula>
    </cfRule>
    <cfRule type="cellIs" dxfId="1247" priority="111" operator="between">
      <formula>651</formula>
      <formula>700</formula>
    </cfRule>
    <cfRule type="cellIs" dxfId="1246" priority="112" operator="between">
      <formula>551</formula>
      <formula>650</formula>
    </cfRule>
    <cfRule type="cellIs" dxfId="1245" priority="113" operator="between">
      <formula>501</formula>
      <formula>550</formula>
    </cfRule>
    <cfRule type="cellIs" dxfId="1244" priority="114" operator="between">
      <formula>401</formula>
      <formula>450</formula>
    </cfRule>
    <cfRule type="cellIs" dxfId="1243" priority="115" operator="between">
      <formula>451</formula>
      <formula>500</formula>
    </cfRule>
    <cfRule type="cellIs" dxfId="1242" priority="116" operator="between">
      <formula>351</formula>
      <formula>400</formula>
    </cfRule>
    <cfRule type="cellIs" dxfId="1241" priority="117" operator="between">
      <formula>0</formula>
      <formula>350</formula>
    </cfRule>
  </conditionalFormatting>
  <conditionalFormatting sqref="AD27">
    <cfRule type="cellIs" dxfId="1240" priority="82" operator="equal">
      <formula>"801-850"</formula>
    </cfRule>
    <cfRule type="cellIs" dxfId="1239" priority="83" operator="equal">
      <formula>"751-800"</formula>
    </cfRule>
    <cfRule type="cellIs" dxfId="1238" priority="85" operator="equal">
      <formula>"651-700"</formula>
    </cfRule>
    <cfRule type="cellIs" dxfId="1237" priority="86" operator="equal">
      <formula>"601-650"</formula>
    </cfRule>
    <cfRule type="cellIs" dxfId="1236" priority="87" operator="equal">
      <formula>"551-600"</formula>
    </cfRule>
    <cfRule type="cellIs" dxfId="1235" priority="88" operator="equal">
      <formula>"501-550"</formula>
    </cfRule>
    <cfRule type="cellIs" dxfId="1234" priority="90" operator="equal">
      <formula>"401-450"</formula>
    </cfRule>
    <cfRule type="cellIs" dxfId="1233" priority="91" operator="equal">
      <formula>"0-400"</formula>
    </cfRule>
  </conditionalFormatting>
  <conditionalFormatting sqref="AD27">
    <cfRule type="cellIs" dxfId="1232" priority="79" operator="equal">
      <formula>"951-1000"</formula>
    </cfRule>
    <cfRule type="cellIs" dxfId="1231" priority="80" operator="equal">
      <formula>"901-950"</formula>
    </cfRule>
    <cfRule type="cellIs" dxfId="1230" priority="81" operator="equal">
      <formula>"851-900"</formula>
    </cfRule>
    <cfRule type="cellIs" dxfId="1229" priority="84" operator="equal">
      <formula>"701-750"</formula>
    </cfRule>
    <cfRule type="cellIs" dxfId="1228" priority="89" operator="equal">
      <formula>"451-500"</formula>
    </cfRule>
  </conditionalFormatting>
  <conditionalFormatting sqref="AE27">
    <cfRule type="cellIs" dxfId="1227" priority="92" operator="equal">
      <formula>"الف-یک"</formula>
    </cfRule>
    <cfRule type="cellIs" dxfId="1226" priority="93" operator="equal">
      <formula>"ب-یک"</formula>
    </cfRule>
    <cfRule type="cellIs" dxfId="1225" priority="94" operator="equal">
      <formula>"ج-یک"</formula>
    </cfRule>
    <cfRule type="cellIs" dxfId="1224" priority="95" operator="equal">
      <formula>"الف-دو"</formula>
    </cfRule>
    <cfRule type="cellIs" dxfId="1223" priority="96" operator="equal">
      <formula>"ب-دو"</formula>
    </cfRule>
    <cfRule type="cellIs" dxfId="1222" priority="97" operator="equal">
      <formula>"ج-دو"</formula>
    </cfRule>
    <cfRule type="cellIs" dxfId="1221" priority="98" operator="equal">
      <formula>"الف-سوم"</formula>
    </cfRule>
    <cfRule type="cellIs" dxfId="1220" priority="99" operator="equal">
      <formula>"ب-سوم"</formula>
    </cfRule>
    <cfRule type="cellIs" dxfId="1219" priority="100" operator="equal">
      <formula>"ج-سوم"</formula>
    </cfRule>
    <cfRule type="cellIs" dxfId="1218" priority="101" operator="equal">
      <formula>"الف-چهارم"</formula>
    </cfRule>
    <cfRule type="cellIs" dxfId="1217" priority="102" operator="equal">
      <formula>"ب-چهارم"</formula>
    </cfRule>
    <cfRule type="cellIs" dxfId="1216" priority="103" operator="equal">
      <formula>"ج-چهارم"</formula>
    </cfRule>
    <cfRule type="cellIs" dxfId="1215" priority="104" operator="equal">
      <formula>"بدون درجه"</formula>
    </cfRule>
  </conditionalFormatting>
  <conditionalFormatting sqref="AC5">
    <cfRule type="cellIs" dxfId="1214" priority="66" operator="between">
      <formula>951</formula>
      <formula>1000</formula>
    </cfRule>
    <cfRule type="cellIs" dxfId="1213" priority="67" operator="between">
      <formula>901</formula>
      <formula>950</formula>
    </cfRule>
    <cfRule type="cellIs" dxfId="1212" priority="68" operator="between">
      <formula>851</formula>
      <formula>900</formula>
    </cfRule>
    <cfRule type="cellIs" dxfId="1211" priority="69" operator="between">
      <formula>801</formula>
      <formula>850</formula>
    </cfRule>
    <cfRule type="cellIs" dxfId="1210" priority="70" operator="between">
      <formula>751</formula>
      <formula>800</formula>
    </cfRule>
    <cfRule type="cellIs" dxfId="1209" priority="71" operator="between">
      <formula>701</formula>
      <formula>750</formula>
    </cfRule>
    <cfRule type="cellIs" dxfId="1208" priority="72" operator="between">
      <formula>651</formula>
      <formula>700</formula>
    </cfRule>
    <cfRule type="cellIs" dxfId="1207" priority="73" operator="between">
      <formula>551</formula>
      <formula>650</formula>
    </cfRule>
    <cfRule type="cellIs" dxfId="1206" priority="74" operator="between">
      <formula>501</formula>
      <formula>550</formula>
    </cfRule>
    <cfRule type="cellIs" dxfId="1205" priority="75" operator="between">
      <formula>401</formula>
      <formula>450</formula>
    </cfRule>
    <cfRule type="cellIs" dxfId="1204" priority="76" operator="between">
      <formula>451</formula>
      <formula>500</formula>
    </cfRule>
    <cfRule type="cellIs" dxfId="1203" priority="77" operator="between">
      <formula>351</formula>
      <formula>400</formula>
    </cfRule>
    <cfRule type="cellIs" dxfId="1202" priority="78" operator="between">
      <formula>0</formula>
      <formula>350</formula>
    </cfRule>
  </conditionalFormatting>
  <conditionalFormatting sqref="AD5">
    <cfRule type="cellIs" dxfId="1201" priority="43" operator="equal">
      <formula>"801-850"</formula>
    </cfRule>
    <cfRule type="cellIs" dxfId="1200" priority="44" operator="equal">
      <formula>"751-800"</formula>
    </cfRule>
    <cfRule type="cellIs" dxfId="1199" priority="46" operator="equal">
      <formula>"651-700"</formula>
    </cfRule>
    <cfRule type="cellIs" dxfId="1198" priority="47" operator="equal">
      <formula>"601-650"</formula>
    </cfRule>
    <cfRule type="cellIs" dxfId="1197" priority="48" operator="equal">
      <formula>"551-600"</formula>
    </cfRule>
    <cfRule type="cellIs" dxfId="1196" priority="49" operator="equal">
      <formula>"501-550"</formula>
    </cfRule>
    <cfRule type="cellIs" dxfId="1195" priority="51" operator="equal">
      <formula>"401-450"</formula>
    </cfRule>
    <cfRule type="cellIs" dxfId="1194" priority="52" operator="equal">
      <formula>"0-400"</formula>
    </cfRule>
  </conditionalFormatting>
  <conditionalFormatting sqref="AD5">
    <cfRule type="cellIs" dxfId="1193" priority="40" operator="equal">
      <formula>"951-1000"</formula>
    </cfRule>
    <cfRule type="cellIs" dxfId="1192" priority="41" operator="equal">
      <formula>"901-950"</formula>
    </cfRule>
    <cfRule type="cellIs" dxfId="1191" priority="42" operator="equal">
      <formula>"851-900"</formula>
    </cfRule>
    <cfRule type="cellIs" dxfId="1190" priority="45" operator="equal">
      <formula>"701-750"</formula>
    </cfRule>
    <cfRule type="cellIs" dxfId="1189" priority="50" operator="equal">
      <formula>"451-500"</formula>
    </cfRule>
  </conditionalFormatting>
  <conditionalFormatting sqref="AE5">
    <cfRule type="cellIs" dxfId="1188" priority="53" operator="equal">
      <formula>"الف-یک"</formula>
    </cfRule>
    <cfRule type="cellIs" dxfId="1187" priority="54" operator="equal">
      <formula>"ب-یک"</formula>
    </cfRule>
    <cfRule type="cellIs" dxfId="1186" priority="55" operator="equal">
      <formula>"ج-یک"</formula>
    </cfRule>
    <cfRule type="cellIs" dxfId="1185" priority="56" operator="equal">
      <formula>"الف-دو"</formula>
    </cfRule>
    <cfRule type="cellIs" dxfId="1184" priority="57" operator="equal">
      <formula>"ب-دو"</formula>
    </cfRule>
    <cfRule type="cellIs" dxfId="1183" priority="58" operator="equal">
      <formula>"ج-دو"</formula>
    </cfRule>
    <cfRule type="cellIs" dxfId="1182" priority="59" operator="equal">
      <formula>"الف-سوم"</formula>
    </cfRule>
    <cfRule type="cellIs" dxfId="1181" priority="60" operator="equal">
      <formula>"ب-سوم"</formula>
    </cfRule>
    <cfRule type="cellIs" dxfId="1180" priority="61" operator="equal">
      <formula>"ج-سوم"</formula>
    </cfRule>
    <cfRule type="cellIs" dxfId="1179" priority="62" operator="equal">
      <formula>"الف-چهارم"</formula>
    </cfRule>
    <cfRule type="cellIs" dxfId="1178" priority="63" operator="equal">
      <formula>"ب-چهارم"</formula>
    </cfRule>
    <cfRule type="cellIs" dxfId="1177" priority="64" operator="equal">
      <formula>"ج-چهارم"</formula>
    </cfRule>
    <cfRule type="cellIs" dxfId="1176" priority="65" operator="equal">
      <formula>"بدون درجه"</formula>
    </cfRule>
  </conditionalFormatting>
  <conditionalFormatting sqref="AC194">
    <cfRule type="cellIs" dxfId="70" priority="19" operator="between">
      <formula>951</formula>
      <formula>1000</formula>
    </cfRule>
    <cfRule type="cellIs" dxfId="65" priority="20" operator="between">
      <formula>901</formula>
      <formula>950</formula>
    </cfRule>
    <cfRule type="cellIs" dxfId="66" priority="21" operator="between">
      <formula>851</formula>
      <formula>900</formula>
    </cfRule>
    <cfRule type="cellIs" dxfId="67" priority="22" operator="between">
      <formula>801</formula>
      <formula>850</formula>
    </cfRule>
    <cfRule type="cellIs" dxfId="68" priority="23" operator="between">
      <formula>751</formula>
      <formula>800</formula>
    </cfRule>
    <cfRule type="cellIs" dxfId="69" priority="24" operator="between">
      <formula>701</formula>
      <formula>750</formula>
    </cfRule>
    <cfRule type="cellIs" dxfId="71" priority="25" operator="between">
      <formula>651</formula>
      <formula>700</formula>
    </cfRule>
    <cfRule type="cellIs" dxfId="72" priority="26" operator="between">
      <formula>551</formula>
      <formula>650</formula>
    </cfRule>
    <cfRule type="cellIs" dxfId="73" priority="27" operator="between">
      <formula>501</formula>
      <formula>550</formula>
    </cfRule>
    <cfRule type="cellIs" dxfId="74" priority="28" operator="between">
      <formula>401</formula>
      <formula>450</formula>
    </cfRule>
    <cfRule type="cellIs" dxfId="75" priority="29" operator="between">
      <formula>451</formula>
      <formula>500</formula>
    </cfRule>
    <cfRule type="cellIs" dxfId="76" priority="30" operator="between">
      <formula>351</formula>
      <formula>400</formula>
    </cfRule>
    <cfRule type="cellIs" dxfId="77" priority="31" operator="between">
      <formula>0</formula>
      <formula>350</formula>
    </cfRule>
  </conditionalFormatting>
  <conditionalFormatting sqref="AD194">
    <cfRule type="cellIs" dxfId="60" priority="1" operator="equal">
      <formula>"951-1000"</formula>
    </cfRule>
    <cfRule type="cellIs" dxfId="64" priority="2" operator="equal">
      <formula>"901-950"</formula>
    </cfRule>
    <cfRule type="cellIs" dxfId="63" priority="3" operator="equal">
      <formula>"851-900"</formula>
    </cfRule>
    <cfRule type="cellIs" dxfId="62" priority="4" operator="equal">
      <formula>"701-750"</formula>
    </cfRule>
    <cfRule type="cellIs" dxfId="61" priority="5" operator="equal">
      <formula>"451-500"</formula>
    </cfRule>
  </conditionalFormatting>
  <conditionalFormatting sqref="AD194">
    <cfRule type="cellIs" dxfId="58" priority="32" operator="equal">
      <formula>"801-850"</formula>
    </cfRule>
    <cfRule type="cellIs" dxfId="59" priority="33" operator="equal">
      <formula>"751-800"</formula>
    </cfRule>
    <cfRule type="cellIs" dxfId="56" priority="34" operator="equal">
      <formula>"651-700"</formula>
    </cfRule>
    <cfRule type="cellIs" dxfId="55" priority="35" operator="equal">
      <formula>"551-650"</formula>
    </cfRule>
    <cfRule type="cellIs" dxfId="54" priority="36" operator="equal">
      <formula>"501-550"</formula>
    </cfRule>
    <cfRule type="cellIs" dxfId="53" priority="37" operator="equal">
      <formula>"401-450"</formula>
    </cfRule>
    <cfRule type="cellIs" dxfId="52" priority="38" operator="equal">
      <formula>"351-400"</formula>
    </cfRule>
    <cfRule type="cellIs" dxfId="57" priority="39" operator="equal">
      <formula>"0-350"</formula>
    </cfRule>
  </conditionalFormatting>
  <conditionalFormatting sqref="AE194">
    <cfRule type="cellIs" dxfId="39" priority="6" operator="equal">
      <formula>"الف-یک"</formula>
    </cfRule>
    <cfRule type="cellIs" dxfId="40" priority="7" operator="equal">
      <formula>"ب-یک"</formula>
    </cfRule>
    <cfRule type="cellIs" dxfId="41" priority="8" operator="equal">
      <formula>"ج-یک"</formula>
    </cfRule>
    <cfRule type="cellIs" dxfId="42" priority="9" operator="equal">
      <formula>"الف-دو"</formula>
    </cfRule>
    <cfRule type="cellIs" dxfId="43" priority="10" operator="equal">
      <formula>"ب-دو"</formula>
    </cfRule>
    <cfRule type="cellIs" dxfId="44" priority="11" operator="equal">
      <formula>"ج-دو"</formula>
    </cfRule>
    <cfRule type="cellIs" dxfId="45" priority="12" operator="equal">
      <formula>"الف-سوم"</formula>
    </cfRule>
    <cfRule type="cellIs" dxfId="46" priority="13" operator="equal">
      <formula>"ب-سوم"</formula>
    </cfRule>
    <cfRule type="cellIs" dxfId="47" priority="14" operator="equal">
      <formula>"ج-سوم"</formula>
    </cfRule>
    <cfRule type="cellIs" dxfId="48" priority="15" operator="equal">
      <formula>"الف-چهارم"</formula>
    </cfRule>
    <cfRule type="cellIs" dxfId="49" priority="16" operator="equal">
      <formula>"ب-چهارم"</formula>
    </cfRule>
    <cfRule type="cellIs" dxfId="50" priority="17" operator="equal">
      <formula>"ج-چهارم"</formula>
    </cfRule>
    <cfRule type="cellIs" dxfId="51" priority="18" operator="equal">
      <formula>"بدون درجه"</formula>
    </cfRule>
  </conditionalFormatting>
  <dataValidations count="8">
    <dataValidation type="list" allowBlank="1" showInputMessage="1" showErrorMessage="1" sqref="Y4:Y194" xr:uid="{5F24B6BE-7B79-43D3-A2D1-FCD3C5E05DAC}">
      <formula1>$AS$2:$AS$8</formula1>
    </dataValidation>
    <dataValidation type="list" allowBlank="1" showInputMessage="1" showErrorMessage="1" sqref="G4:G194" xr:uid="{9C329424-AFC2-425F-938E-F7CEC0DD4EBA}">
      <formula1>$AG$2:$AG$6</formula1>
    </dataValidation>
    <dataValidation type="list" allowBlank="1" showInputMessage="1" showErrorMessage="1" sqref="AD4:AD194" xr:uid="{602671C7-510B-4C27-A351-A188D8A8BB17}">
      <formula1>$AL$8:$AL$21</formula1>
    </dataValidation>
    <dataValidation type="list" allowBlank="1" showInputMessage="1" showErrorMessage="1" sqref="M4:M194" xr:uid="{38B871A5-A791-4111-940E-0283BDE02AC4}">
      <formula1>$AK$2:$AK$4</formula1>
    </dataValidation>
    <dataValidation type="list" allowBlank="1" showInputMessage="1" showErrorMessage="1" sqref="S4:S194" xr:uid="{73F5EC8D-1963-4CE8-B981-50BECB664F33}">
      <formula1>$AO$2:$AO$6</formula1>
    </dataValidation>
    <dataValidation type="list" allowBlank="1" showInputMessage="1" showErrorMessage="1" sqref="V4:V194" xr:uid="{C0D835A2-B977-47F8-9367-FF838C999824}">
      <formula1>$AQ$2:$AQ$22</formula1>
    </dataValidation>
    <dataValidation type="list" allowBlank="1" showInputMessage="1" showErrorMessage="1" sqref="P4:P194" xr:uid="{CB2A477E-C9F4-4744-B8AA-7DB28509A912}">
      <formula1>$AM$2:$AM$5</formula1>
    </dataValidation>
    <dataValidation type="list" allowBlank="1" showInputMessage="1" showErrorMessage="1" sqref="J4:J194" xr:uid="{E3361348-10D5-4CA1-ADC2-F336B841099E}">
      <formula1>$AI$2:$AI$12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99F67F-FC00-4678-88B8-DCD83F1E9A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9" tint="-0.499984740745262"/>
  </sheetPr>
  <dimension ref="A1:AU75"/>
  <sheetViews>
    <sheetView rightToLeft="1" workbookViewId="0">
      <selection activeCell="A13" sqref="A13:AE13"/>
    </sheetView>
  </sheetViews>
  <sheetFormatPr defaultRowHeight="15"/>
  <cols>
    <col min="1" max="1" width="5.140625" bestFit="1" customWidth="1"/>
    <col min="2" max="2" width="13.5703125" customWidth="1"/>
    <col min="3" max="3" width="15.5703125" customWidth="1"/>
    <col min="4" max="5" width="14.140625" customWidth="1"/>
    <col min="6" max="6" width="12.14062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28" max="28" width="6.5703125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24">
        <v>1</v>
      </c>
      <c r="B4" s="123" t="s">
        <v>120</v>
      </c>
      <c r="C4" s="123" t="s">
        <v>121</v>
      </c>
      <c r="D4" s="123" t="s">
        <v>122</v>
      </c>
      <c r="E4" s="123">
        <v>1819283781</v>
      </c>
      <c r="F4" s="123" t="s">
        <v>123</v>
      </c>
      <c r="G4" s="11" t="s">
        <v>28</v>
      </c>
      <c r="H4" s="41">
        <f t="shared" ref="H4:H66" si="0">IFERROR(VLOOKUP(G4,$AG$2:$AH$6,2,FALSE),0)</f>
        <v>35</v>
      </c>
      <c r="I4" s="42">
        <f t="shared" ref="I4:I66" si="1">H4*2</f>
        <v>70</v>
      </c>
      <c r="J4" s="15">
        <v>10000</v>
      </c>
      <c r="K4" s="43">
        <f t="shared" ref="K4:K66" si="2">IFERROR(VLOOKUP(J4,$AI$2:$AJ$12,2,FALSE),0)</f>
        <v>100</v>
      </c>
      <c r="L4" s="44">
        <f t="shared" ref="L4:L66" si="3">K4*2</f>
        <v>200</v>
      </c>
      <c r="M4" s="10" t="s">
        <v>31</v>
      </c>
      <c r="N4" s="45">
        <f t="shared" ref="N4:N66" si="4">IFERROR(VLOOKUP(M4,$AK$2:$AL$4,2,FALSE),0)</f>
        <v>70</v>
      </c>
      <c r="O4" s="46">
        <f t="shared" ref="O4:O66" si="5">N4*2</f>
        <v>140</v>
      </c>
      <c r="P4" s="12" t="s">
        <v>14</v>
      </c>
      <c r="Q4" s="47">
        <f t="shared" ref="Q4:Q66" si="6">IFERROR(VLOOKUP(P4,$AM$2:$AN$5,2,FALSE),0)</f>
        <v>50</v>
      </c>
      <c r="R4" s="48">
        <f t="shared" ref="R4:R66" si="7">Q4*2</f>
        <v>100</v>
      </c>
      <c r="S4" s="13" t="s">
        <v>28</v>
      </c>
      <c r="T4" s="49">
        <f t="shared" ref="T4:T66" si="8">IFERROR(VLOOKUP(S4,$AO$2:$AP$6,2,FALSE),0)</f>
        <v>35</v>
      </c>
      <c r="U4" s="50">
        <f t="shared" ref="U4:U66" si="9">T4*1</f>
        <v>35</v>
      </c>
      <c r="V4" s="18">
        <v>8</v>
      </c>
      <c r="W4" s="51">
        <f t="shared" ref="W4:W66" si="10">IFERROR(VLOOKUP(V4,$AQ$2:$AR$22,2,FALSE),0)</f>
        <v>40</v>
      </c>
      <c r="X4" s="52">
        <f t="shared" ref="X4:X66" si="11">W4*1</f>
        <v>40</v>
      </c>
      <c r="Y4" s="14" t="s">
        <v>37</v>
      </c>
      <c r="Z4" s="53">
        <f t="shared" ref="Z4:Z66" si="12">IFERROR(VLOOKUP(Y4,$AS$2:$AT$8,2,FALSE),0)</f>
        <v>0</v>
      </c>
      <c r="AA4" s="54">
        <f>Z4*1</f>
        <v>0</v>
      </c>
      <c r="AB4" s="55">
        <v>1000</v>
      </c>
      <c r="AC4" s="125">
        <f t="shared" ref="AC4:AC38" si="13">SUM(I4,L4,O4,R4,U4,X4,AA4)-Y492</f>
        <v>585</v>
      </c>
      <c r="AD4" s="19" t="s">
        <v>592</v>
      </c>
      <c r="AE4" s="57" t="str">
        <f t="shared" ref="AE4:AE66" si="14">IFERROR(VLOOKUP(AD4,$AL$8:$AM$20,2,FALSE),0)</f>
        <v>ج-سوم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24">
        <f>A4+1</f>
        <v>2</v>
      </c>
      <c r="B5" s="123" t="s">
        <v>120</v>
      </c>
      <c r="C5" s="123" t="s">
        <v>124</v>
      </c>
      <c r="D5" s="123" t="s">
        <v>125</v>
      </c>
      <c r="E5" s="123">
        <v>1818243008</v>
      </c>
      <c r="F5" s="123" t="s">
        <v>126</v>
      </c>
      <c r="G5" s="11" t="s">
        <v>28</v>
      </c>
      <c r="H5" s="41">
        <f t="shared" si="0"/>
        <v>35</v>
      </c>
      <c r="I5" s="42">
        <f t="shared" si="1"/>
        <v>70</v>
      </c>
      <c r="J5" s="15">
        <v>1000</v>
      </c>
      <c r="K5" s="43">
        <f t="shared" si="2"/>
        <v>10</v>
      </c>
      <c r="L5" s="44">
        <f t="shared" si="3"/>
        <v>20</v>
      </c>
      <c r="M5" s="10" t="s">
        <v>31</v>
      </c>
      <c r="N5" s="45">
        <f t="shared" si="4"/>
        <v>70</v>
      </c>
      <c r="O5" s="46">
        <f t="shared" si="5"/>
        <v>140</v>
      </c>
      <c r="P5" s="12" t="s">
        <v>14</v>
      </c>
      <c r="Q5" s="47">
        <f t="shared" si="6"/>
        <v>50</v>
      </c>
      <c r="R5" s="48">
        <f t="shared" si="7"/>
        <v>100</v>
      </c>
      <c r="S5" s="13" t="s">
        <v>28</v>
      </c>
      <c r="T5" s="49">
        <f t="shared" si="8"/>
        <v>35</v>
      </c>
      <c r="U5" s="50">
        <f t="shared" si="9"/>
        <v>35</v>
      </c>
      <c r="V5" s="18">
        <v>3</v>
      </c>
      <c r="W5" s="51">
        <f t="shared" si="10"/>
        <v>15</v>
      </c>
      <c r="X5" s="52">
        <f t="shared" si="11"/>
        <v>15</v>
      </c>
      <c r="Y5" s="14" t="s">
        <v>37</v>
      </c>
      <c r="Z5" s="53">
        <f t="shared" si="12"/>
        <v>0</v>
      </c>
      <c r="AA5" s="54">
        <f t="shared" ref="AA5:AA66" si="15">Z5*1</f>
        <v>0</v>
      </c>
      <c r="AB5" s="55">
        <v>1000</v>
      </c>
      <c r="AC5" s="125">
        <f t="shared" si="13"/>
        <v>380</v>
      </c>
      <c r="AD5" s="19" t="s">
        <v>594</v>
      </c>
      <c r="AE5" s="57" t="str">
        <f t="shared" si="14"/>
        <v>بدون درجه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8.5">
      <c r="A6" s="124">
        <f t="shared" ref="A6:A66" si="16">A5+1</f>
        <v>3</v>
      </c>
      <c r="B6" s="123" t="s">
        <v>120</v>
      </c>
      <c r="C6" s="123" t="s">
        <v>127</v>
      </c>
      <c r="D6" s="123" t="s">
        <v>128</v>
      </c>
      <c r="E6" s="123">
        <v>1818602350</v>
      </c>
      <c r="F6" s="123" t="s">
        <v>126</v>
      </c>
      <c r="G6" s="11" t="s">
        <v>28</v>
      </c>
      <c r="H6" s="41">
        <f t="shared" si="0"/>
        <v>35</v>
      </c>
      <c r="I6" s="42">
        <f t="shared" si="1"/>
        <v>70</v>
      </c>
      <c r="J6" s="15">
        <v>1000</v>
      </c>
      <c r="K6" s="43">
        <f t="shared" si="2"/>
        <v>10</v>
      </c>
      <c r="L6" s="44">
        <f t="shared" si="3"/>
        <v>20</v>
      </c>
      <c r="M6" s="10" t="s">
        <v>31</v>
      </c>
      <c r="N6" s="45">
        <f t="shared" si="4"/>
        <v>70</v>
      </c>
      <c r="O6" s="46">
        <f t="shared" si="5"/>
        <v>140</v>
      </c>
      <c r="P6" s="12" t="s">
        <v>14</v>
      </c>
      <c r="Q6" s="47">
        <f t="shared" si="6"/>
        <v>50</v>
      </c>
      <c r="R6" s="48">
        <f t="shared" si="7"/>
        <v>100</v>
      </c>
      <c r="S6" s="13" t="s">
        <v>28</v>
      </c>
      <c r="T6" s="49">
        <f t="shared" si="8"/>
        <v>35</v>
      </c>
      <c r="U6" s="50">
        <f t="shared" si="9"/>
        <v>35</v>
      </c>
      <c r="V6" s="18">
        <v>2</v>
      </c>
      <c r="W6" s="51">
        <f t="shared" si="10"/>
        <v>10</v>
      </c>
      <c r="X6" s="52">
        <f t="shared" si="11"/>
        <v>10</v>
      </c>
      <c r="Y6" s="14" t="s">
        <v>37</v>
      </c>
      <c r="Z6" s="53">
        <f t="shared" si="12"/>
        <v>0</v>
      </c>
      <c r="AA6" s="54">
        <f t="shared" si="15"/>
        <v>0</v>
      </c>
      <c r="AB6" s="55">
        <v>1000</v>
      </c>
      <c r="AC6" s="125">
        <f t="shared" si="13"/>
        <v>375</v>
      </c>
      <c r="AD6" s="19" t="s">
        <v>594</v>
      </c>
      <c r="AE6" s="57" t="str">
        <f t="shared" si="14"/>
        <v>بدون درجه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24">
        <f t="shared" si="16"/>
        <v>4</v>
      </c>
      <c r="B7" s="123" t="s">
        <v>120</v>
      </c>
      <c r="C7" s="123" t="s">
        <v>129</v>
      </c>
      <c r="D7" s="123" t="s">
        <v>129</v>
      </c>
      <c r="E7" s="123">
        <v>3391897678</v>
      </c>
      <c r="F7" s="123" t="s">
        <v>126</v>
      </c>
      <c r="G7" s="11" t="s">
        <v>28</v>
      </c>
      <c r="H7" s="41">
        <f t="shared" si="0"/>
        <v>35</v>
      </c>
      <c r="I7" s="42">
        <f t="shared" si="1"/>
        <v>70</v>
      </c>
      <c r="J7" s="15">
        <v>1000</v>
      </c>
      <c r="K7" s="43">
        <f t="shared" si="2"/>
        <v>10</v>
      </c>
      <c r="L7" s="44">
        <f t="shared" si="3"/>
        <v>20</v>
      </c>
      <c r="M7" s="10" t="s">
        <v>31</v>
      </c>
      <c r="N7" s="45">
        <f t="shared" si="4"/>
        <v>70</v>
      </c>
      <c r="O7" s="46">
        <f t="shared" si="5"/>
        <v>140</v>
      </c>
      <c r="P7" s="12" t="s">
        <v>14</v>
      </c>
      <c r="Q7" s="47">
        <f t="shared" si="6"/>
        <v>50</v>
      </c>
      <c r="R7" s="48">
        <f t="shared" si="7"/>
        <v>100</v>
      </c>
      <c r="S7" s="13" t="s">
        <v>28</v>
      </c>
      <c r="T7" s="49">
        <f t="shared" si="8"/>
        <v>35</v>
      </c>
      <c r="U7" s="50">
        <f t="shared" si="9"/>
        <v>35</v>
      </c>
      <c r="V7" s="18">
        <v>2</v>
      </c>
      <c r="W7" s="51">
        <f t="shared" si="10"/>
        <v>10</v>
      </c>
      <c r="X7" s="52">
        <f t="shared" si="11"/>
        <v>10</v>
      </c>
      <c r="Y7" s="14" t="s">
        <v>37</v>
      </c>
      <c r="Z7" s="53">
        <f t="shared" si="12"/>
        <v>0</v>
      </c>
      <c r="AA7" s="54">
        <f t="shared" si="15"/>
        <v>0</v>
      </c>
      <c r="AB7" s="55">
        <v>1000</v>
      </c>
      <c r="AC7" s="125">
        <f t="shared" si="13"/>
        <v>375</v>
      </c>
      <c r="AD7" s="19" t="s">
        <v>594</v>
      </c>
      <c r="AE7" s="57" t="str">
        <f t="shared" si="14"/>
        <v>بدون درجه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8.5">
      <c r="A8" s="124">
        <f t="shared" si="16"/>
        <v>5</v>
      </c>
      <c r="B8" s="123" t="s">
        <v>120</v>
      </c>
      <c r="C8" s="123" t="s">
        <v>130</v>
      </c>
      <c r="D8" s="123" t="s">
        <v>131</v>
      </c>
      <c r="E8" s="123">
        <v>1818588528</v>
      </c>
      <c r="F8" s="123" t="s">
        <v>126</v>
      </c>
      <c r="G8" s="11" t="s">
        <v>31</v>
      </c>
      <c r="H8" s="41">
        <f t="shared" si="0"/>
        <v>70</v>
      </c>
      <c r="I8" s="42">
        <f t="shared" si="1"/>
        <v>140</v>
      </c>
      <c r="J8" s="15">
        <v>8000</v>
      </c>
      <c r="K8" s="43">
        <f t="shared" si="2"/>
        <v>80</v>
      </c>
      <c r="L8" s="44">
        <f t="shared" si="3"/>
        <v>160</v>
      </c>
      <c r="M8" s="10" t="s">
        <v>31</v>
      </c>
      <c r="N8" s="45">
        <f t="shared" si="4"/>
        <v>70</v>
      </c>
      <c r="O8" s="46">
        <f t="shared" si="5"/>
        <v>140</v>
      </c>
      <c r="P8" s="12" t="s">
        <v>13</v>
      </c>
      <c r="Q8" s="47">
        <f t="shared" si="6"/>
        <v>70</v>
      </c>
      <c r="R8" s="48">
        <f t="shared" si="7"/>
        <v>140</v>
      </c>
      <c r="S8" s="13" t="s">
        <v>28</v>
      </c>
      <c r="T8" s="49">
        <f t="shared" si="8"/>
        <v>35</v>
      </c>
      <c r="U8" s="50">
        <f t="shared" si="9"/>
        <v>35</v>
      </c>
      <c r="V8" s="18">
        <v>2</v>
      </c>
      <c r="W8" s="51">
        <f t="shared" si="10"/>
        <v>10</v>
      </c>
      <c r="X8" s="52">
        <f t="shared" si="11"/>
        <v>10</v>
      </c>
      <c r="Y8" s="14" t="s">
        <v>37</v>
      </c>
      <c r="Z8" s="53">
        <f t="shared" si="12"/>
        <v>0</v>
      </c>
      <c r="AA8" s="54">
        <f t="shared" si="15"/>
        <v>0</v>
      </c>
      <c r="AB8" s="55">
        <v>1000</v>
      </c>
      <c r="AC8" s="125">
        <f t="shared" si="13"/>
        <v>625</v>
      </c>
      <c r="AD8" s="19" t="s">
        <v>593</v>
      </c>
      <c r="AE8" s="57" t="str">
        <f t="shared" si="14"/>
        <v>ب-سوم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24">
        <f t="shared" si="16"/>
        <v>6</v>
      </c>
      <c r="B9" s="123" t="s">
        <v>120</v>
      </c>
      <c r="C9" s="123" t="s">
        <v>132</v>
      </c>
      <c r="D9" s="123" t="s">
        <v>133</v>
      </c>
      <c r="E9" s="123">
        <v>5850002723</v>
      </c>
      <c r="F9" s="123" t="s">
        <v>126</v>
      </c>
      <c r="G9" s="11" t="s">
        <v>28</v>
      </c>
      <c r="H9" s="41">
        <f t="shared" si="0"/>
        <v>35</v>
      </c>
      <c r="I9" s="42">
        <f t="shared" si="1"/>
        <v>70</v>
      </c>
      <c r="J9" s="15">
        <v>2000</v>
      </c>
      <c r="K9" s="43">
        <f t="shared" si="2"/>
        <v>20</v>
      </c>
      <c r="L9" s="44">
        <f t="shared" si="3"/>
        <v>40</v>
      </c>
      <c r="M9" s="10" t="s">
        <v>31</v>
      </c>
      <c r="N9" s="45">
        <f t="shared" si="4"/>
        <v>70</v>
      </c>
      <c r="O9" s="46">
        <f t="shared" si="5"/>
        <v>140</v>
      </c>
      <c r="P9" s="12" t="s">
        <v>14</v>
      </c>
      <c r="Q9" s="47">
        <f t="shared" si="6"/>
        <v>50</v>
      </c>
      <c r="R9" s="48">
        <f t="shared" si="7"/>
        <v>100</v>
      </c>
      <c r="S9" s="13" t="s">
        <v>28</v>
      </c>
      <c r="T9" s="49">
        <f t="shared" si="8"/>
        <v>35</v>
      </c>
      <c r="U9" s="50">
        <f t="shared" si="9"/>
        <v>35</v>
      </c>
      <c r="V9" s="18">
        <v>2</v>
      </c>
      <c r="W9" s="51">
        <f t="shared" si="10"/>
        <v>10</v>
      </c>
      <c r="X9" s="52">
        <f t="shared" si="11"/>
        <v>10</v>
      </c>
      <c r="Y9" s="14" t="s">
        <v>37</v>
      </c>
      <c r="Z9" s="53">
        <f t="shared" si="12"/>
        <v>0</v>
      </c>
      <c r="AA9" s="54">
        <f t="shared" si="15"/>
        <v>0</v>
      </c>
      <c r="AB9" s="55">
        <v>1000</v>
      </c>
      <c r="AC9" s="125">
        <f t="shared" si="13"/>
        <v>395</v>
      </c>
      <c r="AD9" s="19" t="s">
        <v>594</v>
      </c>
      <c r="AE9" s="57" t="str">
        <f t="shared" si="14"/>
        <v>بدون درجه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24">
        <f t="shared" si="16"/>
        <v>7</v>
      </c>
      <c r="B10" s="123" t="s">
        <v>120</v>
      </c>
      <c r="C10" s="123" t="s">
        <v>134</v>
      </c>
      <c r="D10" s="123" t="s">
        <v>135</v>
      </c>
      <c r="E10" s="123">
        <v>1292262990</v>
      </c>
      <c r="F10" s="123" t="s">
        <v>136</v>
      </c>
      <c r="G10" s="11" t="s">
        <v>32</v>
      </c>
      <c r="H10" s="41">
        <f t="shared" si="0"/>
        <v>100</v>
      </c>
      <c r="I10" s="42">
        <f t="shared" si="1"/>
        <v>200</v>
      </c>
      <c r="J10" s="15">
        <v>10000</v>
      </c>
      <c r="K10" s="43">
        <f t="shared" si="2"/>
        <v>100</v>
      </c>
      <c r="L10" s="44">
        <f t="shared" si="3"/>
        <v>200</v>
      </c>
      <c r="M10" s="10" t="s">
        <v>31</v>
      </c>
      <c r="N10" s="45">
        <f t="shared" si="4"/>
        <v>70</v>
      </c>
      <c r="O10" s="46">
        <f t="shared" si="5"/>
        <v>140</v>
      </c>
      <c r="P10" s="12" t="s">
        <v>13</v>
      </c>
      <c r="Q10" s="47">
        <f t="shared" si="6"/>
        <v>70</v>
      </c>
      <c r="R10" s="48">
        <f t="shared" si="7"/>
        <v>140</v>
      </c>
      <c r="S10" s="13" t="s">
        <v>28</v>
      </c>
      <c r="T10" s="49">
        <f t="shared" si="8"/>
        <v>35</v>
      </c>
      <c r="U10" s="50">
        <f t="shared" si="9"/>
        <v>35</v>
      </c>
      <c r="V10" s="18">
        <v>2</v>
      </c>
      <c r="W10" s="51">
        <f t="shared" si="10"/>
        <v>10</v>
      </c>
      <c r="X10" s="52">
        <f t="shared" si="11"/>
        <v>10</v>
      </c>
      <c r="Y10" s="14" t="s">
        <v>37</v>
      </c>
      <c r="Z10" s="53">
        <f t="shared" si="12"/>
        <v>0</v>
      </c>
      <c r="AA10" s="54">
        <f t="shared" si="15"/>
        <v>0</v>
      </c>
      <c r="AB10" s="55">
        <v>1000</v>
      </c>
      <c r="AC10" s="125">
        <f t="shared" si="13"/>
        <v>725</v>
      </c>
      <c r="AD10" s="19" t="s">
        <v>22</v>
      </c>
      <c r="AE10" s="57" t="str">
        <f t="shared" si="14"/>
        <v>ج-دو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24">
        <f t="shared" si="16"/>
        <v>8</v>
      </c>
      <c r="B11" s="123" t="s">
        <v>120</v>
      </c>
      <c r="C11" s="123" t="s">
        <v>137</v>
      </c>
      <c r="D11" s="123" t="s">
        <v>138</v>
      </c>
      <c r="E11" s="123">
        <v>3501155336</v>
      </c>
      <c r="F11" s="123" t="s">
        <v>80</v>
      </c>
      <c r="G11" s="11" t="s">
        <v>28</v>
      </c>
      <c r="H11" s="41">
        <f t="shared" si="0"/>
        <v>35</v>
      </c>
      <c r="I11" s="42">
        <f t="shared" si="1"/>
        <v>70</v>
      </c>
      <c r="J11" s="15">
        <v>6000</v>
      </c>
      <c r="K11" s="43">
        <f t="shared" si="2"/>
        <v>60</v>
      </c>
      <c r="L11" s="44">
        <f t="shared" si="3"/>
        <v>120</v>
      </c>
      <c r="M11" s="10" t="s">
        <v>31</v>
      </c>
      <c r="N11" s="45">
        <f t="shared" si="4"/>
        <v>70</v>
      </c>
      <c r="O11" s="46">
        <f t="shared" si="5"/>
        <v>140</v>
      </c>
      <c r="P11" s="12" t="s">
        <v>14</v>
      </c>
      <c r="Q11" s="47">
        <f t="shared" si="6"/>
        <v>50</v>
      </c>
      <c r="R11" s="48">
        <f t="shared" si="7"/>
        <v>100</v>
      </c>
      <c r="S11" s="13" t="s">
        <v>28</v>
      </c>
      <c r="T11" s="49">
        <f t="shared" si="8"/>
        <v>35</v>
      </c>
      <c r="U11" s="50">
        <f t="shared" si="9"/>
        <v>35</v>
      </c>
      <c r="V11" s="18">
        <v>2</v>
      </c>
      <c r="W11" s="51">
        <f t="shared" si="10"/>
        <v>10</v>
      </c>
      <c r="X11" s="52">
        <f t="shared" si="11"/>
        <v>10</v>
      </c>
      <c r="Y11" s="14" t="s">
        <v>37</v>
      </c>
      <c r="Z11" s="53">
        <f t="shared" si="12"/>
        <v>0</v>
      </c>
      <c r="AA11" s="54">
        <f t="shared" si="15"/>
        <v>0</v>
      </c>
      <c r="AB11" s="55">
        <v>1000</v>
      </c>
      <c r="AC11" s="125">
        <f t="shared" si="13"/>
        <v>475</v>
      </c>
      <c r="AD11" s="19" t="s">
        <v>25</v>
      </c>
      <c r="AE11" s="57" t="str">
        <f t="shared" si="14"/>
        <v>ب-چهارم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24">
        <f t="shared" si="16"/>
        <v>9</v>
      </c>
      <c r="B12" s="123" t="s">
        <v>120</v>
      </c>
      <c r="C12" s="123" t="s">
        <v>139</v>
      </c>
      <c r="D12" s="123" t="s">
        <v>140</v>
      </c>
      <c r="E12" s="123">
        <v>1988837022</v>
      </c>
      <c r="F12" s="123" t="s">
        <v>141</v>
      </c>
      <c r="G12" s="11" t="s">
        <v>28</v>
      </c>
      <c r="H12" s="41">
        <f t="shared" si="0"/>
        <v>35</v>
      </c>
      <c r="I12" s="42">
        <f t="shared" si="1"/>
        <v>70</v>
      </c>
      <c r="J12" s="15">
        <v>2000</v>
      </c>
      <c r="K12" s="43">
        <f t="shared" si="2"/>
        <v>20</v>
      </c>
      <c r="L12" s="44">
        <f t="shared" si="3"/>
        <v>40</v>
      </c>
      <c r="M12" s="10" t="s">
        <v>31</v>
      </c>
      <c r="N12" s="45">
        <f t="shared" si="4"/>
        <v>70</v>
      </c>
      <c r="O12" s="46">
        <f t="shared" si="5"/>
        <v>140</v>
      </c>
      <c r="P12" s="12" t="s">
        <v>14</v>
      </c>
      <c r="Q12" s="47">
        <f t="shared" si="6"/>
        <v>50</v>
      </c>
      <c r="R12" s="48">
        <f t="shared" si="7"/>
        <v>100</v>
      </c>
      <c r="S12" s="13" t="s">
        <v>28</v>
      </c>
      <c r="T12" s="49">
        <f t="shared" si="8"/>
        <v>35</v>
      </c>
      <c r="U12" s="50">
        <f t="shared" si="9"/>
        <v>35</v>
      </c>
      <c r="V12" s="18">
        <v>2</v>
      </c>
      <c r="W12" s="51">
        <f t="shared" si="10"/>
        <v>10</v>
      </c>
      <c r="X12" s="52">
        <f t="shared" si="11"/>
        <v>10</v>
      </c>
      <c r="Y12" s="14" t="s">
        <v>37</v>
      </c>
      <c r="Z12" s="53">
        <f t="shared" si="12"/>
        <v>0</v>
      </c>
      <c r="AA12" s="54">
        <f t="shared" si="15"/>
        <v>0</v>
      </c>
      <c r="AB12" s="55">
        <v>1000</v>
      </c>
      <c r="AC12" s="125">
        <f t="shared" si="13"/>
        <v>395</v>
      </c>
      <c r="AD12" s="19" t="s">
        <v>594</v>
      </c>
      <c r="AE12" s="57" t="str">
        <f t="shared" si="14"/>
        <v>بدون درجه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24">
        <f t="shared" si="16"/>
        <v>10</v>
      </c>
      <c r="B13" s="123" t="s">
        <v>120</v>
      </c>
      <c r="C13" s="123" t="s">
        <v>142</v>
      </c>
      <c r="D13" s="123" t="s">
        <v>143</v>
      </c>
      <c r="E13" s="123">
        <v>1270220586</v>
      </c>
      <c r="F13" s="123" t="s">
        <v>136</v>
      </c>
      <c r="G13" s="11" t="s">
        <v>28</v>
      </c>
      <c r="H13" s="41">
        <f t="shared" si="0"/>
        <v>35</v>
      </c>
      <c r="I13" s="42">
        <f t="shared" si="1"/>
        <v>70</v>
      </c>
      <c r="J13" s="15">
        <v>1000</v>
      </c>
      <c r="K13" s="43">
        <f t="shared" si="2"/>
        <v>10</v>
      </c>
      <c r="L13" s="44">
        <f t="shared" si="3"/>
        <v>20</v>
      </c>
      <c r="M13" s="10" t="s">
        <v>31</v>
      </c>
      <c r="N13" s="45">
        <f t="shared" si="4"/>
        <v>70</v>
      </c>
      <c r="O13" s="46">
        <f t="shared" si="5"/>
        <v>140</v>
      </c>
      <c r="P13" s="12" t="s">
        <v>14</v>
      </c>
      <c r="Q13" s="47">
        <f t="shared" si="6"/>
        <v>50</v>
      </c>
      <c r="R13" s="48">
        <f t="shared" si="7"/>
        <v>100</v>
      </c>
      <c r="S13" s="13" t="s">
        <v>28</v>
      </c>
      <c r="T13" s="49">
        <f t="shared" si="8"/>
        <v>35</v>
      </c>
      <c r="U13" s="50">
        <f t="shared" si="9"/>
        <v>35</v>
      </c>
      <c r="V13" s="18">
        <v>3</v>
      </c>
      <c r="W13" s="51">
        <f t="shared" si="10"/>
        <v>15</v>
      </c>
      <c r="X13" s="52">
        <f t="shared" si="11"/>
        <v>15</v>
      </c>
      <c r="Y13" s="14" t="s">
        <v>37</v>
      </c>
      <c r="Z13" s="53">
        <f t="shared" si="12"/>
        <v>0</v>
      </c>
      <c r="AA13" s="54">
        <f t="shared" si="15"/>
        <v>0</v>
      </c>
      <c r="AB13" s="55">
        <v>1000</v>
      </c>
      <c r="AC13" s="125">
        <f t="shared" si="13"/>
        <v>380</v>
      </c>
      <c r="AD13" s="19" t="s">
        <v>594</v>
      </c>
      <c r="AE13" s="57" t="str">
        <f t="shared" si="14"/>
        <v>بدون درجه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24">
        <f t="shared" si="16"/>
        <v>11</v>
      </c>
      <c r="B14" s="123" t="s">
        <v>120</v>
      </c>
      <c r="C14" s="123" t="s">
        <v>144</v>
      </c>
      <c r="D14" s="123" t="s">
        <v>145</v>
      </c>
      <c r="E14" s="123">
        <v>1850171653</v>
      </c>
      <c r="F14" s="123" t="s">
        <v>146</v>
      </c>
      <c r="G14" s="11" t="s">
        <v>31</v>
      </c>
      <c r="H14" s="41">
        <f t="shared" si="0"/>
        <v>70</v>
      </c>
      <c r="I14" s="42">
        <f t="shared" si="1"/>
        <v>140</v>
      </c>
      <c r="J14" s="15">
        <v>10000</v>
      </c>
      <c r="K14" s="43">
        <f t="shared" si="2"/>
        <v>100</v>
      </c>
      <c r="L14" s="44">
        <f t="shared" si="3"/>
        <v>200</v>
      </c>
      <c r="M14" s="10" t="s">
        <v>31</v>
      </c>
      <c r="N14" s="45">
        <f t="shared" si="4"/>
        <v>70</v>
      </c>
      <c r="O14" s="46">
        <f t="shared" si="5"/>
        <v>140</v>
      </c>
      <c r="P14" s="12" t="s">
        <v>14</v>
      </c>
      <c r="Q14" s="47">
        <f t="shared" si="6"/>
        <v>50</v>
      </c>
      <c r="R14" s="48">
        <f t="shared" si="7"/>
        <v>100</v>
      </c>
      <c r="S14" s="13" t="s">
        <v>28</v>
      </c>
      <c r="T14" s="49">
        <f t="shared" si="8"/>
        <v>35</v>
      </c>
      <c r="U14" s="50">
        <f t="shared" si="9"/>
        <v>35</v>
      </c>
      <c r="V14" s="18">
        <v>2</v>
      </c>
      <c r="W14" s="51">
        <f t="shared" si="10"/>
        <v>10</v>
      </c>
      <c r="X14" s="52">
        <f t="shared" si="11"/>
        <v>10</v>
      </c>
      <c r="Y14" s="14" t="s">
        <v>37</v>
      </c>
      <c r="Z14" s="53">
        <f t="shared" si="12"/>
        <v>0</v>
      </c>
      <c r="AA14" s="54">
        <f t="shared" si="15"/>
        <v>0</v>
      </c>
      <c r="AB14" s="55">
        <v>1000</v>
      </c>
      <c r="AC14" s="125">
        <f t="shared" si="13"/>
        <v>625</v>
      </c>
      <c r="AD14" s="19" t="s">
        <v>593</v>
      </c>
      <c r="AE14" s="57" t="str">
        <f t="shared" si="14"/>
        <v>ب-سوم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24">
        <f t="shared" si="16"/>
        <v>12</v>
      </c>
      <c r="B15" s="123" t="s">
        <v>120</v>
      </c>
      <c r="C15" s="123" t="s">
        <v>147</v>
      </c>
      <c r="D15" s="123" t="s">
        <v>148</v>
      </c>
      <c r="E15" s="123">
        <v>2298238693</v>
      </c>
      <c r="F15" s="123" t="s">
        <v>149</v>
      </c>
      <c r="G15" s="11" t="s">
        <v>28</v>
      </c>
      <c r="H15" s="41">
        <f t="shared" si="0"/>
        <v>35</v>
      </c>
      <c r="I15" s="42">
        <f t="shared" si="1"/>
        <v>70</v>
      </c>
      <c r="J15" s="15">
        <v>0</v>
      </c>
      <c r="K15" s="43">
        <f t="shared" si="2"/>
        <v>0</v>
      </c>
      <c r="L15" s="44">
        <f t="shared" si="3"/>
        <v>0</v>
      </c>
      <c r="M15" s="10" t="s">
        <v>31</v>
      </c>
      <c r="N15" s="45">
        <f t="shared" si="4"/>
        <v>70</v>
      </c>
      <c r="O15" s="46">
        <f t="shared" si="5"/>
        <v>140</v>
      </c>
      <c r="P15" s="12" t="s">
        <v>14</v>
      </c>
      <c r="Q15" s="47">
        <f t="shared" si="6"/>
        <v>50</v>
      </c>
      <c r="R15" s="48">
        <f t="shared" si="7"/>
        <v>100</v>
      </c>
      <c r="S15" s="13" t="s">
        <v>28</v>
      </c>
      <c r="T15" s="49">
        <f t="shared" si="8"/>
        <v>35</v>
      </c>
      <c r="U15" s="50">
        <f t="shared" si="9"/>
        <v>35</v>
      </c>
      <c r="V15" s="18">
        <v>2</v>
      </c>
      <c r="W15" s="51">
        <f t="shared" si="10"/>
        <v>10</v>
      </c>
      <c r="X15" s="52">
        <f t="shared" si="11"/>
        <v>10</v>
      </c>
      <c r="Y15" s="14" t="s">
        <v>37</v>
      </c>
      <c r="Z15" s="53">
        <f t="shared" si="12"/>
        <v>0</v>
      </c>
      <c r="AA15" s="54">
        <f t="shared" si="15"/>
        <v>0</v>
      </c>
      <c r="AB15" s="55">
        <v>1000</v>
      </c>
      <c r="AC15" s="125">
        <f t="shared" si="13"/>
        <v>355</v>
      </c>
      <c r="AD15" s="19" t="s">
        <v>594</v>
      </c>
      <c r="AE15" s="57" t="str">
        <f t="shared" si="14"/>
        <v>بدون درجه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24">
        <f t="shared" si="16"/>
        <v>13</v>
      </c>
      <c r="B16" s="123" t="s">
        <v>120</v>
      </c>
      <c r="C16" s="123" t="s">
        <v>150</v>
      </c>
      <c r="D16" s="123" t="s">
        <v>151</v>
      </c>
      <c r="E16" s="123">
        <v>4060153478</v>
      </c>
      <c r="F16" s="123" t="s">
        <v>80</v>
      </c>
      <c r="G16" s="11" t="s">
        <v>28</v>
      </c>
      <c r="H16" s="41">
        <f t="shared" si="0"/>
        <v>35</v>
      </c>
      <c r="I16" s="42">
        <f t="shared" si="1"/>
        <v>70</v>
      </c>
      <c r="J16" s="15">
        <v>8000</v>
      </c>
      <c r="K16" s="43">
        <f t="shared" si="2"/>
        <v>80</v>
      </c>
      <c r="L16" s="44">
        <f t="shared" si="3"/>
        <v>160</v>
      </c>
      <c r="M16" s="10" t="s">
        <v>32</v>
      </c>
      <c r="N16" s="45">
        <f t="shared" si="4"/>
        <v>100</v>
      </c>
      <c r="O16" s="46">
        <f t="shared" si="5"/>
        <v>200</v>
      </c>
      <c r="P16" s="12" t="s">
        <v>12</v>
      </c>
      <c r="Q16" s="47">
        <f t="shared" si="6"/>
        <v>100</v>
      </c>
      <c r="R16" s="48">
        <f t="shared" si="7"/>
        <v>200</v>
      </c>
      <c r="S16" s="13" t="s">
        <v>28</v>
      </c>
      <c r="T16" s="49">
        <f t="shared" si="8"/>
        <v>35</v>
      </c>
      <c r="U16" s="50">
        <f t="shared" si="9"/>
        <v>35</v>
      </c>
      <c r="V16" s="18">
        <v>2</v>
      </c>
      <c r="W16" s="51">
        <f t="shared" si="10"/>
        <v>10</v>
      </c>
      <c r="X16" s="52">
        <f t="shared" si="11"/>
        <v>10</v>
      </c>
      <c r="Y16" s="14" t="s">
        <v>37</v>
      </c>
      <c r="Z16" s="53">
        <f t="shared" si="12"/>
        <v>0</v>
      </c>
      <c r="AA16" s="54">
        <f t="shared" si="15"/>
        <v>0</v>
      </c>
      <c r="AB16" s="55">
        <v>1000</v>
      </c>
      <c r="AC16" s="125">
        <f t="shared" si="13"/>
        <v>675</v>
      </c>
      <c r="AD16" s="19" t="s">
        <v>24</v>
      </c>
      <c r="AE16" s="57" t="str">
        <f t="shared" si="14"/>
        <v>الف-سوم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24">
        <f t="shared" si="16"/>
        <v>14</v>
      </c>
      <c r="B17" s="123" t="s">
        <v>120</v>
      </c>
      <c r="C17" s="123" t="s">
        <v>152</v>
      </c>
      <c r="D17" s="123" t="s">
        <v>153</v>
      </c>
      <c r="E17" s="123">
        <v>1829485611</v>
      </c>
      <c r="F17" s="123" t="s">
        <v>126</v>
      </c>
      <c r="G17" s="11" t="s">
        <v>28</v>
      </c>
      <c r="H17" s="41">
        <f t="shared" si="0"/>
        <v>35</v>
      </c>
      <c r="I17" s="42">
        <f t="shared" si="1"/>
        <v>70</v>
      </c>
      <c r="J17" s="15">
        <v>0</v>
      </c>
      <c r="K17" s="43">
        <f t="shared" si="2"/>
        <v>0</v>
      </c>
      <c r="L17" s="44">
        <f t="shared" si="3"/>
        <v>0</v>
      </c>
      <c r="M17" s="10" t="s">
        <v>31</v>
      </c>
      <c r="N17" s="45">
        <f t="shared" si="4"/>
        <v>70</v>
      </c>
      <c r="O17" s="46">
        <f t="shared" si="5"/>
        <v>140</v>
      </c>
      <c r="P17" s="12" t="s">
        <v>14</v>
      </c>
      <c r="Q17" s="47">
        <f t="shared" si="6"/>
        <v>50</v>
      </c>
      <c r="R17" s="48">
        <f t="shared" si="7"/>
        <v>100</v>
      </c>
      <c r="S17" s="13" t="s">
        <v>28</v>
      </c>
      <c r="T17" s="49">
        <f t="shared" si="8"/>
        <v>35</v>
      </c>
      <c r="U17" s="50">
        <f t="shared" si="9"/>
        <v>35</v>
      </c>
      <c r="V17" s="18">
        <v>2</v>
      </c>
      <c r="W17" s="51">
        <f t="shared" si="10"/>
        <v>10</v>
      </c>
      <c r="X17" s="52">
        <f t="shared" si="11"/>
        <v>10</v>
      </c>
      <c r="Y17" s="14" t="s">
        <v>37</v>
      </c>
      <c r="Z17" s="53">
        <f t="shared" si="12"/>
        <v>0</v>
      </c>
      <c r="AA17" s="54">
        <f t="shared" si="15"/>
        <v>0</v>
      </c>
      <c r="AB17" s="55">
        <v>1000</v>
      </c>
      <c r="AC17" s="125">
        <f t="shared" si="13"/>
        <v>355</v>
      </c>
      <c r="AD17" s="19" t="s">
        <v>594</v>
      </c>
      <c r="AE17" s="57" t="str">
        <f t="shared" si="14"/>
        <v>بدون درجه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24">
        <f t="shared" si="16"/>
        <v>15</v>
      </c>
      <c r="B18" s="123" t="s">
        <v>120</v>
      </c>
      <c r="C18" s="123" t="s">
        <v>154</v>
      </c>
      <c r="D18" s="123" t="s">
        <v>155</v>
      </c>
      <c r="E18" s="123">
        <v>1829058071</v>
      </c>
      <c r="F18" s="123" t="s">
        <v>80</v>
      </c>
      <c r="G18" s="11" t="s">
        <v>28</v>
      </c>
      <c r="H18" s="41">
        <f t="shared" si="0"/>
        <v>35</v>
      </c>
      <c r="I18" s="42">
        <f t="shared" si="1"/>
        <v>70</v>
      </c>
      <c r="J18" s="15">
        <v>3000</v>
      </c>
      <c r="K18" s="43">
        <f t="shared" si="2"/>
        <v>30</v>
      </c>
      <c r="L18" s="44">
        <f t="shared" si="3"/>
        <v>60</v>
      </c>
      <c r="M18" s="10" t="s">
        <v>31</v>
      </c>
      <c r="N18" s="45">
        <f t="shared" si="4"/>
        <v>70</v>
      </c>
      <c r="O18" s="46">
        <f t="shared" si="5"/>
        <v>140</v>
      </c>
      <c r="P18" s="12" t="s">
        <v>14</v>
      </c>
      <c r="Q18" s="47">
        <f t="shared" si="6"/>
        <v>50</v>
      </c>
      <c r="R18" s="48">
        <f t="shared" si="7"/>
        <v>100</v>
      </c>
      <c r="S18" s="13" t="s">
        <v>28</v>
      </c>
      <c r="T18" s="49">
        <f t="shared" si="8"/>
        <v>35</v>
      </c>
      <c r="U18" s="50">
        <f t="shared" si="9"/>
        <v>35</v>
      </c>
      <c r="V18" s="18">
        <v>17</v>
      </c>
      <c r="W18" s="51">
        <f t="shared" si="10"/>
        <v>85</v>
      </c>
      <c r="X18" s="52">
        <f t="shared" si="11"/>
        <v>85</v>
      </c>
      <c r="Y18" s="14" t="s">
        <v>37</v>
      </c>
      <c r="Z18" s="53">
        <f t="shared" si="12"/>
        <v>0</v>
      </c>
      <c r="AA18" s="54">
        <f t="shared" si="15"/>
        <v>0</v>
      </c>
      <c r="AB18" s="55">
        <v>1000</v>
      </c>
      <c r="AC18" s="125">
        <f t="shared" si="13"/>
        <v>490</v>
      </c>
      <c r="AD18" s="19" t="s">
        <v>26</v>
      </c>
      <c r="AE18" s="57" t="str">
        <f t="shared" si="14"/>
        <v>ج-چهارم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24">
        <f t="shared" si="16"/>
        <v>16</v>
      </c>
      <c r="B19" s="123" t="s">
        <v>120</v>
      </c>
      <c r="C19" s="123" t="s">
        <v>156</v>
      </c>
      <c r="D19" s="123" t="s">
        <v>157</v>
      </c>
      <c r="E19" s="123">
        <v>4172163432</v>
      </c>
      <c r="F19" s="123" t="s">
        <v>158</v>
      </c>
      <c r="G19" s="11" t="s">
        <v>31</v>
      </c>
      <c r="H19" s="41">
        <f t="shared" si="0"/>
        <v>70</v>
      </c>
      <c r="I19" s="42">
        <f t="shared" si="1"/>
        <v>140</v>
      </c>
      <c r="J19" s="15">
        <v>2000</v>
      </c>
      <c r="K19" s="43">
        <f t="shared" si="2"/>
        <v>20</v>
      </c>
      <c r="L19" s="44">
        <f t="shared" si="3"/>
        <v>40</v>
      </c>
      <c r="M19" s="10" t="s">
        <v>31</v>
      </c>
      <c r="N19" s="45">
        <f t="shared" si="4"/>
        <v>70</v>
      </c>
      <c r="O19" s="46">
        <f t="shared" si="5"/>
        <v>140</v>
      </c>
      <c r="P19" s="12" t="s">
        <v>14</v>
      </c>
      <c r="Q19" s="47">
        <f t="shared" si="6"/>
        <v>50</v>
      </c>
      <c r="R19" s="48">
        <f t="shared" si="7"/>
        <v>100</v>
      </c>
      <c r="S19" s="13" t="s">
        <v>28</v>
      </c>
      <c r="T19" s="49">
        <f t="shared" si="8"/>
        <v>35</v>
      </c>
      <c r="U19" s="50">
        <f t="shared" si="9"/>
        <v>35</v>
      </c>
      <c r="V19" s="18">
        <v>2</v>
      </c>
      <c r="W19" s="51">
        <f t="shared" si="10"/>
        <v>10</v>
      </c>
      <c r="X19" s="52">
        <f t="shared" si="11"/>
        <v>10</v>
      </c>
      <c r="Y19" s="14" t="s">
        <v>37</v>
      </c>
      <c r="Z19" s="53">
        <f t="shared" si="12"/>
        <v>0</v>
      </c>
      <c r="AA19" s="54">
        <f t="shared" si="15"/>
        <v>0</v>
      </c>
      <c r="AB19" s="55">
        <v>1000</v>
      </c>
      <c r="AC19" s="125">
        <f t="shared" si="13"/>
        <v>465</v>
      </c>
      <c r="AD19" s="19" t="s">
        <v>25</v>
      </c>
      <c r="AE19" s="57" t="str">
        <f t="shared" si="14"/>
        <v>ب-چهارم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24">
        <f t="shared" si="16"/>
        <v>17</v>
      </c>
      <c r="B20" s="123" t="s">
        <v>120</v>
      </c>
      <c r="C20" s="123" t="s">
        <v>159</v>
      </c>
      <c r="D20" s="123" t="s">
        <v>159</v>
      </c>
      <c r="E20" s="123">
        <v>1815915897</v>
      </c>
      <c r="F20" s="123" t="s">
        <v>126</v>
      </c>
      <c r="G20" s="11" t="s">
        <v>29</v>
      </c>
      <c r="H20" s="41">
        <f t="shared" si="0"/>
        <v>50</v>
      </c>
      <c r="I20" s="42">
        <f t="shared" si="1"/>
        <v>100</v>
      </c>
      <c r="J20" s="15">
        <v>6000</v>
      </c>
      <c r="K20" s="43">
        <f t="shared" si="2"/>
        <v>60</v>
      </c>
      <c r="L20" s="44">
        <f t="shared" si="3"/>
        <v>120</v>
      </c>
      <c r="M20" s="10" t="s">
        <v>31</v>
      </c>
      <c r="N20" s="45">
        <f t="shared" si="4"/>
        <v>70</v>
      </c>
      <c r="O20" s="46">
        <f t="shared" si="5"/>
        <v>140</v>
      </c>
      <c r="P20" s="12" t="s">
        <v>14</v>
      </c>
      <c r="Q20" s="47">
        <f t="shared" si="6"/>
        <v>50</v>
      </c>
      <c r="R20" s="48">
        <f t="shared" si="7"/>
        <v>100</v>
      </c>
      <c r="S20" s="13" t="s">
        <v>28</v>
      </c>
      <c r="T20" s="49">
        <f t="shared" si="8"/>
        <v>35</v>
      </c>
      <c r="U20" s="50">
        <f t="shared" si="9"/>
        <v>35</v>
      </c>
      <c r="V20" s="18">
        <v>2</v>
      </c>
      <c r="W20" s="51">
        <f t="shared" si="10"/>
        <v>10</v>
      </c>
      <c r="X20" s="52">
        <f t="shared" si="11"/>
        <v>10</v>
      </c>
      <c r="Y20" s="14" t="s">
        <v>37</v>
      </c>
      <c r="Z20" s="53">
        <f t="shared" si="12"/>
        <v>0</v>
      </c>
      <c r="AA20" s="54">
        <f t="shared" si="15"/>
        <v>0</v>
      </c>
      <c r="AB20" s="55">
        <v>1000</v>
      </c>
      <c r="AC20" s="125">
        <f t="shared" si="13"/>
        <v>505</v>
      </c>
      <c r="AD20" s="19" t="s">
        <v>23</v>
      </c>
      <c r="AE20" s="57" t="str">
        <f t="shared" si="14"/>
        <v>الف-چهارم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24">
        <f t="shared" si="16"/>
        <v>18</v>
      </c>
      <c r="B21" s="123" t="s">
        <v>120</v>
      </c>
      <c r="C21" s="123" t="s">
        <v>160</v>
      </c>
      <c r="D21" s="123" t="s">
        <v>161</v>
      </c>
      <c r="E21" s="123">
        <v>1740734483</v>
      </c>
      <c r="F21" s="123" t="s">
        <v>82</v>
      </c>
      <c r="G21" s="11" t="s">
        <v>28</v>
      </c>
      <c r="H21" s="41">
        <f t="shared" si="0"/>
        <v>35</v>
      </c>
      <c r="I21" s="42">
        <f t="shared" si="1"/>
        <v>70</v>
      </c>
      <c r="J21" s="15">
        <v>1000</v>
      </c>
      <c r="K21" s="43">
        <f t="shared" si="2"/>
        <v>10</v>
      </c>
      <c r="L21" s="44">
        <f t="shared" si="3"/>
        <v>20</v>
      </c>
      <c r="M21" s="10" t="s">
        <v>31</v>
      </c>
      <c r="N21" s="45">
        <f t="shared" si="4"/>
        <v>70</v>
      </c>
      <c r="O21" s="46">
        <f t="shared" si="5"/>
        <v>140</v>
      </c>
      <c r="P21" s="12" t="s">
        <v>14</v>
      </c>
      <c r="Q21" s="47">
        <f t="shared" si="6"/>
        <v>50</v>
      </c>
      <c r="R21" s="48">
        <f t="shared" si="7"/>
        <v>100</v>
      </c>
      <c r="S21" s="13" t="s">
        <v>28</v>
      </c>
      <c r="T21" s="49">
        <f t="shared" si="8"/>
        <v>35</v>
      </c>
      <c r="U21" s="50">
        <f t="shared" si="9"/>
        <v>35</v>
      </c>
      <c r="V21" s="18">
        <v>2</v>
      </c>
      <c r="W21" s="51">
        <f t="shared" si="10"/>
        <v>10</v>
      </c>
      <c r="X21" s="52">
        <f t="shared" si="11"/>
        <v>10</v>
      </c>
      <c r="Y21" s="14" t="s">
        <v>37</v>
      </c>
      <c r="Z21" s="53">
        <f t="shared" si="12"/>
        <v>0</v>
      </c>
      <c r="AA21" s="54">
        <f t="shared" si="15"/>
        <v>0</v>
      </c>
      <c r="AB21" s="55">
        <v>1000</v>
      </c>
      <c r="AC21" s="125">
        <f t="shared" si="13"/>
        <v>375</v>
      </c>
      <c r="AD21" s="19" t="s">
        <v>594</v>
      </c>
      <c r="AE21" s="57" t="str">
        <f t="shared" si="14"/>
        <v>بدون درجه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24">
        <f t="shared" si="16"/>
        <v>19</v>
      </c>
      <c r="B22" s="123" t="s">
        <v>120</v>
      </c>
      <c r="C22" s="123" t="s">
        <v>162</v>
      </c>
      <c r="D22" s="123" t="s">
        <v>163</v>
      </c>
      <c r="E22" s="123">
        <v>1890055786</v>
      </c>
      <c r="F22" s="123" t="s">
        <v>80</v>
      </c>
      <c r="G22" s="11" t="s">
        <v>28</v>
      </c>
      <c r="H22" s="41">
        <f t="shared" si="0"/>
        <v>35</v>
      </c>
      <c r="I22" s="42">
        <f t="shared" si="1"/>
        <v>70</v>
      </c>
      <c r="J22" s="15">
        <v>5000</v>
      </c>
      <c r="K22" s="43">
        <f t="shared" si="2"/>
        <v>50</v>
      </c>
      <c r="L22" s="44">
        <f t="shared" si="3"/>
        <v>100</v>
      </c>
      <c r="M22" s="10" t="s">
        <v>31</v>
      </c>
      <c r="N22" s="45">
        <f t="shared" si="4"/>
        <v>70</v>
      </c>
      <c r="O22" s="46">
        <f t="shared" si="5"/>
        <v>140</v>
      </c>
      <c r="P22" s="12" t="s">
        <v>14</v>
      </c>
      <c r="Q22" s="47">
        <f t="shared" si="6"/>
        <v>50</v>
      </c>
      <c r="R22" s="48">
        <f t="shared" si="7"/>
        <v>100</v>
      </c>
      <c r="S22" s="13" t="s">
        <v>28</v>
      </c>
      <c r="T22" s="49">
        <f t="shared" si="8"/>
        <v>35</v>
      </c>
      <c r="U22" s="50">
        <f t="shared" si="9"/>
        <v>35</v>
      </c>
      <c r="V22" s="18">
        <v>2</v>
      </c>
      <c r="W22" s="51">
        <f t="shared" si="10"/>
        <v>10</v>
      </c>
      <c r="X22" s="52">
        <f t="shared" si="11"/>
        <v>10</v>
      </c>
      <c r="Y22" s="14" t="s">
        <v>37</v>
      </c>
      <c r="Z22" s="53">
        <f t="shared" si="12"/>
        <v>0</v>
      </c>
      <c r="AA22" s="54">
        <f t="shared" si="15"/>
        <v>0</v>
      </c>
      <c r="AB22" s="55">
        <v>1000</v>
      </c>
      <c r="AC22" s="125">
        <f t="shared" si="13"/>
        <v>455</v>
      </c>
      <c r="AD22" s="19" t="s">
        <v>26</v>
      </c>
      <c r="AE22" s="57" t="str">
        <f t="shared" si="14"/>
        <v>ج-چهارم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21">
      <c r="A23" s="124">
        <f t="shared" si="16"/>
        <v>20</v>
      </c>
      <c r="B23" s="123" t="s">
        <v>120</v>
      </c>
      <c r="C23" s="123" t="s">
        <v>164</v>
      </c>
      <c r="D23" s="123" t="s">
        <v>165</v>
      </c>
      <c r="E23" s="123">
        <v>1820119564</v>
      </c>
      <c r="F23" s="123" t="s">
        <v>166</v>
      </c>
      <c r="G23" s="11" t="s">
        <v>28</v>
      </c>
      <c r="H23" s="41">
        <f t="shared" si="0"/>
        <v>35</v>
      </c>
      <c r="I23" s="42">
        <f t="shared" si="1"/>
        <v>70</v>
      </c>
      <c r="J23" s="15">
        <v>1000</v>
      </c>
      <c r="K23" s="43">
        <f t="shared" si="2"/>
        <v>10</v>
      </c>
      <c r="L23" s="44">
        <f t="shared" si="3"/>
        <v>20</v>
      </c>
      <c r="M23" s="10" t="s">
        <v>31</v>
      </c>
      <c r="N23" s="45">
        <f t="shared" si="4"/>
        <v>70</v>
      </c>
      <c r="O23" s="46">
        <f t="shared" si="5"/>
        <v>140</v>
      </c>
      <c r="P23" s="12" t="s">
        <v>14</v>
      </c>
      <c r="Q23" s="47">
        <f t="shared" si="6"/>
        <v>50</v>
      </c>
      <c r="R23" s="48">
        <f t="shared" si="7"/>
        <v>100</v>
      </c>
      <c r="S23" s="13" t="s">
        <v>28</v>
      </c>
      <c r="T23" s="49">
        <f t="shared" si="8"/>
        <v>35</v>
      </c>
      <c r="U23" s="50">
        <f t="shared" si="9"/>
        <v>35</v>
      </c>
      <c r="V23" s="18">
        <v>3</v>
      </c>
      <c r="W23" s="51">
        <f t="shared" si="10"/>
        <v>15</v>
      </c>
      <c r="X23" s="52">
        <f t="shared" si="11"/>
        <v>15</v>
      </c>
      <c r="Y23" s="14" t="s">
        <v>37</v>
      </c>
      <c r="Z23" s="53">
        <f t="shared" si="12"/>
        <v>0</v>
      </c>
      <c r="AA23" s="54">
        <f t="shared" si="15"/>
        <v>0</v>
      </c>
      <c r="AB23" s="55">
        <v>1000</v>
      </c>
      <c r="AC23" s="125">
        <f t="shared" si="13"/>
        <v>380</v>
      </c>
      <c r="AD23" s="19" t="s">
        <v>594</v>
      </c>
      <c r="AE23" s="57" t="str">
        <f t="shared" si="14"/>
        <v>بدون درجه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21">
      <c r="A24" s="124">
        <f t="shared" si="16"/>
        <v>21</v>
      </c>
      <c r="B24" s="123" t="s">
        <v>120</v>
      </c>
      <c r="C24" s="123" t="s">
        <v>167</v>
      </c>
      <c r="D24" s="123" t="s">
        <v>168</v>
      </c>
      <c r="E24" s="123">
        <v>1583123016</v>
      </c>
      <c r="F24" s="123" t="s">
        <v>126</v>
      </c>
      <c r="G24" s="11" t="s">
        <v>28</v>
      </c>
      <c r="H24" s="41">
        <f t="shared" si="0"/>
        <v>35</v>
      </c>
      <c r="I24" s="42">
        <f t="shared" si="1"/>
        <v>70</v>
      </c>
      <c r="J24" s="15">
        <v>6000</v>
      </c>
      <c r="K24" s="43">
        <f t="shared" si="2"/>
        <v>60</v>
      </c>
      <c r="L24" s="44">
        <f t="shared" si="3"/>
        <v>120</v>
      </c>
      <c r="M24" s="10" t="s">
        <v>32</v>
      </c>
      <c r="N24" s="45">
        <f t="shared" si="4"/>
        <v>100</v>
      </c>
      <c r="O24" s="46">
        <f t="shared" si="5"/>
        <v>200</v>
      </c>
      <c r="P24" s="12" t="s">
        <v>13</v>
      </c>
      <c r="Q24" s="47">
        <f t="shared" si="6"/>
        <v>70</v>
      </c>
      <c r="R24" s="48">
        <f t="shared" si="7"/>
        <v>140</v>
      </c>
      <c r="S24" s="13" t="s">
        <v>28</v>
      </c>
      <c r="T24" s="49">
        <f t="shared" si="8"/>
        <v>35</v>
      </c>
      <c r="U24" s="50">
        <f t="shared" si="9"/>
        <v>35</v>
      </c>
      <c r="V24" s="18">
        <v>2</v>
      </c>
      <c r="W24" s="51">
        <f t="shared" si="10"/>
        <v>10</v>
      </c>
      <c r="X24" s="52">
        <f t="shared" si="11"/>
        <v>10</v>
      </c>
      <c r="Y24" s="14" t="s">
        <v>37</v>
      </c>
      <c r="Z24" s="53">
        <f t="shared" si="12"/>
        <v>0</v>
      </c>
      <c r="AA24" s="54">
        <f t="shared" si="15"/>
        <v>0</v>
      </c>
      <c r="AB24" s="55">
        <v>1000</v>
      </c>
      <c r="AC24" s="125">
        <f t="shared" si="13"/>
        <v>575</v>
      </c>
      <c r="AD24" s="19" t="s">
        <v>592</v>
      </c>
      <c r="AE24" s="57" t="str">
        <f t="shared" si="14"/>
        <v>ج-سوم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21">
      <c r="A25" s="124">
        <f t="shared" si="16"/>
        <v>22</v>
      </c>
      <c r="B25" s="123" t="s">
        <v>120</v>
      </c>
      <c r="C25" s="123" t="s">
        <v>169</v>
      </c>
      <c r="D25" s="123" t="s">
        <v>170</v>
      </c>
      <c r="E25" s="123">
        <v>1951034384</v>
      </c>
      <c r="F25" s="123" t="s">
        <v>126</v>
      </c>
      <c r="G25" s="11" t="s">
        <v>28</v>
      </c>
      <c r="H25" s="41">
        <f t="shared" si="0"/>
        <v>35</v>
      </c>
      <c r="I25" s="42">
        <f t="shared" si="1"/>
        <v>70</v>
      </c>
      <c r="J25" s="15">
        <v>2000</v>
      </c>
      <c r="K25" s="43">
        <f t="shared" si="2"/>
        <v>20</v>
      </c>
      <c r="L25" s="44">
        <f t="shared" si="3"/>
        <v>40</v>
      </c>
      <c r="M25" s="10" t="s">
        <v>31</v>
      </c>
      <c r="N25" s="45">
        <f t="shared" si="4"/>
        <v>70</v>
      </c>
      <c r="O25" s="46">
        <f t="shared" si="5"/>
        <v>140</v>
      </c>
      <c r="P25" s="12" t="s">
        <v>14</v>
      </c>
      <c r="Q25" s="47">
        <f t="shared" si="6"/>
        <v>50</v>
      </c>
      <c r="R25" s="48">
        <f t="shared" si="7"/>
        <v>100</v>
      </c>
      <c r="S25" s="13" t="s">
        <v>28</v>
      </c>
      <c r="T25" s="49">
        <f t="shared" si="8"/>
        <v>35</v>
      </c>
      <c r="U25" s="50">
        <f t="shared" si="9"/>
        <v>35</v>
      </c>
      <c r="V25" s="18">
        <v>2</v>
      </c>
      <c r="W25" s="51">
        <f t="shared" si="10"/>
        <v>10</v>
      </c>
      <c r="X25" s="52">
        <f t="shared" si="11"/>
        <v>10</v>
      </c>
      <c r="Y25" s="14" t="s">
        <v>37</v>
      </c>
      <c r="Z25" s="53">
        <f t="shared" si="12"/>
        <v>0</v>
      </c>
      <c r="AA25" s="54">
        <f t="shared" si="15"/>
        <v>0</v>
      </c>
      <c r="AB25" s="55">
        <v>1000</v>
      </c>
      <c r="AC25" s="125">
        <f t="shared" si="13"/>
        <v>395</v>
      </c>
      <c r="AD25" s="19" t="s">
        <v>594</v>
      </c>
      <c r="AE25" s="57" t="str">
        <f t="shared" si="14"/>
        <v>بدون درجه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21">
      <c r="A26" s="124">
        <f t="shared" si="16"/>
        <v>23</v>
      </c>
      <c r="B26" s="123" t="s">
        <v>120</v>
      </c>
      <c r="C26" s="123" t="s">
        <v>171</v>
      </c>
      <c r="D26" s="123" t="s">
        <v>172</v>
      </c>
      <c r="E26" s="123">
        <v>1810229227</v>
      </c>
      <c r="F26" s="123" t="s">
        <v>173</v>
      </c>
      <c r="G26" s="11" t="s">
        <v>28</v>
      </c>
      <c r="H26" s="41">
        <f t="shared" si="0"/>
        <v>35</v>
      </c>
      <c r="I26" s="42">
        <f t="shared" si="1"/>
        <v>70</v>
      </c>
      <c r="J26" s="15">
        <v>2000</v>
      </c>
      <c r="K26" s="43">
        <f t="shared" si="2"/>
        <v>20</v>
      </c>
      <c r="L26" s="44">
        <f t="shared" si="3"/>
        <v>40</v>
      </c>
      <c r="M26" s="10" t="s">
        <v>32</v>
      </c>
      <c r="N26" s="45">
        <f t="shared" si="4"/>
        <v>100</v>
      </c>
      <c r="O26" s="46">
        <f t="shared" si="5"/>
        <v>200</v>
      </c>
      <c r="P26" s="12" t="s">
        <v>14</v>
      </c>
      <c r="Q26" s="47">
        <f t="shared" si="6"/>
        <v>50</v>
      </c>
      <c r="R26" s="48">
        <f t="shared" si="7"/>
        <v>100</v>
      </c>
      <c r="S26" s="13" t="s">
        <v>28</v>
      </c>
      <c r="T26" s="49">
        <f t="shared" si="8"/>
        <v>35</v>
      </c>
      <c r="U26" s="50">
        <f t="shared" si="9"/>
        <v>35</v>
      </c>
      <c r="V26" s="18">
        <v>2</v>
      </c>
      <c r="W26" s="51">
        <f t="shared" si="10"/>
        <v>10</v>
      </c>
      <c r="X26" s="52">
        <f t="shared" si="11"/>
        <v>10</v>
      </c>
      <c r="Y26" s="14" t="s">
        <v>37</v>
      </c>
      <c r="Z26" s="53">
        <f t="shared" si="12"/>
        <v>0</v>
      </c>
      <c r="AA26" s="54">
        <f t="shared" si="15"/>
        <v>0</v>
      </c>
      <c r="AB26" s="55">
        <v>1000</v>
      </c>
      <c r="AC26" s="125">
        <f t="shared" si="13"/>
        <v>455</v>
      </c>
      <c r="AD26" s="19" t="s">
        <v>25</v>
      </c>
      <c r="AE26" s="57" t="str">
        <f t="shared" si="14"/>
        <v>ب-چهارم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21">
      <c r="A27" s="124">
        <f t="shared" si="16"/>
        <v>24</v>
      </c>
      <c r="B27" s="123" t="s">
        <v>120</v>
      </c>
      <c r="C27" s="123" t="s">
        <v>174</v>
      </c>
      <c r="D27" s="123" t="s">
        <v>175</v>
      </c>
      <c r="E27" s="123">
        <v>1811734121</v>
      </c>
      <c r="F27" s="123" t="s">
        <v>126</v>
      </c>
      <c r="G27" s="11" t="s">
        <v>32</v>
      </c>
      <c r="H27" s="41">
        <f t="shared" si="0"/>
        <v>100</v>
      </c>
      <c r="I27" s="42">
        <f t="shared" si="1"/>
        <v>200</v>
      </c>
      <c r="J27" s="15">
        <v>10000</v>
      </c>
      <c r="K27" s="43">
        <f t="shared" si="2"/>
        <v>100</v>
      </c>
      <c r="L27" s="44">
        <f t="shared" si="3"/>
        <v>200</v>
      </c>
      <c r="M27" s="10" t="s">
        <v>32</v>
      </c>
      <c r="N27" s="45">
        <f t="shared" si="4"/>
        <v>100</v>
      </c>
      <c r="O27" s="46">
        <f t="shared" si="5"/>
        <v>200</v>
      </c>
      <c r="P27" s="12" t="s">
        <v>13</v>
      </c>
      <c r="Q27" s="47">
        <f t="shared" si="6"/>
        <v>70</v>
      </c>
      <c r="R27" s="48">
        <f t="shared" si="7"/>
        <v>140</v>
      </c>
      <c r="S27" s="13" t="s">
        <v>28</v>
      </c>
      <c r="T27" s="49">
        <f t="shared" si="8"/>
        <v>35</v>
      </c>
      <c r="U27" s="50">
        <f t="shared" si="9"/>
        <v>35</v>
      </c>
      <c r="V27" s="18">
        <v>20</v>
      </c>
      <c r="W27" s="51">
        <f t="shared" si="10"/>
        <v>100</v>
      </c>
      <c r="X27" s="52">
        <f t="shared" si="11"/>
        <v>100</v>
      </c>
      <c r="Y27" s="14" t="s">
        <v>37</v>
      </c>
      <c r="Z27" s="53">
        <f t="shared" si="12"/>
        <v>0</v>
      </c>
      <c r="AA27" s="54">
        <f t="shared" si="15"/>
        <v>0</v>
      </c>
      <c r="AB27" s="55">
        <v>1000</v>
      </c>
      <c r="AC27" s="125">
        <f t="shared" si="13"/>
        <v>875</v>
      </c>
      <c r="AD27" s="19" t="s">
        <v>19</v>
      </c>
      <c r="AE27" s="57" t="str">
        <f t="shared" si="14"/>
        <v>ج-یک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21">
      <c r="A28" s="124">
        <f t="shared" si="16"/>
        <v>25</v>
      </c>
      <c r="B28" s="123" t="s">
        <v>120</v>
      </c>
      <c r="C28" s="123" t="s">
        <v>176</v>
      </c>
      <c r="D28" s="123" t="s">
        <v>177</v>
      </c>
      <c r="E28" s="123">
        <v>1818469103</v>
      </c>
      <c r="F28" s="123" t="s">
        <v>73</v>
      </c>
      <c r="G28" s="11" t="s">
        <v>32</v>
      </c>
      <c r="H28" s="41">
        <f t="shared" si="0"/>
        <v>100</v>
      </c>
      <c r="I28" s="42">
        <f t="shared" si="1"/>
        <v>200</v>
      </c>
      <c r="J28" s="15">
        <v>10000</v>
      </c>
      <c r="K28" s="43">
        <f t="shared" si="2"/>
        <v>100</v>
      </c>
      <c r="L28" s="44">
        <f t="shared" si="3"/>
        <v>200</v>
      </c>
      <c r="M28" s="10" t="s">
        <v>31</v>
      </c>
      <c r="N28" s="45">
        <f t="shared" si="4"/>
        <v>70</v>
      </c>
      <c r="O28" s="46">
        <f t="shared" si="5"/>
        <v>140</v>
      </c>
      <c r="P28" s="12" t="s">
        <v>12</v>
      </c>
      <c r="Q28" s="47">
        <f t="shared" si="6"/>
        <v>100</v>
      </c>
      <c r="R28" s="48">
        <f t="shared" si="7"/>
        <v>200</v>
      </c>
      <c r="S28" s="13" t="s">
        <v>28</v>
      </c>
      <c r="T28" s="49">
        <f t="shared" si="8"/>
        <v>35</v>
      </c>
      <c r="U28" s="50">
        <f t="shared" si="9"/>
        <v>35</v>
      </c>
      <c r="V28" s="18">
        <v>20</v>
      </c>
      <c r="W28" s="51">
        <f t="shared" si="10"/>
        <v>100</v>
      </c>
      <c r="X28" s="52">
        <f t="shared" si="11"/>
        <v>100</v>
      </c>
      <c r="Y28" s="14" t="s">
        <v>37</v>
      </c>
      <c r="Z28" s="53">
        <f t="shared" si="12"/>
        <v>0</v>
      </c>
      <c r="AA28" s="54">
        <f t="shared" si="15"/>
        <v>0</v>
      </c>
      <c r="AB28" s="55">
        <v>1000</v>
      </c>
      <c r="AC28" s="125">
        <f t="shared" si="13"/>
        <v>875</v>
      </c>
      <c r="AD28" s="19" t="s">
        <v>19</v>
      </c>
      <c r="AE28" s="57" t="str">
        <f t="shared" si="14"/>
        <v>ج-یک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21">
      <c r="A29" s="124">
        <f t="shared" si="16"/>
        <v>26</v>
      </c>
      <c r="B29" s="123" t="s">
        <v>120</v>
      </c>
      <c r="C29" s="123" t="s">
        <v>178</v>
      </c>
      <c r="D29" s="123" t="s">
        <v>179</v>
      </c>
      <c r="E29" s="123">
        <v>1818834561</v>
      </c>
      <c r="F29" s="123" t="s">
        <v>80</v>
      </c>
      <c r="G29" s="11" t="s">
        <v>28</v>
      </c>
      <c r="H29" s="41">
        <f t="shared" si="0"/>
        <v>35</v>
      </c>
      <c r="I29" s="42">
        <f t="shared" si="1"/>
        <v>70</v>
      </c>
      <c r="J29" s="15">
        <v>10000</v>
      </c>
      <c r="K29" s="43">
        <f t="shared" si="2"/>
        <v>100</v>
      </c>
      <c r="L29" s="44">
        <f t="shared" si="3"/>
        <v>200</v>
      </c>
      <c r="M29" s="10" t="s">
        <v>31</v>
      </c>
      <c r="N29" s="45">
        <f t="shared" si="4"/>
        <v>70</v>
      </c>
      <c r="O29" s="46">
        <f t="shared" si="5"/>
        <v>140</v>
      </c>
      <c r="P29" s="12" t="s">
        <v>13</v>
      </c>
      <c r="Q29" s="47">
        <f t="shared" si="6"/>
        <v>70</v>
      </c>
      <c r="R29" s="48">
        <f t="shared" si="7"/>
        <v>140</v>
      </c>
      <c r="S29" s="13" t="s">
        <v>28</v>
      </c>
      <c r="T29" s="49">
        <f t="shared" si="8"/>
        <v>35</v>
      </c>
      <c r="U29" s="50">
        <f t="shared" si="9"/>
        <v>35</v>
      </c>
      <c r="V29" s="18">
        <v>20</v>
      </c>
      <c r="W29" s="51">
        <f t="shared" si="10"/>
        <v>100</v>
      </c>
      <c r="X29" s="52">
        <f t="shared" si="11"/>
        <v>100</v>
      </c>
      <c r="Y29" s="14" t="s">
        <v>37</v>
      </c>
      <c r="Z29" s="53">
        <f t="shared" si="12"/>
        <v>0</v>
      </c>
      <c r="AA29" s="54">
        <f t="shared" si="15"/>
        <v>0</v>
      </c>
      <c r="AB29" s="55">
        <v>1000</v>
      </c>
      <c r="AC29" s="125">
        <f t="shared" si="13"/>
        <v>685</v>
      </c>
      <c r="AD29" s="19" t="s">
        <v>24</v>
      </c>
      <c r="AE29" s="57" t="str">
        <f t="shared" si="14"/>
        <v>الف-سوم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21">
      <c r="A30" s="124">
        <f t="shared" si="16"/>
        <v>27</v>
      </c>
      <c r="B30" s="123" t="s">
        <v>120</v>
      </c>
      <c r="C30" s="123" t="s">
        <v>180</v>
      </c>
      <c r="D30" s="123" t="s">
        <v>181</v>
      </c>
      <c r="E30" s="123">
        <v>1930662890</v>
      </c>
      <c r="F30" s="123" t="s">
        <v>80</v>
      </c>
      <c r="G30" s="11" t="s">
        <v>28</v>
      </c>
      <c r="H30" s="41">
        <f t="shared" si="0"/>
        <v>35</v>
      </c>
      <c r="I30" s="42">
        <f t="shared" si="1"/>
        <v>70</v>
      </c>
      <c r="J30" s="15">
        <v>4000</v>
      </c>
      <c r="K30" s="43">
        <f t="shared" si="2"/>
        <v>40</v>
      </c>
      <c r="L30" s="44">
        <f t="shared" si="3"/>
        <v>80</v>
      </c>
      <c r="M30" s="10">
        <v>0</v>
      </c>
      <c r="N30" s="45">
        <f t="shared" si="4"/>
        <v>0</v>
      </c>
      <c r="O30" s="46">
        <f t="shared" si="5"/>
        <v>0</v>
      </c>
      <c r="P30" s="12">
        <v>0</v>
      </c>
      <c r="Q30" s="47">
        <f t="shared" si="6"/>
        <v>0</v>
      </c>
      <c r="R30" s="48">
        <f t="shared" si="7"/>
        <v>0</v>
      </c>
      <c r="S30" s="13" t="s">
        <v>28</v>
      </c>
      <c r="T30" s="49">
        <f t="shared" si="8"/>
        <v>35</v>
      </c>
      <c r="U30" s="50">
        <f t="shared" si="9"/>
        <v>35</v>
      </c>
      <c r="V30" s="18">
        <v>20</v>
      </c>
      <c r="W30" s="51">
        <f t="shared" si="10"/>
        <v>100</v>
      </c>
      <c r="X30" s="52">
        <f t="shared" si="11"/>
        <v>100</v>
      </c>
      <c r="Y30" s="14" t="s">
        <v>37</v>
      </c>
      <c r="Z30" s="53">
        <f t="shared" si="12"/>
        <v>0</v>
      </c>
      <c r="AA30" s="54">
        <f t="shared" si="15"/>
        <v>0</v>
      </c>
      <c r="AB30" s="55">
        <v>1000</v>
      </c>
      <c r="AC30" s="125">
        <f t="shared" si="13"/>
        <v>285</v>
      </c>
      <c r="AD30" s="19" t="s">
        <v>594</v>
      </c>
      <c r="AE30" s="57" t="str">
        <f t="shared" si="14"/>
        <v>بدون درجه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21">
      <c r="A31" s="124">
        <f t="shared" si="16"/>
        <v>28</v>
      </c>
      <c r="B31" s="123" t="s">
        <v>120</v>
      </c>
      <c r="C31" s="123" t="s">
        <v>182</v>
      </c>
      <c r="D31" s="123" t="s">
        <v>183</v>
      </c>
      <c r="E31" s="123">
        <v>1819625567</v>
      </c>
      <c r="F31" s="123" t="s">
        <v>184</v>
      </c>
      <c r="G31" s="11" t="s">
        <v>28</v>
      </c>
      <c r="H31" s="41">
        <f t="shared" si="0"/>
        <v>35</v>
      </c>
      <c r="I31" s="42">
        <f t="shared" si="1"/>
        <v>70</v>
      </c>
      <c r="J31" s="15">
        <v>3000</v>
      </c>
      <c r="K31" s="43">
        <f t="shared" si="2"/>
        <v>30</v>
      </c>
      <c r="L31" s="44">
        <f t="shared" si="3"/>
        <v>60</v>
      </c>
      <c r="M31" s="10" t="s">
        <v>31</v>
      </c>
      <c r="N31" s="45">
        <f t="shared" si="4"/>
        <v>70</v>
      </c>
      <c r="O31" s="46">
        <f t="shared" si="5"/>
        <v>140</v>
      </c>
      <c r="P31" s="12" t="s">
        <v>13</v>
      </c>
      <c r="Q31" s="47">
        <f t="shared" si="6"/>
        <v>70</v>
      </c>
      <c r="R31" s="48">
        <f t="shared" si="7"/>
        <v>140</v>
      </c>
      <c r="S31" s="13" t="s">
        <v>28</v>
      </c>
      <c r="T31" s="49">
        <f t="shared" si="8"/>
        <v>35</v>
      </c>
      <c r="U31" s="50">
        <f t="shared" si="9"/>
        <v>35</v>
      </c>
      <c r="V31" s="18">
        <v>17</v>
      </c>
      <c r="W31" s="51">
        <f t="shared" si="10"/>
        <v>85</v>
      </c>
      <c r="X31" s="52">
        <f t="shared" si="11"/>
        <v>85</v>
      </c>
      <c r="Y31" s="14" t="s">
        <v>37</v>
      </c>
      <c r="Z31" s="53">
        <f t="shared" si="12"/>
        <v>0</v>
      </c>
      <c r="AA31" s="54">
        <f t="shared" si="15"/>
        <v>0</v>
      </c>
      <c r="AB31" s="55">
        <v>1000</v>
      </c>
      <c r="AC31" s="125">
        <f t="shared" si="13"/>
        <v>530</v>
      </c>
      <c r="AD31" s="19" t="s">
        <v>23</v>
      </c>
      <c r="AE31" s="57" t="str">
        <f t="shared" si="14"/>
        <v>الف-چهارم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21">
      <c r="A32" s="124">
        <f t="shared" si="16"/>
        <v>29</v>
      </c>
      <c r="B32" s="123" t="s">
        <v>120</v>
      </c>
      <c r="C32" s="123" t="s">
        <v>185</v>
      </c>
      <c r="D32" s="123" t="s">
        <v>186</v>
      </c>
      <c r="E32" s="123">
        <v>1817457411</v>
      </c>
      <c r="F32" s="123" t="s">
        <v>80</v>
      </c>
      <c r="G32" s="11" t="s">
        <v>28</v>
      </c>
      <c r="H32" s="41">
        <f t="shared" si="0"/>
        <v>35</v>
      </c>
      <c r="I32" s="42">
        <f t="shared" si="1"/>
        <v>70</v>
      </c>
      <c r="J32" s="15">
        <v>7000</v>
      </c>
      <c r="K32" s="43">
        <f t="shared" si="2"/>
        <v>70</v>
      </c>
      <c r="L32" s="44">
        <f t="shared" si="3"/>
        <v>140</v>
      </c>
      <c r="M32" s="10" t="s">
        <v>31</v>
      </c>
      <c r="N32" s="45">
        <f t="shared" si="4"/>
        <v>70</v>
      </c>
      <c r="O32" s="46">
        <f t="shared" si="5"/>
        <v>140</v>
      </c>
      <c r="P32" s="12" t="s">
        <v>14</v>
      </c>
      <c r="Q32" s="47">
        <f t="shared" si="6"/>
        <v>50</v>
      </c>
      <c r="R32" s="48">
        <f t="shared" si="7"/>
        <v>100</v>
      </c>
      <c r="S32" s="13" t="s">
        <v>28</v>
      </c>
      <c r="T32" s="49">
        <f t="shared" si="8"/>
        <v>35</v>
      </c>
      <c r="U32" s="50">
        <f t="shared" si="9"/>
        <v>35</v>
      </c>
      <c r="V32" s="18">
        <v>20</v>
      </c>
      <c r="W32" s="51">
        <f t="shared" si="10"/>
        <v>100</v>
      </c>
      <c r="X32" s="52">
        <f t="shared" si="11"/>
        <v>100</v>
      </c>
      <c r="Y32" s="14" t="s">
        <v>37</v>
      </c>
      <c r="Z32" s="53">
        <f t="shared" si="12"/>
        <v>0</v>
      </c>
      <c r="AA32" s="54">
        <f t="shared" si="15"/>
        <v>0</v>
      </c>
      <c r="AB32" s="55">
        <v>1000</v>
      </c>
      <c r="AC32" s="125">
        <f t="shared" si="13"/>
        <v>585</v>
      </c>
      <c r="AD32" s="19" t="s">
        <v>592</v>
      </c>
      <c r="AE32" s="57" t="str">
        <f t="shared" si="14"/>
        <v>ج-سوم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21">
      <c r="A33" s="124">
        <f t="shared" si="16"/>
        <v>30</v>
      </c>
      <c r="B33" s="123" t="s">
        <v>120</v>
      </c>
      <c r="C33" s="123" t="s">
        <v>187</v>
      </c>
      <c r="D33" s="123" t="s">
        <v>188</v>
      </c>
      <c r="E33" s="123">
        <v>1818846901</v>
      </c>
      <c r="F33" s="123" t="s">
        <v>80</v>
      </c>
      <c r="G33" s="11" t="s">
        <v>28</v>
      </c>
      <c r="H33" s="41">
        <f t="shared" si="0"/>
        <v>35</v>
      </c>
      <c r="I33" s="42">
        <f t="shared" si="1"/>
        <v>70</v>
      </c>
      <c r="J33" s="15">
        <v>3000</v>
      </c>
      <c r="K33" s="43">
        <f t="shared" si="2"/>
        <v>30</v>
      </c>
      <c r="L33" s="44">
        <f t="shared" si="3"/>
        <v>60</v>
      </c>
      <c r="M33" s="10" t="s">
        <v>31</v>
      </c>
      <c r="N33" s="45">
        <f t="shared" si="4"/>
        <v>70</v>
      </c>
      <c r="O33" s="46">
        <f t="shared" si="5"/>
        <v>140</v>
      </c>
      <c r="P33" s="12" t="s">
        <v>14</v>
      </c>
      <c r="Q33" s="47">
        <f t="shared" si="6"/>
        <v>50</v>
      </c>
      <c r="R33" s="48">
        <f t="shared" si="7"/>
        <v>100</v>
      </c>
      <c r="S33" s="13" t="s">
        <v>28</v>
      </c>
      <c r="T33" s="49">
        <f t="shared" si="8"/>
        <v>35</v>
      </c>
      <c r="U33" s="50">
        <f t="shared" si="9"/>
        <v>35</v>
      </c>
      <c r="V33" s="18">
        <v>20</v>
      </c>
      <c r="W33" s="51">
        <f t="shared" si="10"/>
        <v>100</v>
      </c>
      <c r="X33" s="52">
        <f t="shared" si="11"/>
        <v>100</v>
      </c>
      <c r="Y33" s="14" t="s">
        <v>37</v>
      </c>
      <c r="Z33" s="53">
        <f t="shared" si="12"/>
        <v>0</v>
      </c>
      <c r="AA33" s="54">
        <f t="shared" si="15"/>
        <v>0</v>
      </c>
      <c r="AB33" s="55">
        <v>1000</v>
      </c>
      <c r="AC33" s="125">
        <f t="shared" si="13"/>
        <v>505</v>
      </c>
      <c r="AD33" s="19" t="s">
        <v>23</v>
      </c>
      <c r="AE33" s="57" t="str">
        <f t="shared" si="14"/>
        <v>الف-چهارم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21">
      <c r="A34" s="124">
        <f t="shared" si="16"/>
        <v>31</v>
      </c>
      <c r="B34" s="123" t="s">
        <v>120</v>
      </c>
      <c r="C34" s="123" t="s">
        <v>189</v>
      </c>
      <c r="D34" s="123" t="s">
        <v>190</v>
      </c>
      <c r="E34" s="123">
        <v>1755934051</v>
      </c>
      <c r="F34" s="123" t="s">
        <v>126</v>
      </c>
      <c r="G34" s="11" t="s">
        <v>32</v>
      </c>
      <c r="H34" s="41">
        <f t="shared" si="0"/>
        <v>100</v>
      </c>
      <c r="I34" s="42">
        <f t="shared" si="1"/>
        <v>200</v>
      </c>
      <c r="J34" s="15">
        <v>10000</v>
      </c>
      <c r="K34" s="43">
        <f t="shared" si="2"/>
        <v>100</v>
      </c>
      <c r="L34" s="44">
        <f t="shared" si="3"/>
        <v>200</v>
      </c>
      <c r="M34" s="10" t="s">
        <v>32</v>
      </c>
      <c r="N34" s="45">
        <f t="shared" si="4"/>
        <v>100</v>
      </c>
      <c r="O34" s="46">
        <f t="shared" si="5"/>
        <v>200</v>
      </c>
      <c r="P34" s="12" t="s">
        <v>13</v>
      </c>
      <c r="Q34" s="47">
        <f t="shared" si="6"/>
        <v>70</v>
      </c>
      <c r="R34" s="48">
        <f t="shared" si="7"/>
        <v>140</v>
      </c>
      <c r="S34" s="13" t="s">
        <v>28</v>
      </c>
      <c r="T34" s="49">
        <f t="shared" si="8"/>
        <v>35</v>
      </c>
      <c r="U34" s="50">
        <f t="shared" si="9"/>
        <v>35</v>
      </c>
      <c r="V34" s="18">
        <v>20</v>
      </c>
      <c r="W34" s="51">
        <f t="shared" si="10"/>
        <v>100</v>
      </c>
      <c r="X34" s="52">
        <f t="shared" si="11"/>
        <v>100</v>
      </c>
      <c r="Y34" s="14" t="s">
        <v>37</v>
      </c>
      <c r="Z34" s="53">
        <f t="shared" si="12"/>
        <v>0</v>
      </c>
      <c r="AA34" s="54">
        <f t="shared" si="15"/>
        <v>0</v>
      </c>
      <c r="AB34" s="55">
        <v>1000</v>
      </c>
      <c r="AC34" s="125">
        <f t="shared" si="13"/>
        <v>875</v>
      </c>
      <c r="AD34" s="19" t="s">
        <v>19</v>
      </c>
      <c r="AE34" s="57" t="str">
        <f t="shared" si="14"/>
        <v>ج-یک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21">
      <c r="A35" s="124">
        <f t="shared" si="16"/>
        <v>32</v>
      </c>
      <c r="B35" s="123" t="s">
        <v>120</v>
      </c>
      <c r="C35" s="123" t="s">
        <v>191</v>
      </c>
      <c r="D35" s="123" t="s">
        <v>192</v>
      </c>
      <c r="E35" s="123">
        <v>1818524953</v>
      </c>
      <c r="F35" s="123" t="s">
        <v>193</v>
      </c>
      <c r="G35" s="11" t="s">
        <v>28</v>
      </c>
      <c r="H35" s="41">
        <f t="shared" si="0"/>
        <v>35</v>
      </c>
      <c r="I35" s="42">
        <f t="shared" si="1"/>
        <v>70</v>
      </c>
      <c r="J35" s="15">
        <v>10000</v>
      </c>
      <c r="K35" s="43">
        <f t="shared" si="2"/>
        <v>100</v>
      </c>
      <c r="L35" s="44">
        <f t="shared" si="3"/>
        <v>200</v>
      </c>
      <c r="M35" s="10" t="s">
        <v>31</v>
      </c>
      <c r="N35" s="45">
        <f t="shared" si="4"/>
        <v>70</v>
      </c>
      <c r="O35" s="46">
        <f t="shared" si="5"/>
        <v>140</v>
      </c>
      <c r="P35" s="12" t="s">
        <v>14</v>
      </c>
      <c r="Q35" s="47">
        <f t="shared" si="6"/>
        <v>50</v>
      </c>
      <c r="R35" s="48">
        <f t="shared" si="7"/>
        <v>100</v>
      </c>
      <c r="S35" s="13" t="s">
        <v>28</v>
      </c>
      <c r="T35" s="49">
        <f t="shared" si="8"/>
        <v>35</v>
      </c>
      <c r="U35" s="50">
        <f t="shared" si="9"/>
        <v>35</v>
      </c>
      <c r="V35" s="18">
        <v>20</v>
      </c>
      <c r="W35" s="51">
        <f t="shared" si="10"/>
        <v>100</v>
      </c>
      <c r="X35" s="52">
        <f t="shared" si="11"/>
        <v>100</v>
      </c>
      <c r="Y35" s="14" t="s">
        <v>37</v>
      </c>
      <c r="Z35" s="53">
        <f t="shared" si="12"/>
        <v>0</v>
      </c>
      <c r="AA35" s="54">
        <f t="shared" si="15"/>
        <v>0</v>
      </c>
      <c r="AB35" s="55">
        <v>1000</v>
      </c>
      <c r="AC35" s="125">
        <f t="shared" si="13"/>
        <v>645</v>
      </c>
      <c r="AD35" s="19" t="s">
        <v>593</v>
      </c>
      <c r="AE35" s="57" t="str">
        <f t="shared" si="14"/>
        <v>ب-سوم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21">
      <c r="A36" s="124">
        <f t="shared" si="16"/>
        <v>33</v>
      </c>
      <c r="B36" s="123" t="s">
        <v>120</v>
      </c>
      <c r="C36" s="123" t="s">
        <v>194</v>
      </c>
      <c r="D36" s="123" t="s">
        <v>195</v>
      </c>
      <c r="E36" s="123">
        <v>1817453335</v>
      </c>
      <c r="F36" s="123" t="s">
        <v>80</v>
      </c>
      <c r="G36" s="11" t="s">
        <v>28</v>
      </c>
      <c r="H36" s="41">
        <f t="shared" si="0"/>
        <v>35</v>
      </c>
      <c r="I36" s="42">
        <f t="shared" si="1"/>
        <v>70</v>
      </c>
      <c r="J36" s="15">
        <v>6000</v>
      </c>
      <c r="K36" s="43">
        <f t="shared" si="2"/>
        <v>60</v>
      </c>
      <c r="L36" s="44">
        <f t="shared" si="3"/>
        <v>120</v>
      </c>
      <c r="M36" s="10" t="s">
        <v>31</v>
      </c>
      <c r="N36" s="45">
        <f t="shared" si="4"/>
        <v>70</v>
      </c>
      <c r="O36" s="46">
        <f t="shared" si="5"/>
        <v>140</v>
      </c>
      <c r="P36" s="12" t="s">
        <v>13</v>
      </c>
      <c r="Q36" s="47">
        <f t="shared" si="6"/>
        <v>70</v>
      </c>
      <c r="R36" s="48">
        <f t="shared" si="7"/>
        <v>140</v>
      </c>
      <c r="S36" s="13" t="s">
        <v>28</v>
      </c>
      <c r="T36" s="49">
        <f t="shared" si="8"/>
        <v>35</v>
      </c>
      <c r="U36" s="50">
        <f t="shared" si="9"/>
        <v>35</v>
      </c>
      <c r="V36" s="18">
        <v>16</v>
      </c>
      <c r="W36" s="51">
        <f t="shared" si="10"/>
        <v>80</v>
      </c>
      <c r="X36" s="52">
        <f t="shared" si="11"/>
        <v>80</v>
      </c>
      <c r="Y36" s="14" t="s">
        <v>37</v>
      </c>
      <c r="Z36" s="53">
        <f t="shared" si="12"/>
        <v>0</v>
      </c>
      <c r="AA36" s="54">
        <f t="shared" si="15"/>
        <v>0</v>
      </c>
      <c r="AB36" s="55">
        <v>1000</v>
      </c>
      <c r="AC36" s="125">
        <f t="shared" si="13"/>
        <v>585</v>
      </c>
      <c r="AD36" s="19" t="s">
        <v>592</v>
      </c>
      <c r="AE36" s="57" t="str">
        <f t="shared" si="14"/>
        <v>ج-سوم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21">
      <c r="A37" s="124">
        <f t="shared" si="16"/>
        <v>34</v>
      </c>
      <c r="B37" s="123" t="s">
        <v>120</v>
      </c>
      <c r="C37" s="123" t="s">
        <v>196</v>
      </c>
      <c r="D37" s="123" t="s">
        <v>197</v>
      </c>
      <c r="E37" s="123">
        <v>1815806818</v>
      </c>
      <c r="F37" s="123" t="s">
        <v>80</v>
      </c>
      <c r="G37" s="11" t="s">
        <v>31</v>
      </c>
      <c r="H37" s="41">
        <f t="shared" si="0"/>
        <v>70</v>
      </c>
      <c r="I37" s="42">
        <f t="shared" si="1"/>
        <v>140</v>
      </c>
      <c r="J37" s="15">
        <v>10000</v>
      </c>
      <c r="K37" s="43">
        <f t="shared" si="2"/>
        <v>100</v>
      </c>
      <c r="L37" s="44">
        <f t="shared" si="3"/>
        <v>200</v>
      </c>
      <c r="M37" s="10" t="s">
        <v>32</v>
      </c>
      <c r="N37" s="45">
        <f t="shared" si="4"/>
        <v>100</v>
      </c>
      <c r="O37" s="46">
        <f t="shared" si="5"/>
        <v>200</v>
      </c>
      <c r="P37" s="12" t="s">
        <v>12</v>
      </c>
      <c r="Q37" s="47">
        <f t="shared" si="6"/>
        <v>100</v>
      </c>
      <c r="R37" s="48">
        <f t="shared" si="7"/>
        <v>200</v>
      </c>
      <c r="S37" s="13" t="s">
        <v>28</v>
      </c>
      <c r="T37" s="49">
        <f t="shared" si="8"/>
        <v>35</v>
      </c>
      <c r="U37" s="50">
        <f t="shared" si="9"/>
        <v>35</v>
      </c>
      <c r="V37" s="18">
        <v>20</v>
      </c>
      <c r="W37" s="51">
        <f t="shared" si="10"/>
        <v>100</v>
      </c>
      <c r="X37" s="52">
        <f t="shared" si="11"/>
        <v>100</v>
      </c>
      <c r="Y37" s="14" t="s">
        <v>37</v>
      </c>
      <c r="Z37" s="53">
        <f t="shared" si="12"/>
        <v>0</v>
      </c>
      <c r="AA37" s="54">
        <f t="shared" si="15"/>
        <v>0</v>
      </c>
      <c r="AB37" s="55">
        <v>1000</v>
      </c>
      <c r="AC37" s="125">
        <f t="shared" si="13"/>
        <v>875</v>
      </c>
      <c r="AD37" s="19" t="s">
        <v>19</v>
      </c>
      <c r="AE37" s="57" t="str">
        <f t="shared" si="14"/>
        <v>ج-یک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21">
      <c r="A38" s="124">
        <f t="shared" si="16"/>
        <v>35</v>
      </c>
      <c r="B38" s="123" t="s">
        <v>120</v>
      </c>
      <c r="C38" s="123" t="s">
        <v>198</v>
      </c>
      <c r="D38" s="123" t="s">
        <v>199</v>
      </c>
      <c r="E38" s="123">
        <v>6619988547</v>
      </c>
      <c r="F38" s="123" t="s">
        <v>80</v>
      </c>
      <c r="G38" s="11" t="s">
        <v>28</v>
      </c>
      <c r="H38" s="41">
        <f t="shared" si="0"/>
        <v>35</v>
      </c>
      <c r="I38" s="42">
        <f t="shared" si="1"/>
        <v>70</v>
      </c>
      <c r="J38" s="15">
        <v>6000</v>
      </c>
      <c r="K38" s="43">
        <f t="shared" si="2"/>
        <v>60</v>
      </c>
      <c r="L38" s="44">
        <f t="shared" si="3"/>
        <v>120</v>
      </c>
      <c r="M38" s="10" t="s">
        <v>32</v>
      </c>
      <c r="N38" s="45">
        <f t="shared" si="4"/>
        <v>100</v>
      </c>
      <c r="O38" s="46">
        <f t="shared" si="5"/>
        <v>200</v>
      </c>
      <c r="P38" s="12" t="s">
        <v>13</v>
      </c>
      <c r="Q38" s="47">
        <f t="shared" si="6"/>
        <v>70</v>
      </c>
      <c r="R38" s="48">
        <f t="shared" si="7"/>
        <v>140</v>
      </c>
      <c r="S38" s="13" t="s">
        <v>28</v>
      </c>
      <c r="T38" s="49">
        <f t="shared" si="8"/>
        <v>35</v>
      </c>
      <c r="U38" s="50">
        <f t="shared" si="9"/>
        <v>35</v>
      </c>
      <c r="V38" s="18">
        <v>12</v>
      </c>
      <c r="W38" s="51">
        <f t="shared" si="10"/>
        <v>60</v>
      </c>
      <c r="X38" s="52">
        <f t="shared" si="11"/>
        <v>60</v>
      </c>
      <c r="Y38" s="14" t="s">
        <v>37</v>
      </c>
      <c r="Z38" s="53">
        <f t="shared" si="12"/>
        <v>0</v>
      </c>
      <c r="AA38" s="54">
        <f t="shared" si="15"/>
        <v>0</v>
      </c>
      <c r="AB38" s="55">
        <v>1000</v>
      </c>
      <c r="AC38" s="125">
        <f t="shared" si="13"/>
        <v>625</v>
      </c>
      <c r="AD38" s="19" t="s">
        <v>593</v>
      </c>
      <c r="AE38" s="57" t="str">
        <f t="shared" si="14"/>
        <v>ب-سوم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21">
      <c r="A39" s="124">
        <f t="shared" si="16"/>
        <v>36</v>
      </c>
      <c r="B39" s="123" t="s">
        <v>120</v>
      </c>
      <c r="C39" s="123" t="s">
        <v>200</v>
      </c>
      <c r="D39" s="123" t="s">
        <v>201</v>
      </c>
      <c r="E39" s="123">
        <v>4819729187</v>
      </c>
      <c r="F39" s="123" t="s">
        <v>80</v>
      </c>
      <c r="G39" s="11" t="s">
        <v>28</v>
      </c>
      <c r="H39" s="41">
        <f t="shared" si="0"/>
        <v>35</v>
      </c>
      <c r="I39" s="42">
        <f t="shared" si="1"/>
        <v>70</v>
      </c>
      <c r="J39" s="15">
        <v>9000</v>
      </c>
      <c r="K39" s="43">
        <f t="shared" si="2"/>
        <v>90</v>
      </c>
      <c r="L39" s="44">
        <f t="shared" si="3"/>
        <v>180</v>
      </c>
      <c r="M39" s="10">
        <v>0</v>
      </c>
      <c r="N39" s="45">
        <f t="shared" si="4"/>
        <v>0</v>
      </c>
      <c r="O39" s="46">
        <f t="shared" si="5"/>
        <v>0</v>
      </c>
      <c r="P39" s="12" t="s">
        <v>14</v>
      </c>
      <c r="Q39" s="47">
        <f t="shared" si="6"/>
        <v>50</v>
      </c>
      <c r="R39" s="48">
        <f t="shared" si="7"/>
        <v>100</v>
      </c>
      <c r="S39" s="13" t="s">
        <v>28</v>
      </c>
      <c r="T39" s="49">
        <f t="shared" si="8"/>
        <v>35</v>
      </c>
      <c r="U39" s="50">
        <f t="shared" si="9"/>
        <v>35</v>
      </c>
      <c r="V39" s="18">
        <v>13</v>
      </c>
      <c r="W39" s="51">
        <f t="shared" si="10"/>
        <v>65</v>
      </c>
      <c r="X39" s="52">
        <f t="shared" si="11"/>
        <v>65</v>
      </c>
      <c r="Y39" s="14" t="s">
        <v>37</v>
      </c>
      <c r="Z39" s="53">
        <f t="shared" si="12"/>
        <v>0</v>
      </c>
      <c r="AA39" s="54">
        <f t="shared" si="15"/>
        <v>0</v>
      </c>
      <c r="AB39" s="55">
        <v>1000</v>
      </c>
      <c r="AC39" s="125">
        <f>SUM(I39,L39,O39,R39,U39,X39,AA39)-Y521</f>
        <v>450</v>
      </c>
      <c r="AD39" s="19" t="s">
        <v>26</v>
      </c>
      <c r="AE39" s="57" t="str">
        <f t="shared" si="14"/>
        <v>ج-چهارم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21">
      <c r="A40" s="124">
        <f t="shared" si="16"/>
        <v>37</v>
      </c>
      <c r="B40" s="123" t="s">
        <v>120</v>
      </c>
      <c r="C40" s="123" t="s">
        <v>202</v>
      </c>
      <c r="D40" s="123" t="s">
        <v>175</v>
      </c>
      <c r="E40" s="123">
        <v>1811734121</v>
      </c>
      <c r="F40" s="123" t="s">
        <v>126</v>
      </c>
      <c r="G40" s="11" t="s">
        <v>31</v>
      </c>
      <c r="H40" s="41">
        <f t="shared" si="0"/>
        <v>70</v>
      </c>
      <c r="I40" s="42">
        <f t="shared" si="1"/>
        <v>140</v>
      </c>
      <c r="J40" s="15">
        <v>7000</v>
      </c>
      <c r="K40" s="43">
        <f t="shared" si="2"/>
        <v>70</v>
      </c>
      <c r="L40" s="44">
        <f t="shared" si="3"/>
        <v>140</v>
      </c>
      <c r="M40" s="10" t="s">
        <v>32</v>
      </c>
      <c r="N40" s="45">
        <f t="shared" si="4"/>
        <v>100</v>
      </c>
      <c r="O40" s="46">
        <f t="shared" si="5"/>
        <v>200</v>
      </c>
      <c r="P40" s="12" t="s">
        <v>13</v>
      </c>
      <c r="Q40" s="47">
        <f t="shared" si="6"/>
        <v>70</v>
      </c>
      <c r="R40" s="48">
        <f t="shared" si="7"/>
        <v>140</v>
      </c>
      <c r="S40" s="13" t="s">
        <v>28</v>
      </c>
      <c r="T40" s="49">
        <f t="shared" si="8"/>
        <v>35</v>
      </c>
      <c r="U40" s="50">
        <f t="shared" si="9"/>
        <v>35</v>
      </c>
      <c r="V40" s="18">
        <v>10</v>
      </c>
      <c r="W40" s="51">
        <f t="shared" si="10"/>
        <v>50</v>
      </c>
      <c r="X40" s="52">
        <f t="shared" si="11"/>
        <v>50</v>
      </c>
      <c r="Y40" s="14" t="s">
        <v>37</v>
      </c>
      <c r="Z40" s="53">
        <f t="shared" si="12"/>
        <v>0</v>
      </c>
      <c r="AA40" s="54">
        <f t="shared" si="15"/>
        <v>0</v>
      </c>
      <c r="AB40" s="55">
        <v>1000</v>
      </c>
      <c r="AC40" s="125">
        <f>SUM(I40,L40,O40,R40,U40,X40,AA40)-Y522</f>
        <v>705</v>
      </c>
      <c r="AD40" s="19" t="s">
        <v>22</v>
      </c>
      <c r="AE40" s="57" t="str">
        <f t="shared" si="14"/>
        <v>ج-دو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21">
      <c r="A41" s="124">
        <f t="shared" si="16"/>
        <v>38</v>
      </c>
      <c r="B41" s="123" t="s">
        <v>120</v>
      </c>
      <c r="C41" s="123" t="s">
        <v>203</v>
      </c>
      <c r="D41" s="123" t="s">
        <v>204</v>
      </c>
      <c r="E41" s="123">
        <v>1810288363</v>
      </c>
      <c r="F41" s="123" t="s">
        <v>205</v>
      </c>
      <c r="G41" s="11" t="s">
        <v>28</v>
      </c>
      <c r="H41" s="41">
        <f t="shared" si="0"/>
        <v>35</v>
      </c>
      <c r="I41" s="42">
        <f t="shared" si="1"/>
        <v>70</v>
      </c>
      <c r="J41" s="15">
        <v>7000</v>
      </c>
      <c r="K41" s="43">
        <f t="shared" si="2"/>
        <v>70</v>
      </c>
      <c r="L41" s="44">
        <f t="shared" si="3"/>
        <v>140</v>
      </c>
      <c r="M41" s="10" t="s">
        <v>31</v>
      </c>
      <c r="N41" s="45">
        <f t="shared" si="4"/>
        <v>70</v>
      </c>
      <c r="O41" s="46">
        <f t="shared" si="5"/>
        <v>140</v>
      </c>
      <c r="P41" s="12" t="s">
        <v>14</v>
      </c>
      <c r="Q41" s="47">
        <f t="shared" si="6"/>
        <v>50</v>
      </c>
      <c r="R41" s="48">
        <f t="shared" si="7"/>
        <v>100</v>
      </c>
      <c r="S41" s="13" t="s">
        <v>28</v>
      </c>
      <c r="T41" s="49">
        <f t="shared" si="8"/>
        <v>35</v>
      </c>
      <c r="U41" s="50">
        <f t="shared" si="9"/>
        <v>35</v>
      </c>
      <c r="V41" s="18">
        <v>11</v>
      </c>
      <c r="W41" s="51">
        <f t="shared" si="10"/>
        <v>55</v>
      </c>
      <c r="X41" s="52">
        <f t="shared" si="11"/>
        <v>55</v>
      </c>
      <c r="Y41" s="14" t="s">
        <v>37</v>
      </c>
      <c r="Z41" s="53">
        <f t="shared" si="12"/>
        <v>0</v>
      </c>
      <c r="AA41" s="54">
        <f t="shared" si="15"/>
        <v>0</v>
      </c>
      <c r="AB41" s="55">
        <v>1000</v>
      </c>
      <c r="AC41" s="125">
        <f>SUM(I41,L41,O41,R41,U41,X41,AA41)-Y523</f>
        <v>540</v>
      </c>
      <c r="AD41" s="19" t="s">
        <v>23</v>
      </c>
      <c r="AE41" s="57" t="str">
        <f t="shared" si="14"/>
        <v>الف-چهارم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21">
      <c r="A42" s="124">
        <f t="shared" si="16"/>
        <v>39</v>
      </c>
      <c r="B42" s="123" t="s">
        <v>120</v>
      </c>
      <c r="C42" s="123" t="s">
        <v>206</v>
      </c>
      <c r="D42" s="123" t="s">
        <v>207</v>
      </c>
      <c r="E42" s="123">
        <v>1950882853</v>
      </c>
      <c r="F42" s="123" t="s">
        <v>208</v>
      </c>
      <c r="G42" s="11" t="s">
        <v>28</v>
      </c>
      <c r="H42" s="41">
        <f t="shared" si="0"/>
        <v>35</v>
      </c>
      <c r="I42" s="42">
        <f t="shared" si="1"/>
        <v>70</v>
      </c>
      <c r="J42" s="15">
        <v>2000</v>
      </c>
      <c r="K42" s="43">
        <f t="shared" si="2"/>
        <v>20</v>
      </c>
      <c r="L42" s="44">
        <f t="shared" si="3"/>
        <v>40</v>
      </c>
      <c r="M42" s="10" t="s">
        <v>32</v>
      </c>
      <c r="N42" s="45">
        <f t="shared" si="4"/>
        <v>100</v>
      </c>
      <c r="O42" s="46">
        <f t="shared" si="5"/>
        <v>200</v>
      </c>
      <c r="P42" s="12" t="s">
        <v>13</v>
      </c>
      <c r="Q42" s="47">
        <f t="shared" si="6"/>
        <v>70</v>
      </c>
      <c r="R42" s="48">
        <f t="shared" si="7"/>
        <v>140</v>
      </c>
      <c r="S42" s="13" t="s">
        <v>28</v>
      </c>
      <c r="T42" s="49">
        <f t="shared" si="8"/>
        <v>35</v>
      </c>
      <c r="U42" s="50">
        <f t="shared" si="9"/>
        <v>35</v>
      </c>
      <c r="V42" s="18">
        <v>9</v>
      </c>
      <c r="W42" s="51">
        <f t="shared" si="10"/>
        <v>45</v>
      </c>
      <c r="X42" s="52">
        <f t="shared" si="11"/>
        <v>45</v>
      </c>
      <c r="Y42" s="14" t="s">
        <v>37</v>
      </c>
      <c r="Z42" s="53">
        <f t="shared" si="12"/>
        <v>0</v>
      </c>
      <c r="AA42" s="54">
        <f t="shared" si="15"/>
        <v>0</v>
      </c>
      <c r="AB42" s="55">
        <v>1000</v>
      </c>
      <c r="AC42" s="125">
        <f>SUM(I42,L42,O42,R42,U42,X42,AA42)-Y524</f>
        <v>530</v>
      </c>
      <c r="AD42" s="19" t="s">
        <v>23</v>
      </c>
      <c r="AE42" s="57" t="str">
        <f t="shared" si="14"/>
        <v>الف-چهارم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21">
      <c r="A43" s="124">
        <f t="shared" si="16"/>
        <v>40</v>
      </c>
      <c r="B43" s="123" t="s">
        <v>120</v>
      </c>
      <c r="C43" s="123" t="s">
        <v>209</v>
      </c>
      <c r="D43" s="123" t="s">
        <v>122</v>
      </c>
      <c r="E43" s="123">
        <v>1819283781</v>
      </c>
      <c r="F43" s="123" t="s">
        <v>158</v>
      </c>
      <c r="G43" s="11" t="s">
        <v>28</v>
      </c>
      <c r="H43" s="41">
        <f t="shared" si="0"/>
        <v>35</v>
      </c>
      <c r="I43" s="42">
        <f t="shared" si="1"/>
        <v>70</v>
      </c>
      <c r="J43" s="15">
        <v>7000</v>
      </c>
      <c r="K43" s="43">
        <f t="shared" si="2"/>
        <v>70</v>
      </c>
      <c r="L43" s="44">
        <f t="shared" si="3"/>
        <v>140</v>
      </c>
      <c r="M43" s="10" t="s">
        <v>31</v>
      </c>
      <c r="N43" s="45">
        <f t="shared" si="4"/>
        <v>70</v>
      </c>
      <c r="O43" s="46">
        <f t="shared" si="5"/>
        <v>140</v>
      </c>
      <c r="P43" s="12" t="s">
        <v>14</v>
      </c>
      <c r="Q43" s="47">
        <f t="shared" si="6"/>
        <v>50</v>
      </c>
      <c r="R43" s="48">
        <f t="shared" si="7"/>
        <v>100</v>
      </c>
      <c r="S43" s="13" t="s">
        <v>28</v>
      </c>
      <c r="T43" s="49">
        <f t="shared" si="8"/>
        <v>35</v>
      </c>
      <c r="U43" s="50">
        <f t="shared" si="9"/>
        <v>35</v>
      </c>
      <c r="V43" s="18">
        <v>2</v>
      </c>
      <c r="W43" s="51">
        <f t="shared" si="10"/>
        <v>10</v>
      </c>
      <c r="X43" s="52">
        <f t="shared" si="11"/>
        <v>10</v>
      </c>
      <c r="Y43" s="14" t="s">
        <v>37</v>
      </c>
      <c r="Z43" s="53">
        <f t="shared" si="12"/>
        <v>0</v>
      </c>
      <c r="AA43" s="54">
        <f t="shared" si="15"/>
        <v>0</v>
      </c>
      <c r="AB43" s="55">
        <v>1000</v>
      </c>
      <c r="AC43" s="125">
        <f>SUM(I43,L43,O43,R43,U43,X43,AA43)-Y526</f>
        <v>495</v>
      </c>
      <c r="AD43" s="19" t="s">
        <v>25</v>
      </c>
      <c r="AE43" s="57" t="str">
        <f t="shared" si="14"/>
        <v>ب-چهارم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21">
      <c r="A44" s="124">
        <f t="shared" si="16"/>
        <v>41</v>
      </c>
      <c r="B44" s="123" t="s">
        <v>120</v>
      </c>
      <c r="C44" s="123" t="s">
        <v>210</v>
      </c>
      <c r="D44" s="123" t="s">
        <v>211</v>
      </c>
      <c r="E44" s="123">
        <v>1815315768</v>
      </c>
      <c r="F44" s="123" t="s">
        <v>80</v>
      </c>
      <c r="G44" s="11" t="s">
        <v>28</v>
      </c>
      <c r="H44" s="41">
        <f t="shared" si="0"/>
        <v>35</v>
      </c>
      <c r="I44" s="42">
        <f t="shared" si="1"/>
        <v>70</v>
      </c>
      <c r="J44" s="15">
        <v>10000</v>
      </c>
      <c r="K44" s="43">
        <f t="shared" si="2"/>
        <v>100</v>
      </c>
      <c r="L44" s="44">
        <f t="shared" si="3"/>
        <v>200</v>
      </c>
      <c r="M44" s="10" t="s">
        <v>31</v>
      </c>
      <c r="N44" s="45">
        <f t="shared" si="4"/>
        <v>70</v>
      </c>
      <c r="O44" s="46">
        <f t="shared" si="5"/>
        <v>140</v>
      </c>
      <c r="P44" s="12" t="s">
        <v>14</v>
      </c>
      <c r="Q44" s="47">
        <f t="shared" si="6"/>
        <v>50</v>
      </c>
      <c r="R44" s="48">
        <f t="shared" si="7"/>
        <v>100</v>
      </c>
      <c r="S44" s="13" t="s">
        <v>28</v>
      </c>
      <c r="T44" s="49">
        <f t="shared" si="8"/>
        <v>35</v>
      </c>
      <c r="U44" s="50">
        <f t="shared" si="9"/>
        <v>35</v>
      </c>
      <c r="V44" s="18">
        <v>10</v>
      </c>
      <c r="W44" s="51">
        <f t="shared" si="10"/>
        <v>50</v>
      </c>
      <c r="X44" s="52">
        <f t="shared" si="11"/>
        <v>50</v>
      </c>
      <c r="Y44" s="14" t="s">
        <v>37</v>
      </c>
      <c r="Z44" s="53">
        <f t="shared" si="12"/>
        <v>0</v>
      </c>
      <c r="AA44" s="54">
        <f t="shared" si="15"/>
        <v>0</v>
      </c>
      <c r="AB44" s="55">
        <v>1000</v>
      </c>
      <c r="AC44" s="125">
        <f>SUM(I44,L44,O44,R44,U44,X44,AA44)-Y527</f>
        <v>595</v>
      </c>
      <c r="AD44" s="19" t="s">
        <v>592</v>
      </c>
      <c r="AE44" s="57" t="str">
        <f t="shared" si="14"/>
        <v>ج-سوم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21">
      <c r="A45" s="124">
        <f t="shared" si="16"/>
        <v>42</v>
      </c>
      <c r="B45" s="123" t="s">
        <v>120</v>
      </c>
      <c r="C45" s="123" t="s">
        <v>212</v>
      </c>
      <c r="D45" s="123" t="s">
        <v>213</v>
      </c>
      <c r="E45" s="123">
        <v>1819204030</v>
      </c>
      <c r="F45" s="123" t="s">
        <v>126</v>
      </c>
      <c r="G45" s="11" t="s">
        <v>28</v>
      </c>
      <c r="H45" s="41">
        <f t="shared" si="0"/>
        <v>35</v>
      </c>
      <c r="I45" s="42">
        <f t="shared" si="1"/>
        <v>70</v>
      </c>
      <c r="J45" s="15">
        <v>1000</v>
      </c>
      <c r="K45" s="43">
        <f t="shared" si="2"/>
        <v>10</v>
      </c>
      <c r="L45" s="44">
        <f t="shared" si="3"/>
        <v>20</v>
      </c>
      <c r="M45" s="10" t="s">
        <v>32</v>
      </c>
      <c r="N45" s="45">
        <f t="shared" si="4"/>
        <v>100</v>
      </c>
      <c r="O45" s="46">
        <f t="shared" si="5"/>
        <v>200</v>
      </c>
      <c r="P45" s="12" t="s">
        <v>13</v>
      </c>
      <c r="Q45" s="47">
        <f t="shared" si="6"/>
        <v>70</v>
      </c>
      <c r="R45" s="48">
        <f t="shared" si="7"/>
        <v>140</v>
      </c>
      <c r="S45" s="13" t="s">
        <v>28</v>
      </c>
      <c r="T45" s="49">
        <f t="shared" si="8"/>
        <v>35</v>
      </c>
      <c r="U45" s="50">
        <f t="shared" si="9"/>
        <v>35</v>
      </c>
      <c r="V45" s="18">
        <v>5</v>
      </c>
      <c r="W45" s="51">
        <f t="shared" si="10"/>
        <v>25</v>
      </c>
      <c r="X45" s="52">
        <f t="shared" si="11"/>
        <v>25</v>
      </c>
      <c r="Y45" s="14" t="s">
        <v>37</v>
      </c>
      <c r="Z45" s="53">
        <f t="shared" si="12"/>
        <v>0</v>
      </c>
      <c r="AA45" s="54">
        <f t="shared" si="15"/>
        <v>0</v>
      </c>
      <c r="AB45" s="55">
        <v>1000</v>
      </c>
      <c r="AC45" s="125">
        <f>SUM(I45,L45,O45,R45,U45,X45,AA45)-Y528</f>
        <v>490</v>
      </c>
      <c r="AD45" s="19" t="s">
        <v>25</v>
      </c>
      <c r="AE45" s="57" t="str">
        <f t="shared" si="14"/>
        <v>ب-چهارم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21">
      <c r="A46" s="124">
        <f t="shared" si="16"/>
        <v>43</v>
      </c>
      <c r="B46" s="123" t="s">
        <v>120</v>
      </c>
      <c r="C46" s="123" t="s">
        <v>214</v>
      </c>
      <c r="D46" s="123" t="s">
        <v>215</v>
      </c>
      <c r="E46" s="123">
        <v>1199848964</v>
      </c>
      <c r="F46" s="123" t="s">
        <v>126</v>
      </c>
      <c r="G46" s="11" t="s">
        <v>31</v>
      </c>
      <c r="H46" s="41">
        <f t="shared" si="0"/>
        <v>70</v>
      </c>
      <c r="I46" s="42">
        <f t="shared" si="1"/>
        <v>140</v>
      </c>
      <c r="J46" s="15">
        <v>8000</v>
      </c>
      <c r="K46" s="43">
        <f t="shared" si="2"/>
        <v>80</v>
      </c>
      <c r="L46" s="44">
        <f t="shared" si="3"/>
        <v>160</v>
      </c>
      <c r="M46" s="10" t="s">
        <v>32</v>
      </c>
      <c r="N46" s="45">
        <f t="shared" si="4"/>
        <v>100</v>
      </c>
      <c r="O46" s="46">
        <f t="shared" si="5"/>
        <v>200</v>
      </c>
      <c r="P46" s="12" t="s">
        <v>12</v>
      </c>
      <c r="Q46" s="47">
        <f t="shared" si="6"/>
        <v>100</v>
      </c>
      <c r="R46" s="48">
        <f t="shared" si="7"/>
        <v>200</v>
      </c>
      <c r="S46" s="13" t="s">
        <v>28</v>
      </c>
      <c r="T46" s="49">
        <f t="shared" si="8"/>
        <v>35</v>
      </c>
      <c r="U46" s="50">
        <f t="shared" si="9"/>
        <v>35</v>
      </c>
      <c r="V46" s="18">
        <v>5</v>
      </c>
      <c r="W46" s="51">
        <f t="shared" si="10"/>
        <v>25</v>
      </c>
      <c r="X46" s="52">
        <f t="shared" si="11"/>
        <v>25</v>
      </c>
      <c r="Y46" s="14" t="s">
        <v>37</v>
      </c>
      <c r="Z46" s="53">
        <f t="shared" si="12"/>
        <v>0</v>
      </c>
      <c r="AA46" s="54">
        <f t="shared" si="15"/>
        <v>0</v>
      </c>
      <c r="AB46" s="55">
        <v>1000</v>
      </c>
      <c r="AC46" s="125">
        <f>SUM(I46,L46,O46,R46,U46,X46,AA46)-Y529</f>
        <v>760</v>
      </c>
      <c r="AD46" s="19" t="s">
        <v>21</v>
      </c>
      <c r="AE46" s="57" t="str">
        <f t="shared" si="14"/>
        <v>ب-دو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21">
      <c r="A47" s="124">
        <f t="shared" si="16"/>
        <v>44</v>
      </c>
      <c r="B47" s="123" t="s">
        <v>120</v>
      </c>
      <c r="C47" s="123" t="s">
        <v>216</v>
      </c>
      <c r="D47" s="123" t="s">
        <v>217</v>
      </c>
      <c r="E47" s="123">
        <v>1810346444</v>
      </c>
      <c r="F47" s="123" t="s">
        <v>126</v>
      </c>
      <c r="G47" s="11" t="s">
        <v>32</v>
      </c>
      <c r="H47" s="41">
        <f t="shared" si="0"/>
        <v>100</v>
      </c>
      <c r="I47" s="42">
        <f t="shared" si="1"/>
        <v>200</v>
      </c>
      <c r="J47" s="15">
        <v>10000</v>
      </c>
      <c r="K47" s="43">
        <f t="shared" si="2"/>
        <v>100</v>
      </c>
      <c r="L47" s="44">
        <f t="shared" si="3"/>
        <v>200</v>
      </c>
      <c r="M47" s="10" t="s">
        <v>31</v>
      </c>
      <c r="N47" s="45">
        <f t="shared" si="4"/>
        <v>70</v>
      </c>
      <c r="O47" s="46">
        <f t="shared" si="5"/>
        <v>140</v>
      </c>
      <c r="P47" s="12" t="s">
        <v>14</v>
      </c>
      <c r="Q47" s="47">
        <f t="shared" si="6"/>
        <v>50</v>
      </c>
      <c r="R47" s="48">
        <f t="shared" si="7"/>
        <v>100</v>
      </c>
      <c r="S47" s="13" t="s">
        <v>28</v>
      </c>
      <c r="T47" s="49">
        <f t="shared" si="8"/>
        <v>35</v>
      </c>
      <c r="U47" s="50">
        <f t="shared" si="9"/>
        <v>35</v>
      </c>
      <c r="V47" s="18">
        <v>4</v>
      </c>
      <c r="W47" s="51">
        <f t="shared" si="10"/>
        <v>20</v>
      </c>
      <c r="X47" s="52">
        <f t="shared" si="11"/>
        <v>20</v>
      </c>
      <c r="Y47" s="14" t="s">
        <v>37</v>
      </c>
      <c r="Z47" s="53">
        <f t="shared" si="12"/>
        <v>0</v>
      </c>
      <c r="AA47" s="54">
        <f t="shared" si="15"/>
        <v>0</v>
      </c>
      <c r="AB47" s="55">
        <v>1000</v>
      </c>
      <c r="AC47" s="125">
        <f>SUM(I47,L47,O47,R47,U47,X47,AA47)-Y530</f>
        <v>695</v>
      </c>
      <c r="AD47" s="19" t="s">
        <v>24</v>
      </c>
      <c r="AE47" s="57" t="str">
        <f t="shared" si="14"/>
        <v>الف-سوم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21">
      <c r="A48" s="124">
        <f t="shared" si="16"/>
        <v>45</v>
      </c>
      <c r="B48" s="123" t="s">
        <v>120</v>
      </c>
      <c r="C48" s="123" t="s">
        <v>218</v>
      </c>
      <c r="D48" s="123" t="s">
        <v>219</v>
      </c>
      <c r="E48" s="123">
        <v>4133298152</v>
      </c>
      <c r="F48" s="123" t="s">
        <v>193</v>
      </c>
      <c r="G48" s="11" t="s">
        <v>28</v>
      </c>
      <c r="H48" s="41">
        <f t="shared" si="0"/>
        <v>35</v>
      </c>
      <c r="I48" s="42">
        <f t="shared" si="1"/>
        <v>70</v>
      </c>
      <c r="J48" s="15">
        <v>1000</v>
      </c>
      <c r="K48" s="43">
        <f t="shared" si="2"/>
        <v>10</v>
      </c>
      <c r="L48" s="44">
        <f t="shared" si="3"/>
        <v>20</v>
      </c>
      <c r="M48" s="10" t="s">
        <v>31</v>
      </c>
      <c r="N48" s="45">
        <f t="shared" si="4"/>
        <v>70</v>
      </c>
      <c r="O48" s="46">
        <f t="shared" si="5"/>
        <v>140</v>
      </c>
      <c r="P48" s="12" t="s">
        <v>14</v>
      </c>
      <c r="Q48" s="47">
        <f t="shared" si="6"/>
        <v>50</v>
      </c>
      <c r="R48" s="48">
        <f t="shared" si="7"/>
        <v>100</v>
      </c>
      <c r="S48" s="13" t="s">
        <v>28</v>
      </c>
      <c r="T48" s="49">
        <f t="shared" si="8"/>
        <v>35</v>
      </c>
      <c r="U48" s="50">
        <f t="shared" si="9"/>
        <v>35</v>
      </c>
      <c r="V48" s="18">
        <v>2</v>
      </c>
      <c r="W48" s="51">
        <f t="shared" si="10"/>
        <v>10</v>
      </c>
      <c r="X48" s="52">
        <f t="shared" si="11"/>
        <v>10</v>
      </c>
      <c r="Y48" s="14" t="s">
        <v>37</v>
      </c>
      <c r="Z48" s="53">
        <f t="shared" si="12"/>
        <v>0</v>
      </c>
      <c r="AA48" s="54">
        <f t="shared" si="15"/>
        <v>0</v>
      </c>
      <c r="AB48" s="55">
        <v>1000</v>
      </c>
      <c r="AC48" s="125">
        <f t="shared" ref="AC48:AC54" si="17">SUM(I48,L48,O48,R48,U48,X48,AA48)-Y532</f>
        <v>375</v>
      </c>
      <c r="AD48" s="19" t="s">
        <v>594</v>
      </c>
      <c r="AE48" s="57" t="str">
        <f t="shared" si="14"/>
        <v>بدون درجه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21">
      <c r="A49" s="124">
        <f t="shared" si="16"/>
        <v>46</v>
      </c>
      <c r="B49" s="123" t="s">
        <v>120</v>
      </c>
      <c r="C49" s="123" t="s">
        <v>220</v>
      </c>
      <c r="D49" s="123" t="s">
        <v>221</v>
      </c>
      <c r="E49" s="123">
        <v>3501182279</v>
      </c>
      <c r="F49" s="123" t="s">
        <v>222</v>
      </c>
      <c r="G49" s="11" t="s">
        <v>28</v>
      </c>
      <c r="H49" s="41">
        <f t="shared" si="0"/>
        <v>35</v>
      </c>
      <c r="I49" s="42">
        <f t="shared" si="1"/>
        <v>70</v>
      </c>
      <c r="J49" s="15">
        <v>5000</v>
      </c>
      <c r="K49" s="43">
        <f t="shared" si="2"/>
        <v>50</v>
      </c>
      <c r="L49" s="44">
        <f t="shared" si="3"/>
        <v>100</v>
      </c>
      <c r="M49" s="10">
        <v>0</v>
      </c>
      <c r="N49" s="45">
        <f t="shared" si="4"/>
        <v>0</v>
      </c>
      <c r="O49" s="46">
        <f t="shared" si="5"/>
        <v>0</v>
      </c>
      <c r="P49" s="12" t="s">
        <v>14</v>
      </c>
      <c r="Q49" s="47">
        <f t="shared" si="6"/>
        <v>50</v>
      </c>
      <c r="R49" s="48">
        <f t="shared" si="7"/>
        <v>100</v>
      </c>
      <c r="S49" s="13" t="s">
        <v>28</v>
      </c>
      <c r="T49" s="49">
        <f t="shared" si="8"/>
        <v>35</v>
      </c>
      <c r="U49" s="50">
        <f t="shared" si="9"/>
        <v>35</v>
      </c>
      <c r="V49" s="18">
        <v>3</v>
      </c>
      <c r="W49" s="51">
        <f t="shared" si="10"/>
        <v>15</v>
      </c>
      <c r="X49" s="52">
        <f t="shared" si="11"/>
        <v>15</v>
      </c>
      <c r="Y49" s="14" t="s">
        <v>37</v>
      </c>
      <c r="Z49" s="53">
        <f t="shared" si="12"/>
        <v>0</v>
      </c>
      <c r="AA49" s="54">
        <f t="shared" si="15"/>
        <v>0</v>
      </c>
      <c r="AB49" s="55">
        <v>1000</v>
      </c>
      <c r="AC49" s="125">
        <f t="shared" si="17"/>
        <v>320</v>
      </c>
      <c r="AD49" s="19" t="s">
        <v>594</v>
      </c>
      <c r="AE49" s="57" t="str">
        <f t="shared" si="14"/>
        <v>بدون درجه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21">
      <c r="A50" s="124">
        <f t="shared" si="16"/>
        <v>47</v>
      </c>
      <c r="B50" s="123" t="s">
        <v>120</v>
      </c>
      <c r="C50" s="123" t="s">
        <v>223</v>
      </c>
      <c r="D50" s="123" t="s">
        <v>224</v>
      </c>
      <c r="E50" s="123">
        <v>1818306611</v>
      </c>
      <c r="F50" s="123" t="s">
        <v>126</v>
      </c>
      <c r="G50" s="11" t="s">
        <v>28</v>
      </c>
      <c r="H50" s="41">
        <f t="shared" si="0"/>
        <v>35</v>
      </c>
      <c r="I50" s="42">
        <f t="shared" si="1"/>
        <v>70</v>
      </c>
      <c r="J50" s="15">
        <v>5000</v>
      </c>
      <c r="K50" s="43">
        <f t="shared" si="2"/>
        <v>50</v>
      </c>
      <c r="L50" s="44">
        <f t="shared" si="3"/>
        <v>100</v>
      </c>
      <c r="M50" s="10" t="s">
        <v>31</v>
      </c>
      <c r="N50" s="45">
        <f t="shared" si="4"/>
        <v>70</v>
      </c>
      <c r="O50" s="46">
        <f t="shared" si="5"/>
        <v>140</v>
      </c>
      <c r="P50" s="12" t="s">
        <v>14</v>
      </c>
      <c r="Q50" s="47">
        <f t="shared" si="6"/>
        <v>50</v>
      </c>
      <c r="R50" s="48">
        <f t="shared" si="7"/>
        <v>100</v>
      </c>
      <c r="S50" s="13" t="s">
        <v>28</v>
      </c>
      <c r="T50" s="49">
        <f t="shared" si="8"/>
        <v>35</v>
      </c>
      <c r="U50" s="50">
        <f t="shared" si="9"/>
        <v>35</v>
      </c>
      <c r="V50" s="18">
        <v>3</v>
      </c>
      <c r="W50" s="51">
        <f t="shared" si="10"/>
        <v>15</v>
      </c>
      <c r="X50" s="52">
        <f t="shared" si="11"/>
        <v>15</v>
      </c>
      <c r="Y50" s="14" t="s">
        <v>37</v>
      </c>
      <c r="Z50" s="53">
        <f t="shared" si="12"/>
        <v>0</v>
      </c>
      <c r="AA50" s="54">
        <f t="shared" si="15"/>
        <v>0</v>
      </c>
      <c r="AB50" s="55">
        <v>1000</v>
      </c>
      <c r="AC50" s="125">
        <f t="shared" si="17"/>
        <v>460</v>
      </c>
      <c r="AD50" s="19" t="s">
        <v>25</v>
      </c>
      <c r="AE50" s="57" t="str">
        <f t="shared" si="14"/>
        <v>ب-چهارم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21">
      <c r="A51" s="124">
        <f t="shared" si="16"/>
        <v>48</v>
      </c>
      <c r="B51" s="123" t="s">
        <v>120</v>
      </c>
      <c r="C51" s="123" t="s">
        <v>225</v>
      </c>
      <c r="D51" s="123" t="s">
        <v>226</v>
      </c>
      <c r="E51" s="123">
        <v>1951166582</v>
      </c>
      <c r="F51" s="123" t="s">
        <v>80</v>
      </c>
      <c r="G51" s="11" t="s">
        <v>28</v>
      </c>
      <c r="H51" s="41">
        <f t="shared" si="0"/>
        <v>35</v>
      </c>
      <c r="I51" s="42">
        <f t="shared" si="1"/>
        <v>70</v>
      </c>
      <c r="J51" s="15">
        <v>4000</v>
      </c>
      <c r="K51" s="43">
        <f t="shared" si="2"/>
        <v>40</v>
      </c>
      <c r="L51" s="44">
        <f t="shared" si="3"/>
        <v>80</v>
      </c>
      <c r="M51" s="10" t="s">
        <v>31</v>
      </c>
      <c r="N51" s="45">
        <f t="shared" si="4"/>
        <v>70</v>
      </c>
      <c r="O51" s="46">
        <f t="shared" si="5"/>
        <v>140</v>
      </c>
      <c r="P51" s="12" t="s">
        <v>14</v>
      </c>
      <c r="Q51" s="47">
        <f t="shared" si="6"/>
        <v>50</v>
      </c>
      <c r="R51" s="48">
        <f t="shared" si="7"/>
        <v>100</v>
      </c>
      <c r="S51" s="13" t="s">
        <v>28</v>
      </c>
      <c r="T51" s="49">
        <f t="shared" si="8"/>
        <v>35</v>
      </c>
      <c r="U51" s="50">
        <f t="shared" si="9"/>
        <v>35</v>
      </c>
      <c r="V51" s="18">
        <v>3</v>
      </c>
      <c r="W51" s="51">
        <f t="shared" si="10"/>
        <v>15</v>
      </c>
      <c r="X51" s="52">
        <f t="shared" si="11"/>
        <v>15</v>
      </c>
      <c r="Y51" s="14" t="s">
        <v>37</v>
      </c>
      <c r="Z51" s="53">
        <f t="shared" si="12"/>
        <v>0</v>
      </c>
      <c r="AA51" s="54">
        <f t="shared" si="15"/>
        <v>0</v>
      </c>
      <c r="AB51" s="55">
        <v>1000</v>
      </c>
      <c r="AC51" s="125">
        <f t="shared" si="17"/>
        <v>440</v>
      </c>
      <c r="AD51" s="19" t="s">
        <v>26</v>
      </c>
      <c r="AE51" s="57" t="str">
        <f t="shared" si="14"/>
        <v>ج-چهارم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21">
      <c r="A52" s="124">
        <f t="shared" si="16"/>
        <v>49</v>
      </c>
      <c r="B52" s="123" t="s">
        <v>120</v>
      </c>
      <c r="C52" s="123" t="s">
        <v>227</v>
      </c>
      <c r="D52" s="123" t="s">
        <v>228</v>
      </c>
      <c r="E52" s="123">
        <v>1881711676</v>
      </c>
      <c r="F52" s="123" t="s">
        <v>126</v>
      </c>
      <c r="G52" s="11" t="s">
        <v>28</v>
      </c>
      <c r="H52" s="41">
        <f t="shared" si="0"/>
        <v>35</v>
      </c>
      <c r="I52" s="42">
        <f t="shared" si="1"/>
        <v>70</v>
      </c>
      <c r="J52" s="15">
        <v>2000</v>
      </c>
      <c r="K52" s="43">
        <f t="shared" si="2"/>
        <v>20</v>
      </c>
      <c r="L52" s="44">
        <f t="shared" si="3"/>
        <v>40</v>
      </c>
      <c r="M52" s="10" t="s">
        <v>31</v>
      </c>
      <c r="N52" s="45">
        <f t="shared" si="4"/>
        <v>70</v>
      </c>
      <c r="O52" s="46">
        <f t="shared" si="5"/>
        <v>140</v>
      </c>
      <c r="P52" s="12" t="s">
        <v>14</v>
      </c>
      <c r="Q52" s="47">
        <f t="shared" si="6"/>
        <v>50</v>
      </c>
      <c r="R52" s="48">
        <f t="shared" si="7"/>
        <v>100</v>
      </c>
      <c r="S52" s="13" t="s">
        <v>28</v>
      </c>
      <c r="T52" s="49">
        <f t="shared" si="8"/>
        <v>35</v>
      </c>
      <c r="U52" s="50">
        <f t="shared" si="9"/>
        <v>35</v>
      </c>
      <c r="V52" s="18">
        <v>3</v>
      </c>
      <c r="W52" s="51">
        <f t="shared" si="10"/>
        <v>15</v>
      </c>
      <c r="X52" s="52">
        <f t="shared" si="11"/>
        <v>15</v>
      </c>
      <c r="Y52" s="14" t="s">
        <v>37</v>
      </c>
      <c r="Z52" s="53">
        <f t="shared" si="12"/>
        <v>0</v>
      </c>
      <c r="AA52" s="54">
        <f t="shared" si="15"/>
        <v>0</v>
      </c>
      <c r="AB52" s="55">
        <v>1000</v>
      </c>
      <c r="AC52" s="125">
        <f t="shared" si="17"/>
        <v>400</v>
      </c>
      <c r="AD52" s="19" t="s">
        <v>594</v>
      </c>
      <c r="AE52" s="57" t="str">
        <f t="shared" si="14"/>
        <v>بدون درجه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21">
      <c r="A53" s="124">
        <f t="shared" si="16"/>
        <v>50</v>
      </c>
      <c r="B53" s="123" t="s">
        <v>120</v>
      </c>
      <c r="C53" s="123" t="s">
        <v>229</v>
      </c>
      <c r="D53" s="123" t="s">
        <v>230</v>
      </c>
      <c r="E53" s="123">
        <v>1141351307</v>
      </c>
      <c r="F53" s="123" t="s">
        <v>231</v>
      </c>
      <c r="G53" s="11" t="s">
        <v>28</v>
      </c>
      <c r="H53" s="41">
        <f t="shared" si="0"/>
        <v>35</v>
      </c>
      <c r="I53" s="42">
        <f t="shared" si="1"/>
        <v>70</v>
      </c>
      <c r="J53" s="15">
        <v>1000</v>
      </c>
      <c r="K53" s="43">
        <f t="shared" si="2"/>
        <v>10</v>
      </c>
      <c r="L53" s="44">
        <f t="shared" si="3"/>
        <v>20</v>
      </c>
      <c r="M53" s="10" t="s">
        <v>32</v>
      </c>
      <c r="N53" s="45">
        <f t="shared" si="4"/>
        <v>100</v>
      </c>
      <c r="O53" s="46">
        <f t="shared" si="5"/>
        <v>200</v>
      </c>
      <c r="P53" s="12" t="s">
        <v>13</v>
      </c>
      <c r="Q53" s="47">
        <f t="shared" si="6"/>
        <v>70</v>
      </c>
      <c r="R53" s="48">
        <f t="shared" si="7"/>
        <v>140</v>
      </c>
      <c r="S53" s="13" t="s">
        <v>28</v>
      </c>
      <c r="T53" s="49">
        <f t="shared" si="8"/>
        <v>35</v>
      </c>
      <c r="U53" s="50">
        <f t="shared" si="9"/>
        <v>35</v>
      </c>
      <c r="V53" s="18">
        <v>6</v>
      </c>
      <c r="W53" s="51">
        <f t="shared" si="10"/>
        <v>30</v>
      </c>
      <c r="X53" s="52">
        <f t="shared" si="11"/>
        <v>30</v>
      </c>
      <c r="Y53" s="14" t="s">
        <v>37</v>
      </c>
      <c r="Z53" s="53">
        <f t="shared" si="12"/>
        <v>0</v>
      </c>
      <c r="AA53" s="54">
        <f t="shared" si="15"/>
        <v>0</v>
      </c>
      <c r="AB53" s="55">
        <v>1000</v>
      </c>
      <c r="AC53" s="125">
        <f t="shared" si="17"/>
        <v>495</v>
      </c>
      <c r="AD53" s="19" t="s">
        <v>25</v>
      </c>
      <c r="AE53" s="57" t="str">
        <f t="shared" si="14"/>
        <v>ب-چهارم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21">
      <c r="A54" s="124">
        <f t="shared" si="16"/>
        <v>51</v>
      </c>
      <c r="B54" s="123" t="s">
        <v>120</v>
      </c>
      <c r="C54" s="123" t="s">
        <v>232</v>
      </c>
      <c r="D54" s="123" t="s">
        <v>233</v>
      </c>
      <c r="E54" s="123">
        <v>3539880488</v>
      </c>
      <c r="F54" s="123" t="s">
        <v>158</v>
      </c>
      <c r="G54" s="11" t="s">
        <v>28</v>
      </c>
      <c r="H54" s="41">
        <f t="shared" si="0"/>
        <v>35</v>
      </c>
      <c r="I54" s="42">
        <f t="shared" si="1"/>
        <v>70</v>
      </c>
      <c r="J54" s="15">
        <v>4000</v>
      </c>
      <c r="K54" s="43">
        <f t="shared" si="2"/>
        <v>40</v>
      </c>
      <c r="L54" s="44">
        <f t="shared" si="3"/>
        <v>80</v>
      </c>
      <c r="M54" s="10" t="s">
        <v>32</v>
      </c>
      <c r="N54" s="45">
        <f t="shared" si="4"/>
        <v>100</v>
      </c>
      <c r="O54" s="46">
        <f t="shared" si="5"/>
        <v>200</v>
      </c>
      <c r="P54" s="12" t="s">
        <v>13</v>
      </c>
      <c r="Q54" s="47">
        <f t="shared" si="6"/>
        <v>70</v>
      </c>
      <c r="R54" s="48">
        <f t="shared" si="7"/>
        <v>140</v>
      </c>
      <c r="S54" s="13" t="s">
        <v>28</v>
      </c>
      <c r="T54" s="49">
        <f t="shared" si="8"/>
        <v>35</v>
      </c>
      <c r="U54" s="50">
        <f t="shared" si="9"/>
        <v>35</v>
      </c>
      <c r="V54" s="18">
        <v>3</v>
      </c>
      <c r="W54" s="51">
        <f t="shared" si="10"/>
        <v>15</v>
      </c>
      <c r="X54" s="52">
        <f t="shared" si="11"/>
        <v>15</v>
      </c>
      <c r="Y54" s="14" t="s">
        <v>37</v>
      </c>
      <c r="Z54" s="53">
        <f t="shared" si="12"/>
        <v>0</v>
      </c>
      <c r="AA54" s="54">
        <f t="shared" si="15"/>
        <v>0</v>
      </c>
      <c r="AB54" s="55">
        <v>1000</v>
      </c>
      <c r="AC54" s="125">
        <f t="shared" si="17"/>
        <v>540</v>
      </c>
      <c r="AD54" s="19" t="s">
        <v>23</v>
      </c>
      <c r="AE54" s="57" t="str">
        <f t="shared" si="14"/>
        <v>الف-چهارم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21">
      <c r="A55" s="124">
        <f t="shared" si="16"/>
        <v>52</v>
      </c>
      <c r="B55" s="123" t="s">
        <v>120</v>
      </c>
      <c r="C55" s="123" t="s">
        <v>234</v>
      </c>
      <c r="D55" s="123" t="s">
        <v>234</v>
      </c>
      <c r="E55" s="123">
        <v>3501197500</v>
      </c>
      <c r="F55" s="123" t="s">
        <v>126</v>
      </c>
      <c r="G55" s="11" t="s">
        <v>28</v>
      </c>
      <c r="H55" s="41">
        <f t="shared" si="0"/>
        <v>35</v>
      </c>
      <c r="I55" s="42">
        <f t="shared" si="1"/>
        <v>70</v>
      </c>
      <c r="J55" s="15">
        <v>2000</v>
      </c>
      <c r="K55" s="43">
        <f t="shared" si="2"/>
        <v>20</v>
      </c>
      <c r="L55" s="44">
        <f t="shared" si="3"/>
        <v>40</v>
      </c>
      <c r="M55" s="10" t="s">
        <v>31</v>
      </c>
      <c r="N55" s="45">
        <f t="shared" si="4"/>
        <v>70</v>
      </c>
      <c r="O55" s="46">
        <f t="shared" si="5"/>
        <v>140</v>
      </c>
      <c r="P55" s="12" t="s">
        <v>14</v>
      </c>
      <c r="Q55" s="47">
        <f t="shared" si="6"/>
        <v>50</v>
      </c>
      <c r="R55" s="48">
        <f t="shared" si="7"/>
        <v>100</v>
      </c>
      <c r="S55" s="13" t="s">
        <v>28</v>
      </c>
      <c r="T55" s="49">
        <f t="shared" si="8"/>
        <v>35</v>
      </c>
      <c r="U55" s="50">
        <f t="shared" si="9"/>
        <v>35</v>
      </c>
      <c r="V55" s="18">
        <v>3</v>
      </c>
      <c r="W55" s="51">
        <f t="shared" si="10"/>
        <v>15</v>
      </c>
      <c r="X55" s="52">
        <f t="shared" si="11"/>
        <v>15</v>
      </c>
      <c r="Y55" s="14" t="s">
        <v>37</v>
      </c>
      <c r="Z55" s="53">
        <f t="shared" si="12"/>
        <v>0</v>
      </c>
      <c r="AA55" s="54">
        <f t="shared" si="15"/>
        <v>0</v>
      </c>
      <c r="AB55" s="55">
        <v>1000</v>
      </c>
      <c r="AC55" s="125">
        <f>SUM(I55,L55,O55,R55,U55,X55,AA55)-Y540</f>
        <v>400</v>
      </c>
      <c r="AD55" s="19" t="s">
        <v>594</v>
      </c>
      <c r="AE55" s="57" t="str">
        <f t="shared" si="14"/>
        <v>بدون درجه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21">
      <c r="A56" s="124">
        <f t="shared" si="16"/>
        <v>53</v>
      </c>
      <c r="B56" s="123" t="s">
        <v>120</v>
      </c>
      <c r="C56" s="123" t="s">
        <v>235</v>
      </c>
      <c r="D56" s="123" t="s">
        <v>235</v>
      </c>
      <c r="E56" s="123">
        <v>1882058925</v>
      </c>
      <c r="F56" s="123" t="s">
        <v>126</v>
      </c>
      <c r="G56" s="11" t="s">
        <v>28</v>
      </c>
      <c r="H56" s="41">
        <f t="shared" si="0"/>
        <v>35</v>
      </c>
      <c r="I56" s="42">
        <f t="shared" si="1"/>
        <v>70</v>
      </c>
      <c r="J56" s="15">
        <v>1000</v>
      </c>
      <c r="K56" s="43">
        <f t="shared" si="2"/>
        <v>10</v>
      </c>
      <c r="L56" s="44">
        <f t="shared" si="3"/>
        <v>20</v>
      </c>
      <c r="M56" s="10" t="s">
        <v>31</v>
      </c>
      <c r="N56" s="45">
        <f t="shared" si="4"/>
        <v>70</v>
      </c>
      <c r="O56" s="46">
        <f t="shared" si="5"/>
        <v>140</v>
      </c>
      <c r="P56" s="12" t="s">
        <v>14</v>
      </c>
      <c r="Q56" s="47">
        <f t="shared" si="6"/>
        <v>50</v>
      </c>
      <c r="R56" s="48">
        <f t="shared" si="7"/>
        <v>100</v>
      </c>
      <c r="S56" s="13" t="s">
        <v>28</v>
      </c>
      <c r="T56" s="49">
        <f t="shared" si="8"/>
        <v>35</v>
      </c>
      <c r="U56" s="50">
        <f t="shared" si="9"/>
        <v>35</v>
      </c>
      <c r="V56" s="18">
        <v>3</v>
      </c>
      <c r="W56" s="51">
        <f t="shared" si="10"/>
        <v>15</v>
      </c>
      <c r="X56" s="52">
        <f t="shared" si="11"/>
        <v>15</v>
      </c>
      <c r="Y56" s="14" t="s">
        <v>37</v>
      </c>
      <c r="Z56" s="53">
        <f t="shared" si="12"/>
        <v>0</v>
      </c>
      <c r="AA56" s="54">
        <f t="shared" si="15"/>
        <v>0</v>
      </c>
      <c r="AB56" s="55">
        <v>1000</v>
      </c>
      <c r="AC56" s="125">
        <f>SUM(I56,L56,O56,R56,U56,X56,AA56)-Y541</f>
        <v>380</v>
      </c>
      <c r="AD56" s="19" t="s">
        <v>594</v>
      </c>
      <c r="AE56" s="57" t="str">
        <f t="shared" si="14"/>
        <v>بدون درجه</v>
      </c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21">
      <c r="A57" s="124">
        <f t="shared" si="16"/>
        <v>54</v>
      </c>
      <c r="B57" s="123" t="s">
        <v>120</v>
      </c>
      <c r="C57" s="123" t="s">
        <v>236</v>
      </c>
      <c r="D57" s="123" t="s">
        <v>237</v>
      </c>
      <c r="E57" s="123">
        <v>3392554812</v>
      </c>
      <c r="F57" s="123" t="s">
        <v>126</v>
      </c>
      <c r="G57" s="11" t="s">
        <v>28</v>
      </c>
      <c r="H57" s="41">
        <f t="shared" si="0"/>
        <v>35</v>
      </c>
      <c r="I57" s="42">
        <f t="shared" si="1"/>
        <v>70</v>
      </c>
      <c r="J57" s="15">
        <v>1000</v>
      </c>
      <c r="K57" s="43">
        <f t="shared" si="2"/>
        <v>10</v>
      </c>
      <c r="L57" s="44">
        <f t="shared" si="3"/>
        <v>20</v>
      </c>
      <c r="M57" s="10" t="s">
        <v>31</v>
      </c>
      <c r="N57" s="45">
        <f t="shared" si="4"/>
        <v>70</v>
      </c>
      <c r="O57" s="46">
        <f t="shared" si="5"/>
        <v>140</v>
      </c>
      <c r="P57" s="12" t="s">
        <v>14</v>
      </c>
      <c r="Q57" s="47">
        <f t="shared" si="6"/>
        <v>50</v>
      </c>
      <c r="R57" s="48">
        <f t="shared" si="7"/>
        <v>100</v>
      </c>
      <c r="S57" s="13" t="s">
        <v>28</v>
      </c>
      <c r="T57" s="49">
        <f t="shared" si="8"/>
        <v>35</v>
      </c>
      <c r="U57" s="50">
        <f t="shared" si="9"/>
        <v>35</v>
      </c>
      <c r="V57" s="18">
        <v>2</v>
      </c>
      <c r="W57" s="51">
        <f t="shared" si="10"/>
        <v>10</v>
      </c>
      <c r="X57" s="52">
        <f t="shared" si="11"/>
        <v>10</v>
      </c>
      <c r="Y57" s="14" t="s">
        <v>37</v>
      </c>
      <c r="Z57" s="53">
        <f t="shared" si="12"/>
        <v>0</v>
      </c>
      <c r="AA57" s="54">
        <f t="shared" si="15"/>
        <v>0</v>
      </c>
      <c r="AB57" s="55">
        <v>1000</v>
      </c>
      <c r="AC57" s="125">
        <f>SUM(I57,L57,O57,R57,U57,X57,AA57)-Y543</f>
        <v>375</v>
      </c>
      <c r="AD57" s="19" t="s">
        <v>594</v>
      </c>
      <c r="AE57" s="57" t="str">
        <f t="shared" si="14"/>
        <v>بدون درجه</v>
      </c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21">
      <c r="A58" s="124">
        <f t="shared" si="16"/>
        <v>55</v>
      </c>
      <c r="B58" s="123" t="s">
        <v>120</v>
      </c>
      <c r="C58" s="123" t="s">
        <v>238</v>
      </c>
      <c r="D58" s="123" t="s">
        <v>239</v>
      </c>
      <c r="E58" s="123">
        <v>1817089986</v>
      </c>
      <c r="F58" s="123" t="s">
        <v>80</v>
      </c>
      <c r="G58" s="11" t="s">
        <v>28</v>
      </c>
      <c r="H58" s="41">
        <f t="shared" si="0"/>
        <v>35</v>
      </c>
      <c r="I58" s="42">
        <f t="shared" si="1"/>
        <v>70</v>
      </c>
      <c r="J58" s="15">
        <v>8000</v>
      </c>
      <c r="K58" s="43">
        <f t="shared" si="2"/>
        <v>80</v>
      </c>
      <c r="L58" s="44">
        <f t="shared" si="3"/>
        <v>160</v>
      </c>
      <c r="M58" s="10" t="s">
        <v>31</v>
      </c>
      <c r="N58" s="45">
        <f t="shared" si="4"/>
        <v>70</v>
      </c>
      <c r="O58" s="46">
        <f t="shared" si="5"/>
        <v>140</v>
      </c>
      <c r="P58" s="12" t="s">
        <v>14</v>
      </c>
      <c r="Q58" s="47">
        <f t="shared" si="6"/>
        <v>50</v>
      </c>
      <c r="R58" s="48">
        <f t="shared" si="7"/>
        <v>100</v>
      </c>
      <c r="S58" s="13" t="s">
        <v>28</v>
      </c>
      <c r="T58" s="49">
        <f t="shared" si="8"/>
        <v>35</v>
      </c>
      <c r="U58" s="50">
        <f t="shared" si="9"/>
        <v>35</v>
      </c>
      <c r="V58" s="18">
        <v>3</v>
      </c>
      <c r="W58" s="51">
        <f t="shared" si="10"/>
        <v>15</v>
      </c>
      <c r="X58" s="52">
        <f t="shared" si="11"/>
        <v>15</v>
      </c>
      <c r="Y58" s="14" t="s">
        <v>37</v>
      </c>
      <c r="Z58" s="53">
        <f t="shared" si="12"/>
        <v>0</v>
      </c>
      <c r="AA58" s="54">
        <f t="shared" si="15"/>
        <v>0</v>
      </c>
      <c r="AB58" s="55">
        <v>1000</v>
      </c>
      <c r="AC58" s="125">
        <f>SUM(I58,L58,O58,R58,U58,X58,AA58)-Y544</f>
        <v>520</v>
      </c>
      <c r="AD58" s="19" t="s">
        <v>23</v>
      </c>
      <c r="AE58" s="57" t="str">
        <f t="shared" si="14"/>
        <v>الف-چهارم</v>
      </c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21">
      <c r="A59" s="124">
        <f t="shared" si="16"/>
        <v>56</v>
      </c>
      <c r="B59" s="123" t="s">
        <v>120</v>
      </c>
      <c r="C59" s="123" t="s">
        <v>240</v>
      </c>
      <c r="D59" s="123" t="s">
        <v>241</v>
      </c>
      <c r="E59" s="123">
        <v>5850034234</v>
      </c>
      <c r="F59" s="123" t="s">
        <v>173</v>
      </c>
      <c r="G59" s="11" t="s">
        <v>28</v>
      </c>
      <c r="H59" s="41">
        <f t="shared" si="0"/>
        <v>35</v>
      </c>
      <c r="I59" s="42">
        <f t="shared" si="1"/>
        <v>70</v>
      </c>
      <c r="J59" s="15">
        <v>6000</v>
      </c>
      <c r="K59" s="43">
        <f t="shared" si="2"/>
        <v>60</v>
      </c>
      <c r="L59" s="44">
        <f t="shared" si="3"/>
        <v>120</v>
      </c>
      <c r="M59" s="10" t="s">
        <v>31</v>
      </c>
      <c r="N59" s="45">
        <f t="shared" si="4"/>
        <v>70</v>
      </c>
      <c r="O59" s="46">
        <f t="shared" si="5"/>
        <v>140</v>
      </c>
      <c r="P59" s="12" t="s">
        <v>14</v>
      </c>
      <c r="Q59" s="47">
        <f t="shared" si="6"/>
        <v>50</v>
      </c>
      <c r="R59" s="48">
        <f t="shared" si="7"/>
        <v>100</v>
      </c>
      <c r="S59" s="13" t="s">
        <v>28</v>
      </c>
      <c r="T59" s="49">
        <f t="shared" si="8"/>
        <v>35</v>
      </c>
      <c r="U59" s="50">
        <f t="shared" si="9"/>
        <v>35</v>
      </c>
      <c r="V59" s="18">
        <v>3</v>
      </c>
      <c r="W59" s="51">
        <f t="shared" si="10"/>
        <v>15</v>
      </c>
      <c r="X59" s="52">
        <f t="shared" si="11"/>
        <v>15</v>
      </c>
      <c r="Y59" s="14" t="s">
        <v>37</v>
      </c>
      <c r="Z59" s="53">
        <f t="shared" si="12"/>
        <v>0</v>
      </c>
      <c r="AA59" s="54">
        <f t="shared" si="15"/>
        <v>0</v>
      </c>
      <c r="AB59" s="55">
        <v>1000</v>
      </c>
      <c r="AC59" s="125">
        <f>SUM(I59,L59,O59,R59,U59,X59,AA59)-Y545</f>
        <v>480</v>
      </c>
      <c r="AD59" s="19" t="s">
        <v>25</v>
      </c>
      <c r="AE59" s="57" t="str">
        <f t="shared" si="14"/>
        <v>ب-چهارم</v>
      </c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21">
      <c r="A60" s="124">
        <f t="shared" si="16"/>
        <v>57</v>
      </c>
      <c r="B60" s="123" t="s">
        <v>120</v>
      </c>
      <c r="C60" s="123" t="s">
        <v>242</v>
      </c>
      <c r="D60" s="123" t="s">
        <v>242</v>
      </c>
      <c r="E60" s="123">
        <v>3521259765</v>
      </c>
      <c r="F60" s="123" t="s">
        <v>80</v>
      </c>
      <c r="G60" s="11" t="s">
        <v>28</v>
      </c>
      <c r="H60" s="41">
        <f t="shared" si="0"/>
        <v>35</v>
      </c>
      <c r="I60" s="42">
        <f t="shared" si="1"/>
        <v>70</v>
      </c>
      <c r="J60" s="15">
        <v>0</v>
      </c>
      <c r="K60" s="43">
        <f t="shared" si="2"/>
        <v>0</v>
      </c>
      <c r="L60" s="44">
        <f t="shared" si="3"/>
        <v>0</v>
      </c>
      <c r="M60" s="10" t="s">
        <v>31</v>
      </c>
      <c r="N60" s="45">
        <f t="shared" si="4"/>
        <v>70</v>
      </c>
      <c r="O60" s="46">
        <f t="shared" si="5"/>
        <v>140</v>
      </c>
      <c r="P60" s="12" t="s">
        <v>14</v>
      </c>
      <c r="Q60" s="47">
        <f t="shared" si="6"/>
        <v>50</v>
      </c>
      <c r="R60" s="48">
        <f t="shared" si="7"/>
        <v>100</v>
      </c>
      <c r="S60" s="13" t="s">
        <v>28</v>
      </c>
      <c r="T60" s="49">
        <f t="shared" si="8"/>
        <v>35</v>
      </c>
      <c r="U60" s="50">
        <f t="shared" si="9"/>
        <v>35</v>
      </c>
      <c r="V60" s="18">
        <v>2</v>
      </c>
      <c r="W60" s="51">
        <f t="shared" si="10"/>
        <v>10</v>
      </c>
      <c r="X60" s="52">
        <f t="shared" si="11"/>
        <v>10</v>
      </c>
      <c r="Y60" s="14" t="s">
        <v>37</v>
      </c>
      <c r="Z60" s="53">
        <f t="shared" si="12"/>
        <v>0</v>
      </c>
      <c r="AA60" s="54">
        <f t="shared" si="15"/>
        <v>0</v>
      </c>
      <c r="AB60" s="55">
        <v>1000</v>
      </c>
      <c r="AC60" s="125">
        <f>SUM(I60,L60,O60,R60,U60,X60,AA60)-Y546</f>
        <v>355</v>
      </c>
      <c r="AD60" s="19" t="s">
        <v>594</v>
      </c>
      <c r="AE60" s="57" t="str">
        <f t="shared" si="14"/>
        <v>بدون درجه</v>
      </c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21">
      <c r="A61" s="124">
        <f t="shared" si="16"/>
        <v>58</v>
      </c>
      <c r="B61" s="123" t="s">
        <v>120</v>
      </c>
      <c r="C61" s="123" t="s">
        <v>243</v>
      </c>
      <c r="D61" s="123" t="s">
        <v>244</v>
      </c>
      <c r="E61" s="123">
        <v>1817111736</v>
      </c>
      <c r="F61" s="123" t="s">
        <v>126</v>
      </c>
      <c r="G61" s="11" t="s">
        <v>28</v>
      </c>
      <c r="H61" s="41">
        <f t="shared" si="0"/>
        <v>35</v>
      </c>
      <c r="I61" s="42">
        <f t="shared" si="1"/>
        <v>70</v>
      </c>
      <c r="J61" s="15">
        <v>5000</v>
      </c>
      <c r="K61" s="43">
        <f t="shared" si="2"/>
        <v>50</v>
      </c>
      <c r="L61" s="44">
        <f t="shared" si="3"/>
        <v>100</v>
      </c>
      <c r="M61" s="10" t="s">
        <v>31</v>
      </c>
      <c r="N61" s="45">
        <f t="shared" si="4"/>
        <v>70</v>
      </c>
      <c r="O61" s="46">
        <f t="shared" si="5"/>
        <v>140</v>
      </c>
      <c r="P61" s="12" t="s">
        <v>14</v>
      </c>
      <c r="Q61" s="47">
        <f t="shared" si="6"/>
        <v>50</v>
      </c>
      <c r="R61" s="48">
        <f t="shared" si="7"/>
        <v>100</v>
      </c>
      <c r="S61" s="13" t="s">
        <v>28</v>
      </c>
      <c r="T61" s="49">
        <f t="shared" si="8"/>
        <v>35</v>
      </c>
      <c r="U61" s="50">
        <f t="shared" si="9"/>
        <v>35</v>
      </c>
      <c r="V61" s="18">
        <v>3</v>
      </c>
      <c r="W61" s="51">
        <f t="shared" si="10"/>
        <v>15</v>
      </c>
      <c r="X61" s="52">
        <f t="shared" si="11"/>
        <v>15</v>
      </c>
      <c r="Y61" s="14" t="s">
        <v>37</v>
      </c>
      <c r="Z61" s="53">
        <f t="shared" si="12"/>
        <v>0</v>
      </c>
      <c r="AA61" s="54">
        <f t="shared" si="15"/>
        <v>0</v>
      </c>
      <c r="AB61" s="55">
        <v>1000</v>
      </c>
      <c r="AC61" s="125">
        <f t="shared" ref="AC61:AC66" si="18">SUM(I61,L61,O61,R61,U61,X61,AA61)-Y548</f>
        <v>460</v>
      </c>
      <c r="AD61" s="19" t="s">
        <v>25</v>
      </c>
      <c r="AE61" s="57" t="str">
        <f t="shared" si="14"/>
        <v>ب-چهارم</v>
      </c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21">
      <c r="A62" s="124">
        <f t="shared" si="16"/>
        <v>59</v>
      </c>
      <c r="B62" s="123" t="s">
        <v>120</v>
      </c>
      <c r="C62" s="123" t="s">
        <v>245</v>
      </c>
      <c r="D62" s="123" t="s">
        <v>246</v>
      </c>
      <c r="E62" s="123">
        <v>5279710288</v>
      </c>
      <c r="F62" s="123" t="s">
        <v>247</v>
      </c>
      <c r="G62" s="11" t="s">
        <v>32</v>
      </c>
      <c r="H62" s="41">
        <f t="shared" si="0"/>
        <v>100</v>
      </c>
      <c r="I62" s="42">
        <f t="shared" si="1"/>
        <v>200</v>
      </c>
      <c r="J62" s="15">
        <v>10000</v>
      </c>
      <c r="K62" s="43">
        <f t="shared" si="2"/>
        <v>100</v>
      </c>
      <c r="L62" s="44">
        <f t="shared" si="3"/>
        <v>200</v>
      </c>
      <c r="M62" s="10" t="s">
        <v>32</v>
      </c>
      <c r="N62" s="45">
        <f t="shared" si="4"/>
        <v>100</v>
      </c>
      <c r="O62" s="46">
        <f t="shared" si="5"/>
        <v>200</v>
      </c>
      <c r="P62" s="12" t="s">
        <v>13</v>
      </c>
      <c r="Q62" s="47">
        <f t="shared" si="6"/>
        <v>70</v>
      </c>
      <c r="R62" s="48">
        <f t="shared" si="7"/>
        <v>140</v>
      </c>
      <c r="S62" s="13" t="s">
        <v>28</v>
      </c>
      <c r="T62" s="49">
        <f t="shared" si="8"/>
        <v>35</v>
      </c>
      <c r="U62" s="50">
        <f t="shared" si="9"/>
        <v>35</v>
      </c>
      <c r="V62" s="18">
        <v>2</v>
      </c>
      <c r="W62" s="51">
        <f t="shared" si="10"/>
        <v>10</v>
      </c>
      <c r="X62" s="52">
        <f t="shared" si="11"/>
        <v>10</v>
      </c>
      <c r="Y62" s="14" t="s">
        <v>37</v>
      </c>
      <c r="Z62" s="53">
        <f t="shared" si="12"/>
        <v>0</v>
      </c>
      <c r="AA62" s="54">
        <f t="shared" si="15"/>
        <v>0</v>
      </c>
      <c r="AB62" s="55">
        <v>1000</v>
      </c>
      <c r="AC62" s="125">
        <f t="shared" si="18"/>
        <v>785</v>
      </c>
      <c r="AD62" s="19" t="s">
        <v>21</v>
      </c>
      <c r="AE62" s="57" t="str">
        <f t="shared" si="14"/>
        <v>ب-دو</v>
      </c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21">
      <c r="A63" s="124">
        <f t="shared" si="16"/>
        <v>60</v>
      </c>
      <c r="B63" s="123" t="s">
        <v>120</v>
      </c>
      <c r="C63" s="123" t="s">
        <v>248</v>
      </c>
      <c r="D63" s="123" t="s">
        <v>249</v>
      </c>
      <c r="E63" s="123">
        <v>5110698503</v>
      </c>
      <c r="F63" s="123" t="s">
        <v>158</v>
      </c>
      <c r="G63" s="11" t="s">
        <v>28</v>
      </c>
      <c r="H63" s="41">
        <f t="shared" si="0"/>
        <v>35</v>
      </c>
      <c r="I63" s="42">
        <f t="shared" si="1"/>
        <v>70</v>
      </c>
      <c r="J63" s="15">
        <v>2000</v>
      </c>
      <c r="K63" s="43">
        <f t="shared" si="2"/>
        <v>20</v>
      </c>
      <c r="L63" s="44">
        <f t="shared" si="3"/>
        <v>40</v>
      </c>
      <c r="M63" s="10" t="s">
        <v>31</v>
      </c>
      <c r="N63" s="45">
        <f t="shared" si="4"/>
        <v>70</v>
      </c>
      <c r="O63" s="46">
        <f t="shared" si="5"/>
        <v>140</v>
      </c>
      <c r="P63" s="12" t="s">
        <v>14</v>
      </c>
      <c r="Q63" s="47">
        <f t="shared" si="6"/>
        <v>50</v>
      </c>
      <c r="R63" s="48">
        <f t="shared" si="7"/>
        <v>100</v>
      </c>
      <c r="S63" s="13" t="s">
        <v>28</v>
      </c>
      <c r="T63" s="49">
        <f t="shared" si="8"/>
        <v>35</v>
      </c>
      <c r="U63" s="50">
        <f t="shared" si="9"/>
        <v>35</v>
      </c>
      <c r="V63" s="18">
        <v>2</v>
      </c>
      <c r="W63" s="51">
        <f t="shared" si="10"/>
        <v>10</v>
      </c>
      <c r="X63" s="52">
        <f t="shared" si="11"/>
        <v>10</v>
      </c>
      <c r="Y63" s="14" t="s">
        <v>37</v>
      </c>
      <c r="Z63" s="53">
        <f t="shared" si="12"/>
        <v>0</v>
      </c>
      <c r="AA63" s="54">
        <f t="shared" si="15"/>
        <v>0</v>
      </c>
      <c r="AB63" s="55">
        <v>1000</v>
      </c>
      <c r="AC63" s="125">
        <f t="shared" si="18"/>
        <v>395</v>
      </c>
      <c r="AD63" s="19" t="s">
        <v>594</v>
      </c>
      <c r="AE63" s="57" t="str">
        <f t="shared" si="14"/>
        <v>بدون درجه</v>
      </c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21">
      <c r="A64" s="124">
        <f t="shared" si="16"/>
        <v>61</v>
      </c>
      <c r="B64" s="123" t="s">
        <v>120</v>
      </c>
      <c r="C64" s="123" t="s">
        <v>250</v>
      </c>
      <c r="D64" s="123" t="s">
        <v>251</v>
      </c>
      <c r="E64" s="123">
        <v>1828796867</v>
      </c>
      <c r="F64" s="123" t="s">
        <v>80</v>
      </c>
      <c r="G64" s="11" t="s">
        <v>28</v>
      </c>
      <c r="H64" s="41">
        <f t="shared" si="0"/>
        <v>35</v>
      </c>
      <c r="I64" s="42">
        <f t="shared" si="1"/>
        <v>70</v>
      </c>
      <c r="J64" s="15">
        <v>3000</v>
      </c>
      <c r="K64" s="43">
        <f t="shared" si="2"/>
        <v>30</v>
      </c>
      <c r="L64" s="44">
        <f t="shared" si="3"/>
        <v>60</v>
      </c>
      <c r="M64" s="10" t="s">
        <v>31</v>
      </c>
      <c r="N64" s="45">
        <f t="shared" si="4"/>
        <v>70</v>
      </c>
      <c r="O64" s="46">
        <f t="shared" si="5"/>
        <v>140</v>
      </c>
      <c r="P64" s="12" t="s">
        <v>14</v>
      </c>
      <c r="Q64" s="47">
        <f t="shared" si="6"/>
        <v>50</v>
      </c>
      <c r="R64" s="48">
        <f t="shared" si="7"/>
        <v>100</v>
      </c>
      <c r="S64" s="13" t="s">
        <v>28</v>
      </c>
      <c r="T64" s="49">
        <f t="shared" si="8"/>
        <v>35</v>
      </c>
      <c r="U64" s="50">
        <f t="shared" si="9"/>
        <v>35</v>
      </c>
      <c r="V64" s="18">
        <v>2</v>
      </c>
      <c r="W64" s="51">
        <f t="shared" si="10"/>
        <v>10</v>
      </c>
      <c r="X64" s="52">
        <f t="shared" si="11"/>
        <v>10</v>
      </c>
      <c r="Y64" s="14" t="s">
        <v>37</v>
      </c>
      <c r="Z64" s="53">
        <f t="shared" si="12"/>
        <v>0</v>
      </c>
      <c r="AA64" s="54">
        <f t="shared" si="15"/>
        <v>0</v>
      </c>
      <c r="AB64" s="55">
        <v>1000</v>
      </c>
      <c r="AC64" s="125">
        <f t="shared" si="18"/>
        <v>415</v>
      </c>
      <c r="AD64" s="19" t="s">
        <v>26</v>
      </c>
      <c r="AE64" s="57" t="str">
        <f t="shared" si="14"/>
        <v>ج-چهارم</v>
      </c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1:47" ht="21">
      <c r="A65" s="124">
        <f t="shared" si="16"/>
        <v>62</v>
      </c>
      <c r="B65" s="123" t="s">
        <v>120</v>
      </c>
      <c r="C65" s="123" t="s">
        <v>252</v>
      </c>
      <c r="D65" s="123" t="s">
        <v>253</v>
      </c>
      <c r="E65" s="123">
        <v>1960243233</v>
      </c>
      <c r="F65" s="123" t="s">
        <v>126</v>
      </c>
      <c r="G65" s="11" t="s">
        <v>31</v>
      </c>
      <c r="H65" s="41">
        <f t="shared" si="0"/>
        <v>70</v>
      </c>
      <c r="I65" s="42">
        <f t="shared" si="1"/>
        <v>140</v>
      </c>
      <c r="J65" s="15">
        <v>5000</v>
      </c>
      <c r="K65" s="43">
        <f t="shared" si="2"/>
        <v>50</v>
      </c>
      <c r="L65" s="44">
        <f t="shared" si="3"/>
        <v>100</v>
      </c>
      <c r="M65" s="10" t="s">
        <v>31</v>
      </c>
      <c r="N65" s="45">
        <f t="shared" si="4"/>
        <v>70</v>
      </c>
      <c r="O65" s="46">
        <f t="shared" si="5"/>
        <v>140</v>
      </c>
      <c r="P65" s="12" t="s">
        <v>14</v>
      </c>
      <c r="Q65" s="47">
        <f t="shared" si="6"/>
        <v>50</v>
      </c>
      <c r="R65" s="48">
        <f t="shared" si="7"/>
        <v>100</v>
      </c>
      <c r="S65" s="13" t="s">
        <v>28</v>
      </c>
      <c r="T65" s="49">
        <f t="shared" si="8"/>
        <v>35</v>
      </c>
      <c r="U65" s="50">
        <f t="shared" si="9"/>
        <v>35</v>
      </c>
      <c r="V65" s="18">
        <v>2</v>
      </c>
      <c r="W65" s="51">
        <f t="shared" si="10"/>
        <v>10</v>
      </c>
      <c r="X65" s="52">
        <f t="shared" si="11"/>
        <v>10</v>
      </c>
      <c r="Y65" s="14" t="s">
        <v>37</v>
      </c>
      <c r="Z65" s="53">
        <f t="shared" si="12"/>
        <v>0</v>
      </c>
      <c r="AA65" s="54">
        <f t="shared" si="15"/>
        <v>0</v>
      </c>
      <c r="AB65" s="55">
        <v>1000</v>
      </c>
      <c r="AC65" s="125">
        <f t="shared" si="18"/>
        <v>525</v>
      </c>
      <c r="AD65" s="19" t="s">
        <v>23</v>
      </c>
      <c r="AE65" s="57" t="str">
        <f t="shared" si="14"/>
        <v>الف-چهارم</v>
      </c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1:47" ht="21">
      <c r="A66" s="124">
        <f t="shared" si="16"/>
        <v>63</v>
      </c>
      <c r="B66" s="123" t="s">
        <v>120</v>
      </c>
      <c r="C66" s="123" t="s">
        <v>254</v>
      </c>
      <c r="D66" s="123" t="s">
        <v>254</v>
      </c>
      <c r="E66" s="123">
        <v>3501049331</v>
      </c>
      <c r="F66" s="123" t="s">
        <v>126</v>
      </c>
      <c r="G66" s="11" t="s">
        <v>31</v>
      </c>
      <c r="H66" s="41">
        <f t="shared" si="0"/>
        <v>70</v>
      </c>
      <c r="I66" s="42">
        <f t="shared" si="1"/>
        <v>140</v>
      </c>
      <c r="J66" s="15">
        <v>6000</v>
      </c>
      <c r="K66" s="43">
        <f t="shared" si="2"/>
        <v>60</v>
      </c>
      <c r="L66" s="44">
        <f t="shared" si="3"/>
        <v>120</v>
      </c>
      <c r="M66" s="10" t="s">
        <v>31</v>
      </c>
      <c r="N66" s="45">
        <f t="shared" si="4"/>
        <v>70</v>
      </c>
      <c r="O66" s="46">
        <f t="shared" si="5"/>
        <v>140</v>
      </c>
      <c r="P66" s="12" t="s">
        <v>14</v>
      </c>
      <c r="Q66" s="47">
        <f t="shared" si="6"/>
        <v>50</v>
      </c>
      <c r="R66" s="48">
        <f t="shared" si="7"/>
        <v>100</v>
      </c>
      <c r="S66" s="13" t="s">
        <v>28</v>
      </c>
      <c r="T66" s="49">
        <f t="shared" si="8"/>
        <v>35</v>
      </c>
      <c r="U66" s="50">
        <f t="shared" si="9"/>
        <v>35</v>
      </c>
      <c r="V66" s="18">
        <v>2</v>
      </c>
      <c r="W66" s="51">
        <f t="shared" si="10"/>
        <v>10</v>
      </c>
      <c r="X66" s="52">
        <f t="shared" si="11"/>
        <v>10</v>
      </c>
      <c r="Y66" s="14" t="s">
        <v>37</v>
      </c>
      <c r="Z66" s="53">
        <f t="shared" si="12"/>
        <v>0</v>
      </c>
      <c r="AA66" s="54">
        <f t="shared" si="15"/>
        <v>0</v>
      </c>
      <c r="AB66" s="55">
        <v>1000</v>
      </c>
      <c r="AC66" s="125">
        <f t="shared" si="18"/>
        <v>545</v>
      </c>
      <c r="AD66" s="19" t="s">
        <v>23</v>
      </c>
      <c r="AE66" s="57" t="str">
        <f t="shared" si="14"/>
        <v>الف-چهارم</v>
      </c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ht="21.75">
      <c r="A67" s="219" t="s">
        <v>1525</v>
      </c>
      <c r="B67" s="219"/>
      <c r="C67" s="219"/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20"/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1:47" ht="15.75"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1:47" ht="15.75"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1:47" ht="15.75"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1:47" ht="15.75"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1:47" ht="15.75"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1:47" ht="15.75"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1:47" ht="15.75"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1:47" ht="15.75"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</sheetData>
  <mergeCells count="25">
    <mergeCell ref="A67:AE67"/>
    <mergeCell ref="AO1:AP1"/>
    <mergeCell ref="AQ1:AR1"/>
    <mergeCell ref="G2:I2"/>
    <mergeCell ref="J2:L2"/>
    <mergeCell ref="M2:O2"/>
    <mergeCell ref="P2:R2"/>
    <mergeCell ref="S2:U2"/>
    <mergeCell ref="V2:X2"/>
    <mergeCell ref="Y2:AA2"/>
    <mergeCell ref="AB2:AB3"/>
    <mergeCell ref="A1:AE1"/>
    <mergeCell ref="AG1:AH1"/>
    <mergeCell ref="AI1:AJ1"/>
    <mergeCell ref="AK1:AL1"/>
    <mergeCell ref="AM1:AN1"/>
    <mergeCell ref="AD2:AD3"/>
    <mergeCell ref="AE2:AE3"/>
    <mergeCell ref="AC2:AC3"/>
    <mergeCell ref="A2:A3"/>
    <mergeCell ref="B2:B3"/>
    <mergeCell ref="C2:C3"/>
    <mergeCell ref="D2:D3"/>
    <mergeCell ref="E2:E3"/>
    <mergeCell ref="F2:F3"/>
  </mergeCells>
  <conditionalFormatting sqref="AC4:AC66">
    <cfRule type="cellIs" dxfId="1175" priority="331" operator="between">
      <formula>951</formula>
      <formula>1000</formula>
    </cfRule>
    <cfRule type="cellIs" dxfId="1174" priority="332" operator="between">
      <formula>901</formula>
      <formula>950</formula>
    </cfRule>
    <cfRule type="cellIs" dxfId="1173" priority="333" operator="between">
      <formula>851</formula>
      <formula>900</formula>
    </cfRule>
    <cfRule type="cellIs" dxfId="1172" priority="334" operator="between">
      <formula>801</formula>
      <formula>850</formula>
    </cfRule>
    <cfRule type="cellIs" dxfId="1171" priority="335" operator="between">
      <formula>751</formula>
      <formula>800</formula>
    </cfRule>
    <cfRule type="cellIs" dxfId="1170" priority="336" operator="between">
      <formula>701</formula>
      <formula>750</formula>
    </cfRule>
    <cfRule type="cellIs" dxfId="1169" priority="337" operator="between">
      <formula>651</formula>
      <formula>700</formula>
    </cfRule>
    <cfRule type="cellIs" dxfId="1168" priority="338" operator="between">
      <formula>601</formula>
      <formula>650</formula>
    </cfRule>
    <cfRule type="cellIs" dxfId="1167" priority="339" operator="between">
      <formula>551</formula>
      <formula>600</formula>
    </cfRule>
    <cfRule type="cellIs" dxfId="1166" priority="340" operator="between">
      <formula>501</formula>
      <formula>550</formula>
    </cfRule>
    <cfRule type="cellIs" dxfId="1165" priority="342" operator="between">
      <formula>451</formula>
      <formula>500</formula>
    </cfRule>
    <cfRule type="cellIs" dxfId="1164" priority="343" operator="between">
      <formula>401</formula>
      <formula>450</formula>
    </cfRule>
    <cfRule type="cellIs" dxfId="1163" priority="344" operator="between">
      <formula>0</formula>
      <formula>400</formula>
    </cfRule>
  </conditionalFormatting>
  <conditionalFormatting sqref="AD4:AD66">
    <cfRule type="cellIs" dxfId="1162" priority="318" operator="equal">
      <formula>"951-1000"</formula>
    </cfRule>
    <cfRule type="cellIs" dxfId="1161" priority="319" operator="equal">
      <formula>"901-950"</formula>
    </cfRule>
    <cfRule type="cellIs" dxfId="1160" priority="320" operator="equal">
      <formula>"851-900"</formula>
    </cfRule>
    <cfRule type="cellIs" dxfId="1159" priority="321" operator="equal">
      <formula>"801-850"</formula>
    </cfRule>
    <cfRule type="cellIs" dxfId="1158" priority="322" operator="equal">
      <formula>"751-800"</formula>
    </cfRule>
    <cfRule type="cellIs" dxfId="1157" priority="323" operator="equal">
      <formula>"701-750"</formula>
    </cfRule>
    <cfRule type="cellIs" dxfId="1156" priority="324" operator="equal">
      <formula>"651-700"</formula>
    </cfRule>
    <cfRule type="cellIs" dxfId="1155" priority="325" operator="equal">
      <formula>"601-650"</formula>
    </cfRule>
    <cfRule type="cellIs" dxfId="1154" priority="326" operator="equal">
      <formula>"551-600"</formula>
    </cfRule>
    <cfRule type="cellIs" dxfId="1153" priority="327" operator="equal">
      <formula>"501-550"</formula>
    </cfRule>
    <cfRule type="cellIs" dxfId="1152" priority="328" operator="equal">
      <formula>"451-500"</formula>
    </cfRule>
    <cfRule type="cellIs" dxfId="1151" priority="329" operator="equal">
      <formula>"401-450"</formula>
    </cfRule>
    <cfRule type="cellIs" dxfId="1150" priority="330" operator="equal">
      <formula>"0-400"</formula>
    </cfRule>
  </conditionalFormatting>
  <conditionalFormatting sqref="AE4">
    <cfRule type="cellIs" dxfId="1149" priority="317" operator="equal">
      <formula>"بدون درجه"</formula>
    </cfRule>
  </conditionalFormatting>
  <conditionalFormatting sqref="AE4:AE66">
    <cfRule type="cellIs" dxfId="1148" priority="1" operator="equal">
      <formula>"الف-یک"</formula>
    </cfRule>
    <cfRule type="cellIs" dxfId="1147" priority="2" operator="equal">
      <formula>"ب-یک"</formula>
    </cfRule>
    <cfRule type="cellIs" dxfId="1146" priority="3" operator="equal">
      <formula>"ج-یک"</formula>
    </cfRule>
    <cfRule type="cellIs" dxfId="1145" priority="4" operator="equal">
      <formula>"الف-دو"</formula>
    </cfRule>
    <cfRule type="cellIs" dxfId="1144" priority="5" operator="equal">
      <formula>"ب-دو"</formula>
    </cfRule>
    <cfRule type="cellIs" dxfId="1143" priority="6" operator="equal">
      <formula>"ج-دو"</formula>
    </cfRule>
    <cfRule type="cellIs" dxfId="1142" priority="7" operator="equal">
      <formula>"الف-سوم"</formula>
    </cfRule>
    <cfRule type="cellIs" dxfId="1141" priority="8" operator="equal">
      <formula>"ب-سوم"</formula>
    </cfRule>
    <cfRule type="cellIs" dxfId="1140" priority="9" operator="equal">
      <formula>"ج-سوم"</formula>
    </cfRule>
    <cfRule type="cellIs" dxfId="1139" priority="10" operator="equal">
      <formula>"الف-چهارم"</formula>
    </cfRule>
    <cfRule type="cellIs" dxfId="1138" priority="11" operator="equal">
      <formula>"ب-چهارم"</formula>
    </cfRule>
    <cfRule type="cellIs" dxfId="1137" priority="12" operator="equal">
      <formula>"ج-چهارم"</formula>
    </cfRule>
  </conditionalFormatting>
  <conditionalFormatting sqref="AE5:AE7">
    <cfRule type="cellIs" dxfId="1136" priority="26" operator="equal">
      <formula>"بدون درجه"</formula>
    </cfRule>
  </conditionalFormatting>
  <conditionalFormatting sqref="AE8">
    <cfRule type="cellIs" dxfId="1135" priority="213" operator="equal">
      <formula>"بدون درجه"</formula>
    </cfRule>
  </conditionalFormatting>
  <conditionalFormatting sqref="AE9 AE12:AE13 AE15 AE17 AE21 AE23 AE25 AE30 AE48:AE49 AE52 AE55:AE57 AE60 AE63">
    <cfRule type="cellIs" dxfId="1134" priority="13" operator="equal">
      <formula>"بدون درجه"</formula>
    </cfRule>
  </conditionalFormatting>
  <conditionalFormatting sqref="AE10:AE11">
    <cfRule type="cellIs" dxfId="1133" priority="135" operator="equal">
      <formula>"بدون درجه"</formula>
    </cfRule>
  </conditionalFormatting>
  <conditionalFormatting sqref="AE14">
    <cfRule type="cellIs" dxfId="1132" priority="57" operator="equal">
      <formula>"بدون درجه"</formula>
    </cfRule>
  </conditionalFormatting>
  <conditionalFormatting sqref="AE16">
    <cfRule type="cellIs" dxfId="1131" priority="1657" operator="equal">
      <formula>"بدون درجه"</formula>
    </cfRule>
  </conditionalFormatting>
  <conditionalFormatting sqref="AE18:AE20">
    <cfRule type="cellIs" dxfId="1130" priority="1553" operator="equal">
      <formula>"بدون درجه"</formula>
    </cfRule>
  </conditionalFormatting>
  <conditionalFormatting sqref="AE22">
    <cfRule type="cellIs" dxfId="1129" priority="1501" operator="equal">
      <formula>"بدون درجه"</formula>
    </cfRule>
  </conditionalFormatting>
  <conditionalFormatting sqref="AE24">
    <cfRule type="cellIs" dxfId="1128" priority="1449" operator="equal">
      <formula>"بدون درجه"</formula>
    </cfRule>
  </conditionalFormatting>
  <conditionalFormatting sqref="AE26:AE29">
    <cfRule type="cellIs" dxfId="1127" priority="1319" operator="equal">
      <formula>"بدون درجه"</formula>
    </cfRule>
  </conditionalFormatting>
  <conditionalFormatting sqref="AE31:AE47">
    <cfRule type="cellIs" dxfId="1126" priority="851" operator="equal">
      <formula>"بدون درجه"</formula>
    </cfRule>
  </conditionalFormatting>
  <conditionalFormatting sqref="AE50:AE51">
    <cfRule type="cellIs" dxfId="1125" priority="747" operator="equal">
      <formula>"بدون درجه"</formula>
    </cfRule>
  </conditionalFormatting>
  <conditionalFormatting sqref="AE53:AE54">
    <cfRule type="cellIs" dxfId="1124" priority="669" operator="equal">
      <formula>"بدون درجه"</formula>
    </cfRule>
  </conditionalFormatting>
  <conditionalFormatting sqref="AE58:AE59">
    <cfRule type="cellIs" dxfId="1123" priority="539" operator="equal">
      <formula>"بدون درجه"</formula>
    </cfRule>
  </conditionalFormatting>
  <conditionalFormatting sqref="AE61:AE62">
    <cfRule type="cellIs" dxfId="1122" priority="461" operator="equal">
      <formula>"بدون درجه"</formula>
    </cfRule>
  </conditionalFormatting>
  <conditionalFormatting sqref="AE64:AE66">
    <cfRule type="cellIs" dxfId="1121" priority="357" operator="equal">
      <formula>"بدون درجه"</formula>
    </cfRule>
  </conditionalFormatting>
  <conditionalFormatting sqref="AL24">
    <cfRule type="cellIs" dxfId="1120" priority="40" operator="equal">
      <formula>"الف- یک"</formula>
    </cfRule>
    <cfRule type="cellIs" dxfId="1119" priority="41" operator="equal">
      <formula>"بدون درجه"</formula>
    </cfRule>
  </conditionalFormatting>
  <conditionalFormatting sqref="AL22:AM22">
    <cfRule type="dataBar" priority="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{5C09484D-6408-4346-A3D2-F7670F22C91A}</x14:id>
        </ext>
      </extLst>
    </cfRule>
    <cfRule type="notContainsBlanks" dxfId="1118" priority="43">
      <formula>LEN(TRIM(AL22))&gt;0</formula>
    </cfRule>
  </conditionalFormatting>
  <dataValidations count="8">
    <dataValidation type="list" allowBlank="1" showInputMessage="1" showErrorMessage="1" sqref="J4:J66" xr:uid="{00000000-0002-0000-0300-000000000000}">
      <formula1>$AI$2:$AI$12</formula1>
    </dataValidation>
    <dataValidation type="list" allowBlank="1" showInputMessage="1" showErrorMessage="1" sqref="P4:P66" xr:uid="{00000000-0002-0000-0300-000001000000}">
      <formula1>$AM$2:$AM$5</formula1>
    </dataValidation>
    <dataValidation type="list" allowBlank="1" showInputMessage="1" showErrorMessage="1" sqref="V4:V66" xr:uid="{00000000-0002-0000-0300-000002000000}">
      <formula1>$AQ$2:$AQ$22</formula1>
    </dataValidation>
    <dataValidation type="list" allowBlank="1" showInputMessage="1" showErrorMessage="1" sqref="S4:S66" xr:uid="{00000000-0002-0000-0300-000003000000}">
      <formula1>$AO$2:$AO$6</formula1>
    </dataValidation>
    <dataValidation type="list" allowBlank="1" showInputMessage="1" showErrorMessage="1" sqref="M4:M66" xr:uid="{00000000-0002-0000-0300-000004000000}">
      <formula1>$AK$2:$AK$4</formula1>
    </dataValidation>
    <dataValidation type="list" allowBlank="1" showInputMessage="1" showErrorMessage="1" sqref="AD4:AD66" xr:uid="{00000000-0002-0000-0300-000005000000}">
      <formula1>$AL$8:$AL$21</formula1>
    </dataValidation>
    <dataValidation type="list" allowBlank="1" showInputMessage="1" showErrorMessage="1" sqref="G4:G66" xr:uid="{00000000-0002-0000-0300-000006000000}">
      <formula1>$AG$2:$AG$6</formula1>
    </dataValidation>
    <dataValidation type="list" allowBlank="1" showInputMessage="1" showErrorMessage="1" sqref="Y4:Y66" xr:uid="{00000000-0002-0000-0300-000007000000}">
      <formula1>$AS$2:$AS$8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09484D-6408-4346-A3D2-F7670F22C9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3" tint="-0.249977111117893"/>
  </sheetPr>
  <dimension ref="A1:AV547"/>
  <sheetViews>
    <sheetView rightToLeft="1" workbookViewId="0">
      <selection activeCell="A13" sqref="A13:AE13"/>
    </sheetView>
  </sheetViews>
  <sheetFormatPr defaultRowHeight="15"/>
  <cols>
    <col min="1" max="1" width="6" customWidth="1"/>
    <col min="2" max="2" width="9.7109375" customWidth="1"/>
    <col min="3" max="3" width="14.28515625" customWidth="1"/>
    <col min="4" max="4" width="17.140625" customWidth="1"/>
    <col min="5" max="5" width="15.28515625" customWidth="1"/>
    <col min="6" max="6" width="18.710937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6.5703125" customWidth="1"/>
    <col min="17" max="17" width="6" bestFit="1" customWidth="1"/>
    <col min="18" max="18" width="5.85546875" bestFit="1" customWidth="1"/>
    <col min="20" max="20" width="6" bestFit="1" customWidth="1"/>
    <col min="21" max="21" width="5.85546875" customWidth="1"/>
    <col min="22" max="22" width="3.85546875" bestFit="1" customWidth="1"/>
    <col min="23" max="23" width="6" bestFit="1" customWidth="1"/>
    <col min="24" max="24" width="5.85546875" bestFit="1" customWidth="1"/>
    <col min="26" max="26" width="5.7109375" customWidth="1"/>
    <col min="27" max="27" width="6.140625" customWidth="1"/>
    <col min="32" max="47" width="9.140625" style="58"/>
    <col min="48" max="48" width="9.140625" style="86"/>
  </cols>
  <sheetData>
    <row r="1" spans="1:48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8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8" ht="153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8" ht="21">
      <c r="A4" s="124">
        <v>1</v>
      </c>
      <c r="B4" s="123" t="s">
        <v>294</v>
      </c>
      <c r="C4" s="123" t="s">
        <v>295</v>
      </c>
      <c r="D4" s="123" t="s">
        <v>296</v>
      </c>
      <c r="E4" s="123">
        <v>5279509711</v>
      </c>
      <c r="F4" s="123" t="s">
        <v>297</v>
      </c>
      <c r="G4" s="11" t="s">
        <v>31</v>
      </c>
      <c r="H4" s="41">
        <f t="shared" ref="H4:H21" si="0">IFERROR(VLOOKUP(G4,$AG$2:$AH$6,2,FALSE),0)</f>
        <v>70</v>
      </c>
      <c r="I4" s="42">
        <f t="shared" ref="I4:I21" si="1">H4*2</f>
        <v>140</v>
      </c>
      <c r="J4" s="15">
        <v>4000</v>
      </c>
      <c r="K4" s="43">
        <f>IFERROR(VLOOKUP(J4,$AI$2:$AJ$7,2,FALSE),0)</f>
        <v>40</v>
      </c>
      <c r="L4" s="44">
        <f t="shared" ref="L4:L21" si="2">K4*2</f>
        <v>80</v>
      </c>
      <c r="M4" s="10" t="s">
        <v>31</v>
      </c>
      <c r="N4" s="45">
        <f t="shared" ref="N4:N21" si="3">IFERROR(VLOOKUP(M4,$AK$2:$AL$4,2,FALSE),0)</f>
        <v>70</v>
      </c>
      <c r="O4" s="46">
        <f t="shared" ref="O4:O21" si="4">N4*2</f>
        <v>140</v>
      </c>
      <c r="P4" s="12" t="s">
        <v>14</v>
      </c>
      <c r="Q4" s="47">
        <f t="shared" ref="Q4:Q21" si="5">IFERROR(VLOOKUP(P4,$AM$2:$AN$5,2,FALSE),0)</f>
        <v>50</v>
      </c>
      <c r="R4" s="48">
        <f t="shared" ref="R4:R21" si="6">Q4*2</f>
        <v>100</v>
      </c>
      <c r="S4" s="13" t="s">
        <v>28</v>
      </c>
      <c r="T4" s="49">
        <f t="shared" ref="T4:T21" si="7">IFERROR(VLOOKUP(S4,$AO$2:$AP$6,2,FALSE),0)</f>
        <v>35</v>
      </c>
      <c r="U4" s="50">
        <f t="shared" ref="U4:U21" si="8">T4*1</f>
        <v>35</v>
      </c>
      <c r="V4" s="18">
        <v>4</v>
      </c>
      <c r="W4" s="51">
        <f>IFERROR(VLOOKUP(V4,$AQ$2:$AR$17,2,FALSE),0)</f>
        <v>20</v>
      </c>
      <c r="X4" s="52">
        <f t="shared" ref="X4:X21" si="9">W4*1</f>
        <v>20</v>
      </c>
      <c r="Y4" s="14" t="s">
        <v>37</v>
      </c>
      <c r="Z4" s="53">
        <f>IFERROR(VLOOKUP(Y4,$AS$2:$AT$6,2,FALSE),0)</f>
        <v>0</v>
      </c>
      <c r="AA4" s="54">
        <f>Z4*1</f>
        <v>0</v>
      </c>
      <c r="AB4" s="55">
        <v>1000</v>
      </c>
      <c r="AC4" s="125">
        <f>SUM(I4,L4,O4,R4,U4,X4,AA4)-Y494</f>
        <v>515</v>
      </c>
      <c r="AD4" s="19" t="s">
        <v>23</v>
      </c>
      <c r="AE4" s="57" t="str">
        <f>IFERROR(VLOOKUP(AD4,$AL$7:$AM$15,2,FALSE),0)</f>
        <v>الف-چهارم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8" ht="31.5">
      <c r="A5" s="124">
        <f>A4+1</f>
        <v>2</v>
      </c>
      <c r="B5" s="123" t="s">
        <v>294</v>
      </c>
      <c r="C5" s="123" t="s">
        <v>298</v>
      </c>
      <c r="D5" s="123" t="s">
        <v>299</v>
      </c>
      <c r="E5" s="123">
        <v>5279870315</v>
      </c>
      <c r="F5" s="123" t="s">
        <v>300</v>
      </c>
      <c r="G5" s="11" t="s">
        <v>32</v>
      </c>
      <c r="H5" s="41">
        <f t="shared" si="0"/>
        <v>100</v>
      </c>
      <c r="I5" s="42">
        <f t="shared" si="1"/>
        <v>200</v>
      </c>
      <c r="J5" s="15">
        <v>8000</v>
      </c>
      <c r="K5" s="43">
        <f>IFERROR(VLOOKUP(J5,$AI$2:$AJ$7,2,FALSE),0)</f>
        <v>0</v>
      </c>
      <c r="L5" s="44">
        <f t="shared" si="2"/>
        <v>0</v>
      </c>
      <c r="M5" s="10" t="s">
        <v>32</v>
      </c>
      <c r="N5" s="45">
        <f t="shared" si="3"/>
        <v>100</v>
      </c>
      <c r="O5" s="46">
        <f t="shared" si="4"/>
        <v>200</v>
      </c>
      <c r="P5" s="12" t="s">
        <v>12</v>
      </c>
      <c r="Q5" s="47">
        <f t="shared" si="5"/>
        <v>100</v>
      </c>
      <c r="R5" s="48">
        <f t="shared" si="6"/>
        <v>200</v>
      </c>
      <c r="S5" s="13" t="s">
        <v>29</v>
      </c>
      <c r="T5" s="49">
        <f t="shared" si="7"/>
        <v>50</v>
      </c>
      <c r="U5" s="50">
        <f t="shared" si="8"/>
        <v>50</v>
      </c>
      <c r="V5" s="18">
        <v>13</v>
      </c>
      <c r="W5" s="51">
        <f>IFERROR(VLOOKUP(V5,$AQ$2:$AR$17,2,FALSE),0)</f>
        <v>65</v>
      </c>
      <c r="X5" s="52">
        <f t="shared" si="9"/>
        <v>65</v>
      </c>
      <c r="Y5" s="14" t="s">
        <v>62</v>
      </c>
      <c r="Z5" s="53">
        <f>IFERROR(VLOOKUP(Y5,$AS$2:$AT$6,2,FALSE),0)</f>
        <v>-30</v>
      </c>
      <c r="AA5" s="54">
        <f t="shared" ref="AA5:AA55" si="10">Z5*1</f>
        <v>-30</v>
      </c>
      <c r="AB5" s="55">
        <v>1000</v>
      </c>
      <c r="AC5" s="125">
        <f>SUM(I5,L5,O5,R5,U5,X5,AA5)-Y495</f>
        <v>685</v>
      </c>
      <c r="AD5" s="19" t="s">
        <v>20</v>
      </c>
      <c r="AE5" s="57">
        <f>IFERROR(VLOOKUP(AD5,$AL$7:$AM$15,2,FALSE),0)</f>
        <v>0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8" ht="28.5">
      <c r="A6" s="16">
        <f t="shared" ref="A6" si="11">A5+1</f>
        <v>3</v>
      </c>
      <c r="B6" s="17" t="s">
        <v>294</v>
      </c>
      <c r="C6" s="17" t="s">
        <v>301</v>
      </c>
      <c r="D6" s="17" t="s">
        <v>302</v>
      </c>
      <c r="E6" s="17">
        <v>5279889288</v>
      </c>
      <c r="F6" s="17" t="s">
        <v>73</v>
      </c>
      <c r="G6" s="11" t="s">
        <v>32</v>
      </c>
      <c r="H6" s="41">
        <f t="shared" si="0"/>
        <v>100</v>
      </c>
      <c r="I6" s="42">
        <f t="shared" si="1"/>
        <v>200</v>
      </c>
      <c r="J6" s="15">
        <v>10000</v>
      </c>
      <c r="K6" s="43">
        <f>IFERROR(VLOOKUP(J6,$AI$2:$AJ$7,2,FALSE),0)</f>
        <v>100</v>
      </c>
      <c r="L6" s="44">
        <f t="shared" si="2"/>
        <v>200</v>
      </c>
      <c r="M6" s="10" t="s">
        <v>32</v>
      </c>
      <c r="N6" s="45">
        <f t="shared" si="3"/>
        <v>100</v>
      </c>
      <c r="O6" s="46">
        <f t="shared" si="4"/>
        <v>200</v>
      </c>
      <c r="P6" s="12" t="s">
        <v>12</v>
      </c>
      <c r="Q6" s="47">
        <f t="shared" si="5"/>
        <v>100</v>
      </c>
      <c r="R6" s="48">
        <f t="shared" si="6"/>
        <v>200</v>
      </c>
      <c r="S6" s="13" t="s">
        <v>30</v>
      </c>
      <c r="T6" s="49">
        <f t="shared" si="7"/>
        <v>100</v>
      </c>
      <c r="U6" s="50">
        <f t="shared" si="8"/>
        <v>100</v>
      </c>
      <c r="V6" s="18">
        <v>9</v>
      </c>
      <c r="W6" s="51">
        <f>IFERROR(VLOOKUP(V6,$AQ$2:$AR$17,2,FALSE),0)</f>
        <v>0</v>
      </c>
      <c r="X6" s="52">
        <f t="shared" si="9"/>
        <v>0</v>
      </c>
      <c r="Y6" s="14" t="s">
        <v>37</v>
      </c>
      <c r="Z6" s="53">
        <f>IFERROR(VLOOKUP(Y6,$AS$2:$AT$6,2,FALSE),0)</f>
        <v>0</v>
      </c>
      <c r="AA6" s="54">
        <f t="shared" ref="AA6" si="12">Z6*2</f>
        <v>0</v>
      </c>
      <c r="AB6" s="55">
        <v>1000</v>
      </c>
      <c r="AC6" s="56">
        <f>SUM(I6,L6,O6,R6,U6,X6,AA6)-Y496</f>
        <v>900</v>
      </c>
      <c r="AD6" s="19" t="s">
        <v>18</v>
      </c>
      <c r="AE6" s="57">
        <f>IFERROR(VLOOKUP(AD6,$AL$7:$AM$15,2,FALSE),0)</f>
        <v>0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  <c r="AV6"/>
    </row>
    <row r="7" spans="1:48" ht="21">
      <c r="A7" s="126" t="e">
        <f>#REF!+1</f>
        <v>#REF!</v>
      </c>
      <c r="B7" s="127" t="s">
        <v>294</v>
      </c>
      <c r="C7" s="127" t="s">
        <v>305</v>
      </c>
      <c r="D7" s="127" t="s">
        <v>306</v>
      </c>
      <c r="E7" s="127">
        <v>1910857769</v>
      </c>
      <c r="F7" s="127" t="s">
        <v>307</v>
      </c>
      <c r="G7" s="90" t="s">
        <v>31</v>
      </c>
      <c r="H7" s="91">
        <f t="shared" si="0"/>
        <v>70</v>
      </c>
      <c r="I7" s="92">
        <f t="shared" si="1"/>
        <v>140</v>
      </c>
      <c r="J7" s="93">
        <v>9000</v>
      </c>
      <c r="K7" s="94">
        <f>IFERROR(VLOOKUP(J7,$AI$2:$AJ$7,2,FALSE),0)</f>
        <v>0</v>
      </c>
      <c r="L7" s="95">
        <f t="shared" si="2"/>
        <v>0</v>
      </c>
      <c r="M7" s="96" t="s">
        <v>32</v>
      </c>
      <c r="N7" s="97">
        <f t="shared" si="3"/>
        <v>100</v>
      </c>
      <c r="O7" s="98">
        <f t="shared" si="4"/>
        <v>200</v>
      </c>
      <c r="P7" s="99" t="s">
        <v>12</v>
      </c>
      <c r="Q7" s="100">
        <f t="shared" si="5"/>
        <v>100</v>
      </c>
      <c r="R7" s="101">
        <f t="shared" si="6"/>
        <v>200</v>
      </c>
      <c r="S7" s="102" t="s">
        <v>30</v>
      </c>
      <c r="T7" s="103">
        <f t="shared" si="7"/>
        <v>100</v>
      </c>
      <c r="U7" s="104">
        <f t="shared" si="8"/>
        <v>100</v>
      </c>
      <c r="V7" s="105">
        <v>4</v>
      </c>
      <c r="W7" s="106">
        <f>IFERROR(VLOOKUP(V7,$AQ$2:$AR$17,2,FALSE),0)</f>
        <v>20</v>
      </c>
      <c r="X7" s="107">
        <f t="shared" si="9"/>
        <v>20</v>
      </c>
      <c r="Y7" s="108" t="s">
        <v>37</v>
      </c>
      <c r="Z7" s="109">
        <f>IFERROR(VLOOKUP(Y7,$AS$2:$AT$6,2,FALSE),0)</f>
        <v>0</v>
      </c>
      <c r="AA7" s="110">
        <f t="shared" si="10"/>
        <v>0</v>
      </c>
      <c r="AB7" s="111">
        <v>1000</v>
      </c>
      <c r="AC7" s="128">
        <f t="shared" ref="AC7:AC21" si="13">SUM(I7,L7,O7,R7,U7,X7,AA7)-Y494</f>
        <v>660</v>
      </c>
      <c r="AD7" s="112" t="s">
        <v>20</v>
      </c>
      <c r="AE7" s="113">
        <f>IFERROR(VLOOKUP(AD7,$AL$7:$AM$15,2,FALSE),0)</f>
        <v>0</v>
      </c>
      <c r="AF7" s="5"/>
      <c r="AG7" s="87"/>
      <c r="AH7" s="87"/>
      <c r="AI7" s="87">
        <v>10000</v>
      </c>
      <c r="AJ7" s="87">
        <v>100</v>
      </c>
      <c r="AK7" s="7"/>
      <c r="AL7" s="6" t="s">
        <v>21</v>
      </c>
      <c r="AM7" s="6" t="s">
        <v>48</v>
      </c>
      <c r="AN7" s="7"/>
      <c r="AO7" s="6"/>
      <c r="AP7" s="87"/>
      <c r="AQ7" s="87">
        <v>10</v>
      </c>
      <c r="AR7" s="87">
        <v>50</v>
      </c>
      <c r="AS7" s="87"/>
      <c r="AT7" s="87"/>
      <c r="AU7" s="87"/>
    </row>
    <row r="8" spans="1:48" ht="21.75">
      <c r="A8" s="219" t="s">
        <v>1525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20"/>
      <c r="AF8" s="5"/>
      <c r="AG8" s="87"/>
      <c r="AH8" s="87"/>
      <c r="AI8" s="87"/>
      <c r="AJ8" s="87"/>
      <c r="AK8" s="7"/>
      <c r="AL8" s="6" t="s">
        <v>22</v>
      </c>
      <c r="AM8" s="6" t="s">
        <v>49</v>
      </c>
      <c r="AN8" s="7"/>
      <c r="AO8" s="6"/>
      <c r="AP8" s="87"/>
      <c r="AQ8" s="87">
        <v>11</v>
      </c>
      <c r="AR8" s="87">
        <v>55</v>
      </c>
      <c r="AS8" s="87"/>
      <c r="AT8" s="87"/>
      <c r="AU8" s="87"/>
    </row>
    <row r="9" spans="1:48" ht="21">
      <c r="A9" s="114" t="e">
        <f t="shared" ref="A9:A21" si="14">A8+1</f>
        <v>#VALUE!</v>
      </c>
      <c r="B9" s="115"/>
      <c r="C9" s="115"/>
      <c r="D9" s="115"/>
      <c r="E9" s="115"/>
      <c r="F9" s="115"/>
      <c r="G9" s="116">
        <v>0</v>
      </c>
      <c r="H9" s="5">
        <f t="shared" si="0"/>
        <v>0</v>
      </c>
      <c r="I9" s="5">
        <f t="shared" si="1"/>
        <v>0</v>
      </c>
      <c r="J9" s="116">
        <v>0</v>
      </c>
      <c r="K9" s="5">
        <f t="shared" ref="K9:K55" si="15">IFERROR(VLOOKUP(J9,$AI$2:$AJ$7,2,FALSE),0)</f>
        <v>0</v>
      </c>
      <c r="L9" s="5">
        <f t="shared" si="2"/>
        <v>0</v>
      </c>
      <c r="M9" s="116">
        <v>0</v>
      </c>
      <c r="N9" s="5">
        <f t="shared" si="3"/>
        <v>0</v>
      </c>
      <c r="O9" s="5">
        <f t="shared" si="4"/>
        <v>0</v>
      </c>
      <c r="P9" s="116">
        <v>0</v>
      </c>
      <c r="Q9" s="5">
        <f t="shared" si="5"/>
        <v>0</v>
      </c>
      <c r="R9" s="5">
        <f t="shared" si="6"/>
        <v>0</v>
      </c>
      <c r="S9" s="116">
        <v>0</v>
      </c>
      <c r="T9" s="5">
        <f t="shared" si="7"/>
        <v>0</v>
      </c>
      <c r="U9" s="5">
        <f t="shared" si="8"/>
        <v>0</v>
      </c>
      <c r="V9" s="116">
        <v>0</v>
      </c>
      <c r="W9" s="5">
        <f t="shared" ref="W9:W55" si="16">IFERROR(VLOOKUP(V9,$AQ$2:$AR$17,2,FALSE),0)</f>
        <v>0</v>
      </c>
      <c r="X9" s="5">
        <f t="shared" si="9"/>
        <v>0</v>
      </c>
      <c r="Y9" s="116" t="s">
        <v>37</v>
      </c>
      <c r="Z9" s="5">
        <f t="shared" ref="Z9:Z55" si="17">IFERROR(VLOOKUP(Y9,$AS$2:$AT$6,2,FALSE),0)</f>
        <v>0</v>
      </c>
      <c r="AA9" s="5">
        <f t="shared" si="10"/>
        <v>0</v>
      </c>
      <c r="AB9" s="5">
        <v>1000</v>
      </c>
      <c r="AC9" s="5">
        <f t="shared" si="13"/>
        <v>0</v>
      </c>
      <c r="AD9" s="116">
        <v>0</v>
      </c>
      <c r="AE9" s="5">
        <f t="shared" ref="AE9:AE55" si="18">IFERROR(VLOOKUP(AD9,$AL$7:$AM$15,2,FALSE),0)</f>
        <v>0</v>
      </c>
      <c r="AF9" s="5"/>
      <c r="AG9" s="87"/>
      <c r="AH9" s="87"/>
      <c r="AI9" s="87"/>
      <c r="AJ9" s="87"/>
      <c r="AK9" s="7"/>
      <c r="AL9" s="6" t="s">
        <v>24</v>
      </c>
      <c r="AM9" s="6" t="s">
        <v>50</v>
      </c>
      <c r="AN9" s="7"/>
      <c r="AO9" s="6"/>
      <c r="AP9" s="87"/>
      <c r="AQ9" s="87">
        <v>12</v>
      </c>
      <c r="AR9" s="87">
        <v>60</v>
      </c>
      <c r="AS9" s="87"/>
      <c r="AT9" s="87"/>
      <c r="AU9" s="87"/>
    </row>
    <row r="10" spans="1:48" ht="21">
      <c r="A10" s="114" t="e">
        <f t="shared" si="14"/>
        <v>#VALUE!</v>
      </c>
      <c r="B10" s="115"/>
      <c r="C10" s="115"/>
      <c r="D10" s="115"/>
      <c r="E10" s="115"/>
      <c r="F10" s="115"/>
      <c r="G10" s="116">
        <v>0</v>
      </c>
      <c r="H10" s="5">
        <f t="shared" si="0"/>
        <v>0</v>
      </c>
      <c r="I10" s="5">
        <f t="shared" si="1"/>
        <v>0</v>
      </c>
      <c r="J10" s="116">
        <v>0</v>
      </c>
      <c r="K10" s="5">
        <f t="shared" si="15"/>
        <v>0</v>
      </c>
      <c r="L10" s="5">
        <f t="shared" si="2"/>
        <v>0</v>
      </c>
      <c r="M10" s="116">
        <v>0</v>
      </c>
      <c r="N10" s="5">
        <f t="shared" si="3"/>
        <v>0</v>
      </c>
      <c r="O10" s="5">
        <f t="shared" si="4"/>
        <v>0</v>
      </c>
      <c r="P10" s="116">
        <v>0</v>
      </c>
      <c r="Q10" s="5">
        <f t="shared" si="5"/>
        <v>0</v>
      </c>
      <c r="R10" s="5">
        <f t="shared" si="6"/>
        <v>0</v>
      </c>
      <c r="S10" s="116">
        <v>0</v>
      </c>
      <c r="T10" s="5">
        <f t="shared" si="7"/>
        <v>0</v>
      </c>
      <c r="U10" s="5">
        <f t="shared" si="8"/>
        <v>0</v>
      </c>
      <c r="V10" s="116">
        <v>0</v>
      </c>
      <c r="W10" s="5">
        <f t="shared" si="16"/>
        <v>0</v>
      </c>
      <c r="X10" s="5">
        <f t="shared" si="9"/>
        <v>0</v>
      </c>
      <c r="Y10" s="116" t="s">
        <v>37</v>
      </c>
      <c r="Z10" s="5">
        <f t="shared" si="17"/>
        <v>0</v>
      </c>
      <c r="AA10" s="5">
        <f t="shared" si="10"/>
        <v>0</v>
      </c>
      <c r="AB10" s="5">
        <v>1000</v>
      </c>
      <c r="AC10" s="5">
        <f t="shared" si="13"/>
        <v>0</v>
      </c>
      <c r="AD10" s="116">
        <v>0</v>
      </c>
      <c r="AE10" s="5">
        <f t="shared" si="18"/>
        <v>0</v>
      </c>
      <c r="AF10" s="5"/>
      <c r="AG10" s="87"/>
      <c r="AH10" s="87"/>
      <c r="AI10" s="87"/>
      <c r="AJ10" s="87"/>
      <c r="AK10" s="7"/>
      <c r="AL10" s="6" t="s">
        <v>593</v>
      </c>
      <c r="AM10" s="6" t="s">
        <v>51</v>
      </c>
      <c r="AN10" s="7"/>
      <c r="AO10" s="6"/>
      <c r="AP10" s="87"/>
      <c r="AQ10" s="87">
        <v>13</v>
      </c>
      <c r="AR10" s="87">
        <v>65</v>
      </c>
      <c r="AS10" s="87"/>
      <c r="AT10" s="87"/>
      <c r="AU10" s="87"/>
    </row>
    <row r="11" spans="1:48" ht="21">
      <c r="A11" s="114" t="e">
        <f t="shared" si="14"/>
        <v>#VALUE!</v>
      </c>
      <c r="B11" s="115"/>
      <c r="C11" s="115"/>
      <c r="D11" s="115"/>
      <c r="E11" s="115"/>
      <c r="F11" s="115"/>
      <c r="G11" s="116">
        <v>0</v>
      </c>
      <c r="H11" s="5">
        <f t="shared" si="0"/>
        <v>0</v>
      </c>
      <c r="I11" s="5">
        <f t="shared" si="1"/>
        <v>0</v>
      </c>
      <c r="J11" s="116">
        <v>0</v>
      </c>
      <c r="K11" s="5">
        <f t="shared" si="15"/>
        <v>0</v>
      </c>
      <c r="L11" s="5">
        <f t="shared" si="2"/>
        <v>0</v>
      </c>
      <c r="M11" s="116">
        <v>0</v>
      </c>
      <c r="N11" s="5">
        <f t="shared" si="3"/>
        <v>0</v>
      </c>
      <c r="O11" s="5">
        <f t="shared" si="4"/>
        <v>0</v>
      </c>
      <c r="P11" s="116">
        <v>0</v>
      </c>
      <c r="Q11" s="5">
        <f t="shared" si="5"/>
        <v>0</v>
      </c>
      <c r="R11" s="5">
        <f t="shared" si="6"/>
        <v>0</v>
      </c>
      <c r="S11" s="116">
        <v>0</v>
      </c>
      <c r="T11" s="5">
        <f t="shared" si="7"/>
        <v>0</v>
      </c>
      <c r="U11" s="5">
        <f t="shared" si="8"/>
        <v>0</v>
      </c>
      <c r="V11" s="116">
        <v>0</v>
      </c>
      <c r="W11" s="5">
        <f t="shared" si="16"/>
        <v>0</v>
      </c>
      <c r="X11" s="5">
        <f t="shared" si="9"/>
        <v>0</v>
      </c>
      <c r="Y11" s="116" t="s">
        <v>37</v>
      </c>
      <c r="Z11" s="5">
        <f t="shared" si="17"/>
        <v>0</v>
      </c>
      <c r="AA11" s="5">
        <f t="shared" si="10"/>
        <v>0</v>
      </c>
      <c r="AB11" s="5">
        <v>1000</v>
      </c>
      <c r="AC11" s="5">
        <f t="shared" si="13"/>
        <v>0</v>
      </c>
      <c r="AD11" s="116">
        <v>0</v>
      </c>
      <c r="AE11" s="5">
        <f t="shared" si="18"/>
        <v>0</v>
      </c>
      <c r="AF11" s="5"/>
      <c r="AG11" s="87"/>
      <c r="AH11" s="87"/>
      <c r="AI11" s="87"/>
      <c r="AJ11" s="87"/>
      <c r="AK11" s="7"/>
      <c r="AL11" s="6" t="s">
        <v>592</v>
      </c>
      <c r="AM11" s="6" t="s">
        <v>52</v>
      </c>
      <c r="AN11" s="7"/>
      <c r="AO11" s="6"/>
      <c r="AP11" s="87"/>
      <c r="AQ11" s="87">
        <v>14</v>
      </c>
      <c r="AR11" s="87">
        <v>70</v>
      </c>
      <c r="AS11" s="87"/>
      <c r="AT11" s="87"/>
      <c r="AU11" s="87"/>
    </row>
    <row r="12" spans="1:48" ht="21">
      <c r="A12" s="114" t="e">
        <f t="shared" si="14"/>
        <v>#VALUE!</v>
      </c>
      <c r="B12" s="115"/>
      <c r="C12" s="115"/>
      <c r="D12" s="115"/>
      <c r="E12" s="115"/>
      <c r="F12" s="115"/>
      <c r="G12" s="116">
        <v>0</v>
      </c>
      <c r="H12" s="5">
        <f t="shared" si="0"/>
        <v>0</v>
      </c>
      <c r="I12" s="5">
        <f t="shared" si="1"/>
        <v>0</v>
      </c>
      <c r="J12" s="116">
        <v>0</v>
      </c>
      <c r="K12" s="5">
        <f t="shared" si="15"/>
        <v>0</v>
      </c>
      <c r="L12" s="5">
        <f t="shared" si="2"/>
        <v>0</v>
      </c>
      <c r="M12" s="116">
        <v>0</v>
      </c>
      <c r="N12" s="5">
        <f t="shared" si="3"/>
        <v>0</v>
      </c>
      <c r="O12" s="5">
        <f t="shared" si="4"/>
        <v>0</v>
      </c>
      <c r="P12" s="116">
        <v>0</v>
      </c>
      <c r="Q12" s="5">
        <f t="shared" si="5"/>
        <v>0</v>
      </c>
      <c r="R12" s="5">
        <f t="shared" si="6"/>
        <v>0</v>
      </c>
      <c r="S12" s="116">
        <v>0</v>
      </c>
      <c r="T12" s="5">
        <f t="shared" si="7"/>
        <v>0</v>
      </c>
      <c r="U12" s="5">
        <f t="shared" si="8"/>
        <v>0</v>
      </c>
      <c r="V12" s="116">
        <v>0</v>
      </c>
      <c r="W12" s="5">
        <f t="shared" si="16"/>
        <v>0</v>
      </c>
      <c r="X12" s="5">
        <f t="shared" si="9"/>
        <v>0</v>
      </c>
      <c r="Y12" s="116" t="s">
        <v>37</v>
      </c>
      <c r="Z12" s="5">
        <f t="shared" si="17"/>
        <v>0</v>
      </c>
      <c r="AA12" s="5">
        <f t="shared" si="10"/>
        <v>0</v>
      </c>
      <c r="AB12" s="5">
        <v>1000</v>
      </c>
      <c r="AC12" s="5">
        <f t="shared" si="13"/>
        <v>0</v>
      </c>
      <c r="AD12" s="116">
        <v>0</v>
      </c>
      <c r="AE12" s="5">
        <f t="shared" si="18"/>
        <v>0</v>
      </c>
      <c r="AF12" s="5"/>
      <c r="AG12" s="87"/>
      <c r="AH12" s="87"/>
      <c r="AI12" s="87"/>
      <c r="AJ12" s="87"/>
      <c r="AK12" s="7"/>
      <c r="AL12" s="6" t="s">
        <v>23</v>
      </c>
      <c r="AM12" s="6" t="s">
        <v>53</v>
      </c>
      <c r="AN12" s="7"/>
      <c r="AO12" s="6"/>
      <c r="AP12" s="87"/>
      <c r="AQ12" s="87">
        <v>15</v>
      </c>
      <c r="AR12" s="87">
        <v>75</v>
      </c>
      <c r="AS12" s="87"/>
      <c r="AT12" s="87"/>
      <c r="AU12" s="87"/>
    </row>
    <row r="13" spans="1:48" ht="21">
      <c r="A13" s="114" t="e">
        <f t="shared" si="14"/>
        <v>#VALUE!</v>
      </c>
      <c r="B13" s="115"/>
      <c r="C13" s="115"/>
      <c r="D13" s="115"/>
      <c r="E13" s="115"/>
      <c r="F13" s="115"/>
      <c r="G13" s="116">
        <v>0</v>
      </c>
      <c r="H13" s="5">
        <f t="shared" si="0"/>
        <v>0</v>
      </c>
      <c r="I13" s="5">
        <f t="shared" si="1"/>
        <v>0</v>
      </c>
      <c r="J13" s="116">
        <v>0</v>
      </c>
      <c r="K13" s="5">
        <f t="shared" si="15"/>
        <v>0</v>
      </c>
      <c r="L13" s="5">
        <f t="shared" si="2"/>
        <v>0</v>
      </c>
      <c r="M13" s="116">
        <v>0</v>
      </c>
      <c r="N13" s="5">
        <f t="shared" si="3"/>
        <v>0</v>
      </c>
      <c r="O13" s="5">
        <f t="shared" si="4"/>
        <v>0</v>
      </c>
      <c r="P13" s="116">
        <v>0</v>
      </c>
      <c r="Q13" s="5">
        <f t="shared" si="5"/>
        <v>0</v>
      </c>
      <c r="R13" s="5">
        <f t="shared" si="6"/>
        <v>0</v>
      </c>
      <c r="S13" s="116">
        <v>0</v>
      </c>
      <c r="T13" s="5">
        <f t="shared" si="7"/>
        <v>0</v>
      </c>
      <c r="U13" s="5">
        <f t="shared" si="8"/>
        <v>0</v>
      </c>
      <c r="V13" s="116">
        <v>0</v>
      </c>
      <c r="W13" s="5">
        <f t="shared" si="16"/>
        <v>0</v>
      </c>
      <c r="X13" s="5">
        <f t="shared" si="9"/>
        <v>0</v>
      </c>
      <c r="Y13" s="116" t="s">
        <v>37</v>
      </c>
      <c r="Z13" s="5">
        <f t="shared" si="17"/>
        <v>0</v>
      </c>
      <c r="AA13" s="5">
        <f t="shared" si="10"/>
        <v>0</v>
      </c>
      <c r="AB13" s="5">
        <v>1000</v>
      </c>
      <c r="AC13" s="5">
        <f t="shared" si="13"/>
        <v>0</v>
      </c>
      <c r="AD13" s="116">
        <v>0</v>
      </c>
      <c r="AE13" s="5">
        <f t="shared" si="18"/>
        <v>0</v>
      </c>
      <c r="AF13" s="5"/>
      <c r="AG13" s="87"/>
      <c r="AH13" s="87"/>
      <c r="AI13" s="87"/>
      <c r="AJ13" s="87"/>
      <c r="AK13" s="7"/>
      <c r="AL13" s="6" t="s">
        <v>25</v>
      </c>
      <c r="AM13" s="6" t="s">
        <v>54</v>
      </c>
      <c r="AN13" s="7"/>
      <c r="AO13" s="6"/>
      <c r="AP13" s="87"/>
      <c r="AQ13" s="87">
        <v>16</v>
      </c>
      <c r="AR13" s="87">
        <v>80</v>
      </c>
      <c r="AS13" s="87"/>
      <c r="AT13" s="87"/>
      <c r="AU13" s="87"/>
    </row>
    <row r="14" spans="1:48" ht="21">
      <c r="A14" s="114" t="e">
        <f t="shared" si="14"/>
        <v>#VALUE!</v>
      </c>
      <c r="B14" s="115"/>
      <c r="C14" s="115"/>
      <c r="D14" s="115"/>
      <c r="E14" s="115"/>
      <c r="F14" s="115"/>
      <c r="G14" s="116">
        <v>0</v>
      </c>
      <c r="H14" s="5">
        <f t="shared" si="0"/>
        <v>0</v>
      </c>
      <c r="I14" s="5">
        <f t="shared" si="1"/>
        <v>0</v>
      </c>
      <c r="J14" s="116">
        <v>0</v>
      </c>
      <c r="K14" s="5">
        <f t="shared" si="15"/>
        <v>0</v>
      </c>
      <c r="L14" s="5">
        <f t="shared" si="2"/>
        <v>0</v>
      </c>
      <c r="M14" s="116">
        <v>0</v>
      </c>
      <c r="N14" s="5">
        <f t="shared" si="3"/>
        <v>0</v>
      </c>
      <c r="O14" s="5">
        <f t="shared" si="4"/>
        <v>0</v>
      </c>
      <c r="P14" s="116">
        <v>0</v>
      </c>
      <c r="Q14" s="5">
        <f t="shared" si="5"/>
        <v>0</v>
      </c>
      <c r="R14" s="5">
        <f t="shared" si="6"/>
        <v>0</v>
      </c>
      <c r="S14" s="116">
        <v>0</v>
      </c>
      <c r="T14" s="5">
        <f t="shared" si="7"/>
        <v>0</v>
      </c>
      <c r="U14" s="5">
        <f t="shared" si="8"/>
        <v>0</v>
      </c>
      <c r="V14" s="116">
        <v>0</v>
      </c>
      <c r="W14" s="5">
        <f t="shared" si="16"/>
        <v>0</v>
      </c>
      <c r="X14" s="5">
        <f t="shared" si="9"/>
        <v>0</v>
      </c>
      <c r="Y14" s="116" t="s">
        <v>37</v>
      </c>
      <c r="Z14" s="5">
        <f t="shared" si="17"/>
        <v>0</v>
      </c>
      <c r="AA14" s="5">
        <f t="shared" si="10"/>
        <v>0</v>
      </c>
      <c r="AB14" s="5">
        <v>1000</v>
      </c>
      <c r="AC14" s="5">
        <f t="shared" si="13"/>
        <v>0</v>
      </c>
      <c r="AD14" s="116">
        <v>0</v>
      </c>
      <c r="AE14" s="5">
        <f t="shared" si="18"/>
        <v>0</v>
      </c>
      <c r="AF14" s="5"/>
      <c r="AG14" s="87"/>
      <c r="AH14" s="87"/>
      <c r="AI14" s="87"/>
      <c r="AJ14" s="87"/>
      <c r="AK14" s="7"/>
      <c r="AL14" s="6" t="s">
        <v>26</v>
      </c>
      <c r="AM14" s="6" t="s">
        <v>55</v>
      </c>
      <c r="AN14" s="7"/>
      <c r="AO14" s="6"/>
      <c r="AP14" s="87"/>
      <c r="AQ14" s="87">
        <v>17</v>
      </c>
      <c r="AR14" s="87">
        <v>85</v>
      </c>
      <c r="AS14" s="87"/>
      <c r="AT14" s="87"/>
      <c r="AU14" s="87"/>
    </row>
    <row r="15" spans="1:48" ht="21">
      <c r="A15" s="114" t="e">
        <f t="shared" si="14"/>
        <v>#VALUE!</v>
      </c>
      <c r="B15" s="115"/>
      <c r="C15" s="115"/>
      <c r="D15" s="115"/>
      <c r="E15" s="115"/>
      <c r="F15" s="115"/>
      <c r="G15" s="116">
        <v>0</v>
      </c>
      <c r="H15" s="5">
        <f t="shared" si="0"/>
        <v>0</v>
      </c>
      <c r="I15" s="5">
        <f t="shared" si="1"/>
        <v>0</v>
      </c>
      <c r="J15" s="116">
        <v>0</v>
      </c>
      <c r="K15" s="5">
        <f t="shared" si="15"/>
        <v>0</v>
      </c>
      <c r="L15" s="5">
        <f t="shared" si="2"/>
        <v>0</v>
      </c>
      <c r="M15" s="116">
        <v>0</v>
      </c>
      <c r="N15" s="5">
        <f t="shared" si="3"/>
        <v>0</v>
      </c>
      <c r="O15" s="5">
        <f t="shared" si="4"/>
        <v>0</v>
      </c>
      <c r="P15" s="116">
        <v>0</v>
      </c>
      <c r="Q15" s="5">
        <f t="shared" si="5"/>
        <v>0</v>
      </c>
      <c r="R15" s="5">
        <f t="shared" si="6"/>
        <v>0</v>
      </c>
      <c r="S15" s="116">
        <v>0</v>
      </c>
      <c r="T15" s="5">
        <f t="shared" si="7"/>
        <v>0</v>
      </c>
      <c r="U15" s="5">
        <f t="shared" si="8"/>
        <v>0</v>
      </c>
      <c r="V15" s="116">
        <v>0</v>
      </c>
      <c r="W15" s="5">
        <f t="shared" si="16"/>
        <v>0</v>
      </c>
      <c r="X15" s="5">
        <f t="shared" si="9"/>
        <v>0</v>
      </c>
      <c r="Y15" s="116" t="s">
        <v>37</v>
      </c>
      <c r="Z15" s="5">
        <f t="shared" si="17"/>
        <v>0</v>
      </c>
      <c r="AA15" s="5">
        <f t="shared" si="10"/>
        <v>0</v>
      </c>
      <c r="AB15" s="5">
        <v>1000</v>
      </c>
      <c r="AC15" s="5">
        <f t="shared" si="13"/>
        <v>0</v>
      </c>
      <c r="AD15" s="116">
        <v>0</v>
      </c>
      <c r="AE15" s="5">
        <f t="shared" si="18"/>
        <v>0</v>
      </c>
      <c r="AF15" s="5"/>
      <c r="AG15" s="87"/>
      <c r="AH15" s="87"/>
      <c r="AI15" s="87"/>
      <c r="AJ15" s="87"/>
      <c r="AK15" s="7"/>
      <c r="AL15" s="6" t="s">
        <v>594</v>
      </c>
      <c r="AM15" s="6" t="s">
        <v>11</v>
      </c>
      <c r="AN15" s="7"/>
      <c r="AO15" s="6"/>
      <c r="AP15" s="87"/>
      <c r="AQ15" s="87">
        <v>18</v>
      </c>
      <c r="AR15" s="87">
        <v>90</v>
      </c>
      <c r="AS15" s="87"/>
      <c r="AT15" s="87"/>
      <c r="AU15" s="87"/>
    </row>
    <row r="16" spans="1:48" ht="21">
      <c r="A16" s="114" t="e">
        <f t="shared" si="14"/>
        <v>#VALUE!</v>
      </c>
      <c r="B16" s="115"/>
      <c r="C16" s="115"/>
      <c r="D16" s="115"/>
      <c r="E16" s="115"/>
      <c r="F16" s="115"/>
      <c r="G16" s="116">
        <v>0</v>
      </c>
      <c r="H16" s="5">
        <f t="shared" si="0"/>
        <v>0</v>
      </c>
      <c r="I16" s="5">
        <f t="shared" si="1"/>
        <v>0</v>
      </c>
      <c r="J16" s="116">
        <v>0</v>
      </c>
      <c r="K16" s="5">
        <f t="shared" si="15"/>
        <v>0</v>
      </c>
      <c r="L16" s="5">
        <f t="shared" si="2"/>
        <v>0</v>
      </c>
      <c r="M16" s="116">
        <v>0</v>
      </c>
      <c r="N16" s="5">
        <f t="shared" si="3"/>
        <v>0</v>
      </c>
      <c r="O16" s="5">
        <f t="shared" si="4"/>
        <v>0</v>
      </c>
      <c r="P16" s="116">
        <v>0</v>
      </c>
      <c r="Q16" s="5">
        <f t="shared" si="5"/>
        <v>0</v>
      </c>
      <c r="R16" s="5">
        <f t="shared" si="6"/>
        <v>0</v>
      </c>
      <c r="S16" s="116">
        <v>0</v>
      </c>
      <c r="T16" s="5">
        <f t="shared" si="7"/>
        <v>0</v>
      </c>
      <c r="U16" s="5">
        <f t="shared" si="8"/>
        <v>0</v>
      </c>
      <c r="V16" s="116">
        <v>0</v>
      </c>
      <c r="W16" s="5">
        <f t="shared" si="16"/>
        <v>0</v>
      </c>
      <c r="X16" s="5">
        <f t="shared" si="9"/>
        <v>0</v>
      </c>
      <c r="Y16" s="116" t="s">
        <v>37</v>
      </c>
      <c r="Z16" s="5">
        <f t="shared" si="17"/>
        <v>0</v>
      </c>
      <c r="AA16" s="5">
        <f t="shared" si="10"/>
        <v>0</v>
      </c>
      <c r="AB16" s="5">
        <v>1000</v>
      </c>
      <c r="AC16" s="5">
        <f t="shared" si="13"/>
        <v>0</v>
      </c>
      <c r="AD16" s="116">
        <v>0</v>
      </c>
      <c r="AE16" s="5">
        <f t="shared" si="18"/>
        <v>0</v>
      </c>
      <c r="AF16" s="5"/>
      <c r="AG16" s="87"/>
      <c r="AH16" s="87"/>
      <c r="AI16" s="87"/>
      <c r="AJ16" s="87"/>
      <c r="AK16" s="87"/>
      <c r="AL16" s="6">
        <v>0</v>
      </c>
      <c r="AM16" s="6" t="s">
        <v>11</v>
      </c>
      <c r="AN16" s="7"/>
      <c r="AO16" s="6"/>
      <c r="AP16" s="87"/>
      <c r="AQ16" s="87">
        <v>19</v>
      </c>
      <c r="AR16" s="87">
        <v>95</v>
      </c>
      <c r="AS16" s="87"/>
      <c r="AT16" s="87"/>
      <c r="AU16" s="87"/>
    </row>
    <row r="17" spans="1:47" ht="21">
      <c r="A17" s="114" t="e">
        <f t="shared" si="14"/>
        <v>#VALUE!</v>
      </c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15"/>
        <v>0</v>
      </c>
      <c r="L17" s="5">
        <f t="shared" si="2"/>
        <v>0</v>
      </c>
      <c r="M17" s="116">
        <v>0</v>
      </c>
      <c r="N17" s="5">
        <f t="shared" si="3"/>
        <v>0</v>
      </c>
      <c r="O17" s="5">
        <f t="shared" si="4"/>
        <v>0</v>
      </c>
      <c r="P17" s="116">
        <v>0</v>
      </c>
      <c r="Q17" s="5">
        <f t="shared" si="5"/>
        <v>0</v>
      </c>
      <c r="R17" s="5">
        <f t="shared" si="6"/>
        <v>0</v>
      </c>
      <c r="S17" s="116">
        <v>0</v>
      </c>
      <c r="T17" s="5">
        <f t="shared" si="7"/>
        <v>0</v>
      </c>
      <c r="U17" s="5">
        <f t="shared" si="8"/>
        <v>0</v>
      </c>
      <c r="V17" s="116">
        <v>0</v>
      </c>
      <c r="W17" s="5">
        <f t="shared" si="16"/>
        <v>0</v>
      </c>
      <c r="X17" s="5">
        <f t="shared" si="9"/>
        <v>0</v>
      </c>
      <c r="Y17" s="116" t="s">
        <v>37</v>
      </c>
      <c r="Z17" s="5">
        <f t="shared" si="17"/>
        <v>0</v>
      </c>
      <c r="AA17" s="5">
        <f t="shared" si="10"/>
        <v>0</v>
      </c>
      <c r="AB17" s="5">
        <v>1000</v>
      </c>
      <c r="AC17" s="5">
        <f t="shared" si="13"/>
        <v>0</v>
      </c>
      <c r="AD17" s="116">
        <v>0</v>
      </c>
      <c r="AE17" s="5">
        <f t="shared" si="18"/>
        <v>0</v>
      </c>
      <c r="AF17" s="5"/>
      <c r="AG17" s="87"/>
      <c r="AH17" s="87"/>
      <c r="AI17" s="87"/>
      <c r="AJ17" s="87"/>
      <c r="AK17" s="87"/>
      <c r="AL17" s="87"/>
      <c r="AM17" s="87"/>
      <c r="AN17" s="87"/>
      <c r="AO17" s="6"/>
      <c r="AP17" s="87"/>
      <c r="AQ17" s="87">
        <v>20</v>
      </c>
      <c r="AR17" s="87">
        <v>100</v>
      </c>
      <c r="AS17" s="87"/>
      <c r="AT17" s="87"/>
      <c r="AU17" s="87"/>
    </row>
    <row r="18" spans="1:47" ht="15.75">
      <c r="A18" s="114" t="e">
        <f t="shared" si="14"/>
        <v>#VALUE!</v>
      </c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15"/>
        <v>0</v>
      </c>
      <c r="L18" s="5">
        <f t="shared" si="2"/>
        <v>0</v>
      </c>
      <c r="M18" s="116">
        <v>0</v>
      </c>
      <c r="N18" s="5">
        <f t="shared" si="3"/>
        <v>0</v>
      </c>
      <c r="O18" s="5">
        <f t="shared" si="4"/>
        <v>0</v>
      </c>
      <c r="P18" s="116">
        <v>0</v>
      </c>
      <c r="Q18" s="5">
        <f t="shared" si="5"/>
        <v>0</v>
      </c>
      <c r="R18" s="5">
        <f t="shared" si="6"/>
        <v>0</v>
      </c>
      <c r="S18" s="116">
        <v>0</v>
      </c>
      <c r="T18" s="5">
        <f t="shared" si="7"/>
        <v>0</v>
      </c>
      <c r="U18" s="5">
        <f t="shared" si="8"/>
        <v>0</v>
      </c>
      <c r="V18" s="116">
        <v>0</v>
      </c>
      <c r="W18" s="5">
        <f t="shared" si="16"/>
        <v>0</v>
      </c>
      <c r="X18" s="5">
        <f t="shared" si="9"/>
        <v>0</v>
      </c>
      <c r="Y18" s="116" t="s">
        <v>37</v>
      </c>
      <c r="Z18" s="5">
        <f t="shared" si="17"/>
        <v>0</v>
      </c>
      <c r="AA18" s="5">
        <f t="shared" si="10"/>
        <v>0</v>
      </c>
      <c r="AB18" s="5">
        <v>1000</v>
      </c>
      <c r="AC18" s="5">
        <f t="shared" si="13"/>
        <v>0</v>
      </c>
      <c r="AD18" s="116">
        <v>0</v>
      </c>
      <c r="AE18" s="5">
        <f t="shared" si="18"/>
        <v>0</v>
      </c>
      <c r="AF18" s="5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</row>
    <row r="19" spans="1:47" ht="15.75">
      <c r="A19" s="114" t="e">
        <f t="shared" si="14"/>
        <v>#VALUE!</v>
      </c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15"/>
        <v>0</v>
      </c>
      <c r="L19" s="5">
        <f t="shared" si="2"/>
        <v>0</v>
      </c>
      <c r="M19" s="116">
        <v>0</v>
      </c>
      <c r="N19" s="5">
        <f t="shared" si="3"/>
        <v>0</v>
      </c>
      <c r="O19" s="5">
        <f t="shared" si="4"/>
        <v>0</v>
      </c>
      <c r="P19" s="116">
        <v>0</v>
      </c>
      <c r="Q19" s="5">
        <f t="shared" si="5"/>
        <v>0</v>
      </c>
      <c r="R19" s="5">
        <f t="shared" si="6"/>
        <v>0</v>
      </c>
      <c r="S19" s="116">
        <v>0</v>
      </c>
      <c r="T19" s="5">
        <f t="shared" si="7"/>
        <v>0</v>
      </c>
      <c r="U19" s="5">
        <f t="shared" si="8"/>
        <v>0</v>
      </c>
      <c r="V19" s="116">
        <v>0</v>
      </c>
      <c r="W19" s="5">
        <f t="shared" si="16"/>
        <v>0</v>
      </c>
      <c r="X19" s="5">
        <f t="shared" si="9"/>
        <v>0</v>
      </c>
      <c r="Y19" s="116" t="s">
        <v>37</v>
      </c>
      <c r="Z19" s="5">
        <f t="shared" si="17"/>
        <v>0</v>
      </c>
      <c r="AA19" s="5">
        <f t="shared" si="10"/>
        <v>0</v>
      </c>
      <c r="AB19" s="5">
        <v>1000</v>
      </c>
      <c r="AC19" s="5">
        <f t="shared" si="13"/>
        <v>0</v>
      </c>
      <c r="AD19" s="116">
        <v>0</v>
      </c>
      <c r="AE19" s="5">
        <f t="shared" si="18"/>
        <v>0</v>
      </c>
      <c r="AF19" s="5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</row>
    <row r="20" spans="1:47" ht="15.75">
      <c r="A20" s="114" t="e">
        <f t="shared" si="14"/>
        <v>#VALUE!</v>
      </c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15"/>
        <v>0</v>
      </c>
      <c r="L20" s="5">
        <f t="shared" si="2"/>
        <v>0</v>
      </c>
      <c r="M20" s="116">
        <v>0</v>
      </c>
      <c r="N20" s="5">
        <f t="shared" si="3"/>
        <v>0</v>
      </c>
      <c r="O20" s="5">
        <f t="shared" si="4"/>
        <v>0</v>
      </c>
      <c r="P20" s="116">
        <v>0</v>
      </c>
      <c r="Q20" s="5">
        <f t="shared" si="5"/>
        <v>0</v>
      </c>
      <c r="R20" s="5">
        <f t="shared" si="6"/>
        <v>0</v>
      </c>
      <c r="S20" s="116">
        <v>0</v>
      </c>
      <c r="T20" s="5">
        <f t="shared" si="7"/>
        <v>0</v>
      </c>
      <c r="U20" s="5">
        <f t="shared" si="8"/>
        <v>0</v>
      </c>
      <c r="V20" s="116">
        <v>0</v>
      </c>
      <c r="W20" s="5">
        <f t="shared" si="16"/>
        <v>0</v>
      </c>
      <c r="X20" s="5">
        <f t="shared" si="9"/>
        <v>0</v>
      </c>
      <c r="Y20" s="116" t="s">
        <v>37</v>
      </c>
      <c r="Z20" s="5">
        <f t="shared" si="17"/>
        <v>0</v>
      </c>
      <c r="AA20" s="5">
        <f t="shared" si="10"/>
        <v>0</v>
      </c>
      <c r="AB20" s="5">
        <v>1000</v>
      </c>
      <c r="AC20" s="5">
        <f t="shared" si="13"/>
        <v>0</v>
      </c>
      <c r="AD20" s="116">
        <v>0</v>
      </c>
      <c r="AE20" s="5">
        <f t="shared" si="18"/>
        <v>0</v>
      </c>
      <c r="AF20" s="5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</row>
    <row r="21" spans="1:47" ht="15.75">
      <c r="A21" s="114" t="e">
        <f t="shared" si="14"/>
        <v>#VALUE!</v>
      </c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15"/>
        <v>0</v>
      </c>
      <c r="L21" s="5">
        <f t="shared" si="2"/>
        <v>0</v>
      </c>
      <c r="M21" s="116">
        <v>0</v>
      </c>
      <c r="N21" s="5">
        <f t="shared" si="3"/>
        <v>0</v>
      </c>
      <c r="O21" s="5">
        <f t="shared" si="4"/>
        <v>0</v>
      </c>
      <c r="P21" s="116">
        <v>0</v>
      </c>
      <c r="Q21" s="5">
        <f t="shared" si="5"/>
        <v>0</v>
      </c>
      <c r="R21" s="5">
        <f t="shared" si="6"/>
        <v>0</v>
      </c>
      <c r="S21" s="116">
        <v>0</v>
      </c>
      <c r="T21" s="5">
        <f t="shared" si="7"/>
        <v>0</v>
      </c>
      <c r="U21" s="5">
        <f t="shared" si="8"/>
        <v>0</v>
      </c>
      <c r="V21" s="116">
        <v>0</v>
      </c>
      <c r="W21" s="5">
        <f t="shared" si="16"/>
        <v>0</v>
      </c>
      <c r="X21" s="5">
        <f t="shared" si="9"/>
        <v>0</v>
      </c>
      <c r="Y21" s="116" t="s">
        <v>37</v>
      </c>
      <c r="Z21" s="5">
        <f t="shared" si="17"/>
        <v>0</v>
      </c>
      <c r="AA21" s="5">
        <f t="shared" si="10"/>
        <v>0</v>
      </c>
      <c r="AB21" s="5">
        <v>1000</v>
      </c>
      <c r="AC21" s="5">
        <f t="shared" si="13"/>
        <v>0</v>
      </c>
      <c r="AD21" s="116">
        <v>0</v>
      </c>
      <c r="AE21" s="5">
        <f t="shared" si="18"/>
        <v>0</v>
      </c>
      <c r="AF21" s="5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</row>
    <row r="22" spans="1:47" ht="15.75">
      <c r="A22" s="114"/>
      <c r="B22" s="115"/>
      <c r="C22" s="115"/>
      <c r="D22" s="115"/>
      <c r="E22" s="115"/>
      <c r="F22" s="115"/>
      <c r="G22" s="116">
        <v>0</v>
      </c>
      <c r="H22" s="5">
        <f t="shared" ref="H22:H55" si="19">IFERROR(VLOOKUP(G22,$AG$2:$AH$6,2,FALSE),0)</f>
        <v>0</v>
      </c>
      <c r="I22" s="5">
        <f t="shared" ref="I22:I55" si="20">H22*2</f>
        <v>0</v>
      </c>
      <c r="J22" s="116">
        <v>0</v>
      </c>
      <c r="K22" s="5">
        <f t="shared" si="15"/>
        <v>0</v>
      </c>
      <c r="L22" s="5">
        <f t="shared" ref="L22:L55" si="21">K22*2</f>
        <v>0</v>
      </c>
      <c r="M22" s="116">
        <v>0</v>
      </c>
      <c r="N22" s="5">
        <f t="shared" ref="N22:N55" si="22">IFERROR(VLOOKUP(M22,$AK$2:$AL$4,2,FALSE),0)</f>
        <v>0</v>
      </c>
      <c r="O22" s="5">
        <f t="shared" ref="O22:O55" si="23">N22*2</f>
        <v>0</v>
      </c>
      <c r="P22" s="116">
        <v>0</v>
      </c>
      <c r="Q22" s="5">
        <f t="shared" ref="Q22:Q55" si="24">IFERROR(VLOOKUP(P22,$AM$2:$AN$5,2,FALSE),0)</f>
        <v>0</v>
      </c>
      <c r="R22" s="5">
        <f t="shared" ref="R22:R55" si="25">Q22*2</f>
        <v>0</v>
      </c>
      <c r="S22" s="116">
        <v>0</v>
      </c>
      <c r="T22" s="5">
        <f t="shared" ref="T22:T55" si="26">IFERROR(VLOOKUP(S22,$AO$2:$AP$6,2,FALSE),0)</f>
        <v>0</v>
      </c>
      <c r="U22" s="5">
        <f t="shared" ref="U22:U55" si="27">T22*1</f>
        <v>0</v>
      </c>
      <c r="V22" s="116">
        <v>0</v>
      </c>
      <c r="W22" s="5">
        <f t="shared" si="16"/>
        <v>0</v>
      </c>
      <c r="X22" s="5">
        <f t="shared" ref="X22:X55" si="28">W22*1</f>
        <v>0</v>
      </c>
      <c r="Y22" s="116" t="s">
        <v>37</v>
      </c>
      <c r="Z22" s="5">
        <f t="shared" si="17"/>
        <v>0</v>
      </c>
      <c r="AA22" s="5">
        <f t="shared" si="10"/>
        <v>0</v>
      </c>
      <c r="AB22" s="5">
        <v>1000</v>
      </c>
      <c r="AC22" s="5">
        <f t="shared" ref="AC22:AC55" si="29">SUM(I22,L22,O22,R22,U22,X22,AA22)-Y1453</f>
        <v>0</v>
      </c>
      <c r="AD22" s="116">
        <v>0</v>
      </c>
      <c r="AE22" s="5">
        <f t="shared" si="18"/>
        <v>0</v>
      </c>
      <c r="AF22" s="5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</row>
    <row r="23" spans="1:47" ht="15.75">
      <c r="A23" s="114"/>
      <c r="B23" s="115"/>
      <c r="C23" s="115"/>
      <c r="D23" s="115"/>
      <c r="E23" s="115"/>
      <c r="F23" s="115"/>
      <c r="G23" s="116">
        <v>0</v>
      </c>
      <c r="H23" s="5">
        <f t="shared" si="19"/>
        <v>0</v>
      </c>
      <c r="I23" s="5">
        <f t="shared" si="20"/>
        <v>0</v>
      </c>
      <c r="J23" s="116">
        <v>0</v>
      </c>
      <c r="K23" s="5">
        <f t="shared" si="15"/>
        <v>0</v>
      </c>
      <c r="L23" s="5">
        <f t="shared" si="21"/>
        <v>0</v>
      </c>
      <c r="M23" s="116">
        <v>0</v>
      </c>
      <c r="N23" s="5">
        <f t="shared" si="22"/>
        <v>0</v>
      </c>
      <c r="O23" s="5">
        <f t="shared" si="23"/>
        <v>0</v>
      </c>
      <c r="P23" s="116">
        <v>0</v>
      </c>
      <c r="Q23" s="5">
        <f t="shared" si="24"/>
        <v>0</v>
      </c>
      <c r="R23" s="5">
        <f t="shared" si="25"/>
        <v>0</v>
      </c>
      <c r="S23" s="116">
        <v>0</v>
      </c>
      <c r="T23" s="5">
        <f t="shared" si="26"/>
        <v>0</v>
      </c>
      <c r="U23" s="5">
        <f t="shared" si="27"/>
        <v>0</v>
      </c>
      <c r="V23" s="116">
        <v>0</v>
      </c>
      <c r="W23" s="5">
        <f t="shared" si="16"/>
        <v>0</v>
      </c>
      <c r="X23" s="5">
        <f t="shared" si="28"/>
        <v>0</v>
      </c>
      <c r="Y23" s="116" t="s">
        <v>37</v>
      </c>
      <c r="Z23" s="5">
        <f t="shared" si="17"/>
        <v>0</v>
      </c>
      <c r="AA23" s="5">
        <f t="shared" si="10"/>
        <v>0</v>
      </c>
      <c r="AB23" s="5">
        <v>1000</v>
      </c>
      <c r="AC23" s="5">
        <f t="shared" si="29"/>
        <v>0</v>
      </c>
      <c r="AD23" s="116">
        <v>0</v>
      </c>
      <c r="AE23" s="5">
        <f t="shared" si="18"/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/>
      <c r="B24" s="115"/>
      <c r="C24" s="115"/>
      <c r="D24" s="115"/>
      <c r="E24" s="115"/>
      <c r="F24" s="115"/>
      <c r="G24" s="116">
        <v>0</v>
      </c>
      <c r="H24" s="5">
        <f t="shared" si="19"/>
        <v>0</v>
      </c>
      <c r="I24" s="5">
        <f t="shared" si="20"/>
        <v>0</v>
      </c>
      <c r="J24" s="116">
        <v>0</v>
      </c>
      <c r="K24" s="5">
        <f t="shared" si="15"/>
        <v>0</v>
      </c>
      <c r="L24" s="5">
        <f t="shared" si="21"/>
        <v>0</v>
      </c>
      <c r="M24" s="116">
        <v>0</v>
      </c>
      <c r="N24" s="5">
        <f t="shared" si="22"/>
        <v>0</v>
      </c>
      <c r="O24" s="5">
        <f t="shared" si="23"/>
        <v>0</v>
      </c>
      <c r="P24" s="116">
        <v>0</v>
      </c>
      <c r="Q24" s="5">
        <f t="shared" si="24"/>
        <v>0</v>
      </c>
      <c r="R24" s="5">
        <f t="shared" si="25"/>
        <v>0</v>
      </c>
      <c r="S24" s="116">
        <v>0</v>
      </c>
      <c r="T24" s="5">
        <f t="shared" si="26"/>
        <v>0</v>
      </c>
      <c r="U24" s="5">
        <f t="shared" si="27"/>
        <v>0</v>
      </c>
      <c r="V24" s="116">
        <v>0</v>
      </c>
      <c r="W24" s="5">
        <f t="shared" si="16"/>
        <v>0</v>
      </c>
      <c r="X24" s="5">
        <f t="shared" si="28"/>
        <v>0</v>
      </c>
      <c r="Y24" s="116" t="s">
        <v>37</v>
      </c>
      <c r="Z24" s="5">
        <f t="shared" si="17"/>
        <v>0</v>
      </c>
      <c r="AA24" s="5">
        <f t="shared" si="10"/>
        <v>0</v>
      </c>
      <c r="AB24" s="5">
        <v>1000</v>
      </c>
      <c r="AC24" s="5">
        <f t="shared" si="29"/>
        <v>0</v>
      </c>
      <c r="AD24" s="116">
        <v>0</v>
      </c>
      <c r="AE24" s="5">
        <f t="shared" si="18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14"/>
      <c r="B25" s="115"/>
      <c r="C25" s="115"/>
      <c r="D25" s="115"/>
      <c r="E25" s="115"/>
      <c r="F25" s="115"/>
      <c r="G25" s="116">
        <v>0</v>
      </c>
      <c r="H25" s="5">
        <f t="shared" si="19"/>
        <v>0</v>
      </c>
      <c r="I25" s="5">
        <f t="shared" si="20"/>
        <v>0</v>
      </c>
      <c r="J25" s="116">
        <v>0</v>
      </c>
      <c r="K25" s="5">
        <f t="shared" si="15"/>
        <v>0</v>
      </c>
      <c r="L25" s="5">
        <f t="shared" si="21"/>
        <v>0</v>
      </c>
      <c r="M25" s="116">
        <v>0</v>
      </c>
      <c r="N25" s="5">
        <f t="shared" si="22"/>
        <v>0</v>
      </c>
      <c r="O25" s="5">
        <f t="shared" si="23"/>
        <v>0</v>
      </c>
      <c r="P25" s="116">
        <v>0</v>
      </c>
      <c r="Q25" s="5">
        <f t="shared" si="24"/>
        <v>0</v>
      </c>
      <c r="R25" s="5">
        <f t="shared" si="25"/>
        <v>0</v>
      </c>
      <c r="S25" s="116">
        <v>0</v>
      </c>
      <c r="T25" s="5">
        <f t="shared" si="26"/>
        <v>0</v>
      </c>
      <c r="U25" s="5">
        <f t="shared" si="27"/>
        <v>0</v>
      </c>
      <c r="V25" s="116">
        <v>0</v>
      </c>
      <c r="W25" s="5">
        <f t="shared" si="16"/>
        <v>0</v>
      </c>
      <c r="X25" s="5">
        <f t="shared" si="28"/>
        <v>0</v>
      </c>
      <c r="Y25" s="116" t="s">
        <v>37</v>
      </c>
      <c r="Z25" s="5">
        <f t="shared" si="17"/>
        <v>0</v>
      </c>
      <c r="AA25" s="5">
        <f t="shared" si="10"/>
        <v>0</v>
      </c>
      <c r="AB25" s="5">
        <v>1000</v>
      </c>
      <c r="AC25" s="5">
        <f t="shared" si="29"/>
        <v>0</v>
      </c>
      <c r="AD25" s="116">
        <v>0</v>
      </c>
      <c r="AE25" s="5">
        <f t="shared" si="18"/>
        <v>0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26" s="114"/>
      <c r="B26" s="115"/>
      <c r="C26" s="115"/>
      <c r="D26" s="115"/>
      <c r="E26" s="115"/>
      <c r="F26" s="115"/>
      <c r="G26" s="116">
        <v>0</v>
      </c>
      <c r="H26" s="5">
        <f t="shared" si="19"/>
        <v>0</v>
      </c>
      <c r="I26" s="5">
        <f t="shared" si="20"/>
        <v>0</v>
      </c>
      <c r="J26" s="116">
        <v>0</v>
      </c>
      <c r="K26" s="5">
        <f t="shared" si="15"/>
        <v>0</v>
      </c>
      <c r="L26" s="5">
        <f t="shared" si="21"/>
        <v>0</v>
      </c>
      <c r="M26" s="116">
        <v>0</v>
      </c>
      <c r="N26" s="5">
        <f t="shared" si="22"/>
        <v>0</v>
      </c>
      <c r="O26" s="5">
        <f t="shared" si="23"/>
        <v>0</v>
      </c>
      <c r="P26" s="116">
        <v>0</v>
      </c>
      <c r="Q26" s="5">
        <f t="shared" si="24"/>
        <v>0</v>
      </c>
      <c r="R26" s="5">
        <f t="shared" si="25"/>
        <v>0</v>
      </c>
      <c r="S26" s="116">
        <v>0</v>
      </c>
      <c r="T26" s="5">
        <f t="shared" si="26"/>
        <v>0</v>
      </c>
      <c r="U26" s="5">
        <f t="shared" si="27"/>
        <v>0</v>
      </c>
      <c r="V26" s="116">
        <v>0</v>
      </c>
      <c r="W26" s="5">
        <f t="shared" si="16"/>
        <v>0</v>
      </c>
      <c r="X26" s="5">
        <f t="shared" si="28"/>
        <v>0</v>
      </c>
      <c r="Y26" s="116" t="s">
        <v>37</v>
      </c>
      <c r="Z26" s="5">
        <f t="shared" si="17"/>
        <v>0</v>
      </c>
      <c r="AA26" s="5">
        <f t="shared" si="10"/>
        <v>0</v>
      </c>
      <c r="AB26" s="5">
        <v>1000</v>
      </c>
      <c r="AC26" s="5">
        <f t="shared" si="29"/>
        <v>0</v>
      </c>
      <c r="AD26" s="116">
        <v>0</v>
      </c>
      <c r="AE26" s="5">
        <f t="shared" si="18"/>
        <v>0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.75">
      <c r="A27" s="114"/>
      <c r="B27" s="115"/>
      <c r="C27" s="115"/>
      <c r="D27" s="115"/>
      <c r="E27" s="115"/>
      <c r="F27" s="115"/>
      <c r="G27" s="116">
        <v>0</v>
      </c>
      <c r="H27" s="5">
        <f t="shared" si="19"/>
        <v>0</v>
      </c>
      <c r="I27" s="5">
        <f t="shared" si="20"/>
        <v>0</v>
      </c>
      <c r="J27" s="116">
        <v>0</v>
      </c>
      <c r="K27" s="5">
        <f t="shared" si="15"/>
        <v>0</v>
      </c>
      <c r="L27" s="5">
        <f t="shared" si="21"/>
        <v>0</v>
      </c>
      <c r="M27" s="116">
        <v>0</v>
      </c>
      <c r="N27" s="5">
        <f t="shared" si="22"/>
        <v>0</v>
      </c>
      <c r="O27" s="5">
        <f t="shared" si="23"/>
        <v>0</v>
      </c>
      <c r="P27" s="116">
        <v>0</v>
      </c>
      <c r="Q27" s="5">
        <f t="shared" si="24"/>
        <v>0</v>
      </c>
      <c r="R27" s="5">
        <f t="shared" si="25"/>
        <v>0</v>
      </c>
      <c r="S27" s="116">
        <v>0</v>
      </c>
      <c r="T27" s="5">
        <f t="shared" si="26"/>
        <v>0</v>
      </c>
      <c r="U27" s="5">
        <f t="shared" si="27"/>
        <v>0</v>
      </c>
      <c r="V27" s="116">
        <v>0</v>
      </c>
      <c r="W27" s="5">
        <f t="shared" si="16"/>
        <v>0</v>
      </c>
      <c r="X27" s="5">
        <f t="shared" si="28"/>
        <v>0</v>
      </c>
      <c r="Y27" s="116" t="s">
        <v>37</v>
      </c>
      <c r="Z27" s="5">
        <f t="shared" si="17"/>
        <v>0</v>
      </c>
      <c r="AA27" s="5">
        <f t="shared" si="10"/>
        <v>0</v>
      </c>
      <c r="AB27" s="5">
        <v>1000</v>
      </c>
      <c r="AC27" s="5">
        <f t="shared" si="29"/>
        <v>0</v>
      </c>
      <c r="AD27" s="116">
        <v>0</v>
      </c>
      <c r="AE27" s="5">
        <f t="shared" si="18"/>
        <v>0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.75">
      <c r="A28" s="114"/>
      <c r="B28" s="115"/>
      <c r="C28" s="115"/>
      <c r="D28" s="115"/>
      <c r="E28" s="115"/>
      <c r="F28" s="115"/>
      <c r="G28" s="116">
        <v>0</v>
      </c>
      <c r="H28" s="5">
        <f t="shared" si="19"/>
        <v>0</v>
      </c>
      <c r="I28" s="5">
        <f t="shared" si="20"/>
        <v>0</v>
      </c>
      <c r="J28" s="116">
        <v>0</v>
      </c>
      <c r="K28" s="5">
        <f t="shared" si="15"/>
        <v>0</v>
      </c>
      <c r="L28" s="5">
        <f t="shared" si="21"/>
        <v>0</v>
      </c>
      <c r="M28" s="116">
        <v>0</v>
      </c>
      <c r="N28" s="5">
        <f t="shared" si="22"/>
        <v>0</v>
      </c>
      <c r="O28" s="5">
        <f t="shared" si="23"/>
        <v>0</v>
      </c>
      <c r="P28" s="116">
        <v>0</v>
      </c>
      <c r="Q28" s="5">
        <f t="shared" si="24"/>
        <v>0</v>
      </c>
      <c r="R28" s="5">
        <f t="shared" si="25"/>
        <v>0</v>
      </c>
      <c r="S28" s="116">
        <v>0</v>
      </c>
      <c r="T28" s="5">
        <f t="shared" si="26"/>
        <v>0</v>
      </c>
      <c r="U28" s="5">
        <f t="shared" si="27"/>
        <v>0</v>
      </c>
      <c r="V28" s="116">
        <v>0</v>
      </c>
      <c r="W28" s="5">
        <f t="shared" si="16"/>
        <v>0</v>
      </c>
      <c r="X28" s="5">
        <f t="shared" si="28"/>
        <v>0</v>
      </c>
      <c r="Y28" s="116" t="s">
        <v>37</v>
      </c>
      <c r="Z28" s="5">
        <f t="shared" si="17"/>
        <v>0</v>
      </c>
      <c r="AA28" s="5">
        <f t="shared" si="10"/>
        <v>0</v>
      </c>
      <c r="AB28" s="5">
        <v>1000</v>
      </c>
      <c r="AC28" s="5">
        <f t="shared" si="29"/>
        <v>0</v>
      </c>
      <c r="AD28" s="116">
        <v>0</v>
      </c>
      <c r="AE28" s="5">
        <f t="shared" si="18"/>
        <v>0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29" s="114"/>
      <c r="B29" s="115"/>
      <c r="C29" s="115"/>
      <c r="D29" s="115"/>
      <c r="E29" s="115"/>
      <c r="F29" s="115"/>
      <c r="G29" s="116">
        <v>0</v>
      </c>
      <c r="H29" s="5">
        <f t="shared" si="19"/>
        <v>0</v>
      </c>
      <c r="I29" s="5">
        <f t="shared" si="20"/>
        <v>0</v>
      </c>
      <c r="J29" s="116">
        <v>0</v>
      </c>
      <c r="K29" s="5">
        <f t="shared" si="15"/>
        <v>0</v>
      </c>
      <c r="L29" s="5">
        <f t="shared" si="21"/>
        <v>0</v>
      </c>
      <c r="M29" s="116">
        <v>0</v>
      </c>
      <c r="N29" s="5">
        <f t="shared" si="22"/>
        <v>0</v>
      </c>
      <c r="O29" s="5">
        <f t="shared" si="23"/>
        <v>0</v>
      </c>
      <c r="P29" s="116">
        <v>0</v>
      </c>
      <c r="Q29" s="5">
        <f t="shared" si="24"/>
        <v>0</v>
      </c>
      <c r="R29" s="5">
        <f t="shared" si="25"/>
        <v>0</v>
      </c>
      <c r="S29" s="116">
        <v>0</v>
      </c>
      <c r="T29" s="5">
        <f t="shared" si="26"/>
        <v>0</v>
      </c>
      <c r="U29" s="5">
        <f t="shared" si="27"/>
        <v>0</v>
      </c>
      <c r="V29" s="116">
        <v>0</v>
      </c>
      <c r="W29" s="5">
        <f t="shared" si="16"/>
        <v>0</v>
      </c>
      <c r="X29" s="5">
        <f t="shared" si="28"/>
        <v>0</v>
      </c>
      <c r="Y29" s="116" t="s">
        <v>37</v>
      </c>
      <c r="Z29" s="5">
        <f t="shared" si="17"/>
        <v>0</v>
      </c>
      <c r="AA29" s="5">
        <f t="shared" si="10"/>
        <v>0</v>
      </c>
      <c r="AB29" s="5">
        <v>1000</v>
      </c>
      <c r="AC29" s="5">
        <f t="shared" si="29"/>
        <v>0</v>
      </c>
      <c r="AD29" s="116">
        <v>0</v>
      </c>
      <c r="AE29" s="5">
        <f t="shared" si="18"/>
        <v>0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5.75">
      <c r="A30" s="114"/>
      <c r="B30" s="115"/>
      <c r="C30" s="115"/>
      <c r="D30" s="115"/>
      <c r="E30" s="115"/>
      <c r="F30" s="115"/>
      <c r="G30" s="116">
        <v>0</v>
      </c>
      <c r="H30" s="5">
        <f t="shared" si="19"/>
        <v>0</v>
      </c>
      <c r="I30" s="5">
        <f t="shared" si="20"/>
        <v>0</v>
      </c>
      <c r="J30" s="116">
        <v>0</v>
      </c>
      <c r="K30" s="5">
        <f t="shared" si="15"/>
        <v>0</v>
      </c>
      <c r="L30" s="5">
        <f t="shared" si="21"/>
        <v>0</v>
      </c>
      <c r="M30" s="116">
        <v>0</v>
      </c>
      <c r="N30" s="5">
        <f t="shared" si="22"/>
        <v>0</v>
      </c>
      <c r="O30" s="5">
        <f t="shared" si="23"/>
        <v>0</v>
      </c>
      <c r="P30" s="116">
        <v>0</v>
      </c>
      <c r="Q30" s="5">
        <f t="shared" si="24"/>
        <v>0</v>
      </c>
      <c r="R30" s="5">
        <f t="shared" si="25"/>
        <v>0</v>
      </c>
      <c r="S30" s="116">
        <v>0</v>
      </c>
      <c r="T30" s="5">
        <f t="shared" si="26"/>
        <v>0</v>
      </c>
      <c r="U30" s="5">
        <f t="shared" si="27"/>
        <v>0</v>
      </c>
      <c r="V30" s="116">
        <v>0</v>
      </c>
      <c r="W30" s="5">
        <f t="shared" si="16"/>
        <v>0</v>
      </c>
      <c r="X30" s="5">
        <f t="shared" si="28"/>
        <v>0</v>
      </c>
      <c r="Y30" s="116" t="s">
        <v>37</v>
      </c>
      <c r="Z30" s="5">
        <f t="shared" si="17"/>
        <v>0</v>
      </c>
      <c r="AA30" s="5">
        <f t="shared" si="10"/>
        <v>0</v>
      </c>
      <c r="AB30" s="5">
        <v>1000</v>
      </c>
      <c r="AC30" s="5">
        <f t="shared" si="29"/>
        <v>0</v>
      </c>
      <c r="AD30" s="116">
        <v>0</v>
      </c>
      <c r="AE30" s="5">
        <f t="shared" si="18"/>
        <v>0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15.75">
      <c r="A31" s="114"/>
      <c r="B31" s="115"/>
      <c r="C31" s="115"/>
      <c r="D31" s="115"/>
      <c r="E31" s="115"/>
      <c r="F31" s="115"/>
      <c r="G31" s="116">
        <v>0</v>
      </c>
      <c r="H31" s="5">
        <f t="shared" si="19"/>
        <v>0</v>
      </c>
      <c r="I31" s="5">
        <f t="shared" si="20"/>
        <v>0</v>
      </c>
      <c r="J31" s="116">
        <v>0</v>
      </c>
      <c r="K31" s="5">
        <f t="shared" si="15"/>
        <v>0</v>
      </c>
      <c r="L31" s="5">
        <f t="shared" si="21"/>
        <v>0</v>
      </c>
      <c r="M31" s="116">
        <v>0</v>
      </c>
      <c r="N31" s="5">
        <f t="shared" si="22"/>
        <v>0</v>
      </c>
      <c r="O31" s="5">
        <f t="shared" si="23"/>
        <v>0</v>
      </c>
      <c r="P31" s="116">
        <v>0</v>
      </c>
      <c r="Q31" s="5">
        <f t="shared" si="24"/>
        <v>0</v>
      </c>
      <c r="R31" s="5">
        <f t="shared" si="25"/>
        <v>0</v>
      </c>
      <c r="S31" s="116">
        <v>0</v>
      </c>
      <c r="T31" s="5">
        <f t="shared" si="26"/>
        <v>0</v>
      </c>
      <c r="U31" s="5">
        <f t="shared" si="27"/>
        <v>0</v>
      </c>
      <c r="V31" s="116">
        <v>0</v>
      </c>
      <c r="W31" s="5">
        <f t="shared" si="16"/>
        <v>0</v>
      </c>
      <c r="X31" s="5">
        <f t="shared" si="28"/>
        <v>0</v>
      </c>
      <c r="Y31" s="116" t="s">
        <v>37</v>
      </c>
      <c r="Z31" s="5">
        <f t="shared" si="17"/>
        <v>0</v>
      </c>
      <c r="AA31" s="5">
        <f t="shared" si="10"/>
        <v>0</v>
      </c>
      <c r="AB31" s="5">
        <v>1000</v>
      </c>
      <c r="AC31" s="5">
        <f t="shared" si="29"/>
        <v>0</v>
      </c>
      <c r="AD31" s="116">
        <v>0</v>
      </c>
      <c r="AE31" s="5">
        <f t="shared" si="18"/>
        <v>0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32" s="114"/>
      <c r="B32" s="115"/>
      <c r="C32" s="115"/>
      <c r="D32" s="115"/>
      <c r="E32" s="115"/>
      <c r="F32" s="115"/>
      <c r="G32" s="116">
        <v>0</v>
      </c>
      <c r="H32" s="5">
        <f t="shared" si="19"/>
        <v>0</v>
      </c>
      <c r="I32" s="5">
        <f t="shared" si="20"/>
        <v>0</v>
      </c>
      <c r="J32" s="116">
        <v>0</v>
      </c>
      <c r="K32" s="5">
        <f t="shared" si="15"/>
        <v>0</v>
      </c>
      <c r="L32" s="5">
        <f t="shared" si="21"/>
        <v>0</v>
      </c>
      <c r="M32" s="116">
        <v>0</v>
      </c>
      <c r="N32" s="5">
        <f t="shared" si="22"/>
        <v>0</v>
      </c>
      <c r="O32" s="5">
        <f t="shared" si="23"/>
        <v>0</v>
      </c>
      <c r="P32" s="116">
        <v>0</v>
      </c>
      <c r="Q32" s="5">
        <f t="shared" si="24"/>
        <v>0</v>
      </c>
      <c r="R32" s="5">
        <f t="shared" si="25"/>
        <v>0</v>
      </c>
      <c r="S32" s="116">
        <v>0</v>
      </c>
      <c r="T32" s="5">
        <f t="shared" si="26"/>
        <v>0</v>
      </c>
      <c r="U32" s="5">
        <f t="shared" si="27"/>
        <v>0</v>
      </c>
      <c r="V32" s="116">
        <v>0</v>
      </c>
      <c r="W32" s="5">
        <f t="shared" si="16"/>
        <v>0</v>
      </c>
      <c r="X32" s="5">
        <f t="shared" si="28"/>
        <v>0</v>
      </c>
      <c r="Y32" s="116" t="s">
        <v>37</v>
      </c>
      <c r="Z32" s="5">
        <f t="shared" si="17"/>
        <v>0</v>
      </c>
      <c r="AA32" s="5">
        <f t="shared" si="10"/>
        <v>0</v>
      </c>
      <c r="AB32" s="5">
        <v>1000</v>
      </c>
      <c r="AC32" s="5">
        <f t="shared" si="29"/>
        <v>0</v>
      </c>
      <c r="AD32" s="116">
        <v>0</v>
      </c>
      <c r="AE32" s="5">
        <f t="shared" si="18"/>
        <v>0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15.75">
      <c r="A33" s="114"/>
      <c r="B33" s="115"/>
      <c r="C33" s="115"/>
      <c r="D33" s="115"/>
      <c r="E33" s="115"/>
      <c r="F33" s="115"/>
      <c r="G33" s="116">
        <v>0</v>
      </c>
      <c r="H33" s="5">
        <f t="shared" si="19"/>
        <v>0</v>
      </c>
      <c r="I33" s="5">
        <f t="shared" si="20"/>
        <v>0</v>
      </c>
      <c r="J33" s="116">
        <v>0</v>
      </c>
      <c r="K33" s="5">
        <f t="shared" si="15"/>
        <v>0</v>
      </c>
      <c r="L33" s="5">
        <f t="shared" si="21"/>
        <v>0</v>
      </c>
      <c r="M33" s="116">
        <v>0</v>
      </c>
      <c r="N33" s="5">
        <f t="shared" si="22"/>
        <v>0</v>
      </c>
      <c r="O33" s="5">
        <f t="shared" si="23"/>
        <v>0</v>
      </c>
      <c r="P33" s="116">
        <v>0</v>
      </c>
      <c r="Q33" s="5">
        <f t="shared" si="24"/>
        <v>0</v>
      </c>
      <c r="R33" s="5">
        <f t="shared" si="25"/>
        <v>0</v>
      </c>
      <c r="S33" s="116">
        <v>0</v>
      </c>
      <c r="T33" s="5">
        <f t="shared" si="26"/>
        <v>0</v>
      </c>
      <c r="U33" s="5">
        <f t="shared" si="27"/>
        <v>0</v>
      </c>
      <c r="V33" s="116">
        <v>0</v>
      </c>
      <c r="W33" s="5">
        <f t="shared" si="16"/>
        <v>0</v>
      </c>
      <c r="X33" s="5">
        <f t="shared" si="28"/>
        <v>0</v>
      </c>
      <c r="Y33" s="116" t="s">
        <v>37</v>
      </c>
      <c r="Z33" s="5">
        <f t="shared" si="17"/>
        <v>0</v>
      </c>
      <c r="AA33" s="5">
        <f t="shared" si="10"/>
        <v>0</v>
      </c>
      <c r="AB33" s="5">
        <v>1000</v>
      </c>
      <c r="AC33" s="5">
        <f t="shared" si="29"/>
        <v>0</v>
      </c>
      <c r="AD33" s="116">
        <v>0</v>
      </c>
      <c r="AE33" s="5">
        <f t="shared" si="18"/>
        <v>0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15.75">
      <c r="A34" s="114"/>
      <c r="B34" s="115"/>
      <c r="C34" s="115"/>
      <c r="D34" s="115"/>
      <c r="E34" s="115"/>
      <c r="F34" s="115"/>
      <c r="G34" s="116">
        <v>0</v>
      </c>
      <c r="H34" s="5">
        <f t="shared" si="19"/>
        <v>0</v>
      </c>
      <c r="I34" s="5">
        <f t="shared" si="20"/>
        <v>0</v>
      </c>
      <c r="J34" s="116">
        <v>0</v>
      </c>
      <c r="K34" s="5">
        <f t="shared" si="15"/>
        <v>0</v>
      </c>
      <c r="L34" s="5">
        <f t="shared" si="21"/>
        <v>0</v>
      </c>
      <c r="M34" s="116">
        <v>0</v>
      </c>
      <c r="N34" s="5">
        <f t="shared" si="22"/>
        <v>0</v>
      </c>
      <c r="O34" s="5">
        <f t="shared" si="23"/>
        <v>0</v>
      </c>
      <c r="P34" s="116">
        <v>0</v>
      </c>
      <c r="Q34" s="5">
        <f t="shared" si="24"/>
        <v>0</v>
      </c>
      <c r="R34" s="5">
        <f t="shared" si="25"/>
        <v>0</v>
      </c>
      <c r="S34" s="116">
        <v>0</v>
      </c>
      <c r="T34" s="5">
        <f t="shared" si="26"/>
        <v>0</v>
      </c>
      <c r="U34" s="5">
        <f t="shared" si="27"/>
        <v>0</v>
      </c>
      <c r="V34" s="116">
        <v>0</v>
      </c>
      <c r="W34" s="5">
        <f t="shared" si="16"/>
        <v>0</v>
      </c>
      <c r="X34" s="5">
        <f t="shared" si="28"/>
        <v>0</v>
      </c>
      <c r="Y34" s="116" t="s">
        <v>37</v>
      </c>
      <c r="Z34" s="5">
        <f t="shared" si="17"/>
        <v>0</v>
      </c>
      <c r="AA34" s="5">
        <f t="shared" si="10"/>
        <v>0</v>
      </c>
      <c r="AB34" s="5">
        <v>1000</v>
      </c>
      <c r="AC34" s="5">
        <f t="shared" si="29"/>
        <v>0</v>
      </c>
      <c r="AD34" s="116">
        <v>0</v>
      </c>
      <c r="AE34" s="5">
        <f t="shared" si="18"/>
        <v>0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15.75">
      <c r="A35" s="114"/>
      <c r="B35" s="115"/>
      <c r="C35" s="115"/>
      <c r="D35" s="115"/>
      <c r="E35" s="115"/>
      <c r="F35" s="115"/>
      <c r="G35" s="116">
        <v>0</v>
      </c>
      <c r="H35" s="5">
        <f t="shared" si="19"/>
        <v>0</v>
      </c>
      <c r="I35" s="5">
        <f t="shared" si="20"/>
        <v>0</v>
      </c>
      <c r="J35" s="116">
        <v>0</v>
      </c>
      <c r="K35" s="5">
        <f t="shared" si="15"/>
        <v>0</v>
      </c>
      <c r="L35" s="5">
        <f t="shared" si="21"/>
        <v>0</v>
      </c>
      <c r="M35" s="116">
        <v>0</v>
      </c>
      <c r="N35" s="5">
        <f t="shared" si="22"/>
        <v>0</v>
      </c>
      <c r="O35" s="5">
        <f t="shared" si="23"/>
        <v>0</v>
      </c>
      <c r="P35" s="116">
        <v>0</v>
      </c>
      <c r="Q35" s="5">
        <f t="shared" si="24"/>
        <v>0</v>
      </c>
      <c r="R35" s="5">
        <f t="shared" si="25"/>
        <v>0</v>
      </c>
      <c r="S35" s="116">
        <v>0</v>
      </c>
      <c r="T35" s="5">
        <f t="shared" si="26"/>
        <v>0</v>
      </c>
      <c r="U35" s="5">
        <f t="shared" si="27"/>
        <v>0</v>
      </c>
      <c r="V35" s="116">
        <v>0</v>
      </c>
      <c r="W35" s="5">
        <f t="shared" si="16"/>
        <v>0</v>
      </c>
      <c r="X35" s="5">
        <f t="shared" si="28"/>
        <v>0</v>
      </c>
      <c r="Y35" s="116" t="s">
        <v>37</v>
      </c>
      <c r="Z35" s="5">
        <f t="shared" si="17"/>
        <v>0</v>
      </c>
      <c r="AA35" s="5">
        <f t="shared" si="10"/>
        <v>0</v>
      </c>
      <c r="AB35" s="5">
        <v>1000</v>
      </c>
      <c r="AC35" s="5">
        <f t="shared" si="29"/>
        <v>0</v>
      </c>
      <c r="AD35" s="116">
        <v>0</v>
      </c>
      <c r="AE35" s="5">
        <f t="shared" si="18"/>
        <v>0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15.75">
      <c r="A36" s="114"/>
      <c r="B36" s="115"/>
      <c r="C36" s="115"/>
      <c r="D36" s="115"/>
      <c r="E36" s="115"/>
      <c r="F36" s="115"/>
      <c r="G36" s="116">
        <v>0</v>
      </c>
      <c r="H36" s="5">
        <f t="shared" si="19"/>
        <v>0</v>
      </c>
      <c r="I36" s="5">
        <f t="shared" si="20"/>
        <v>0</v>
      </c>
      <c r="J36" s="116">
        <v>0</v>
      </c>
      <c r="K36" s="5">
        <f t="shared" si="15"/>
        <v>0</v>
      </c>
      <c r="L36" s="5">
        <f t="shared" si="21"/>
        <v>0</v>
      </c>
      <c r="M36" s="116">
        <v>0</v>
      </c>
      <c r="N36" s="5">
        <f t="shared" si="22"/>
        <v>0</v>
      </c>
      <c r="O36" s="5">
        <f t="shared" si="23"/>
        <v>0</v>
      </c>
      <c r="P36" s="116">
        <v>0</v>
      </c>
      <c r="Q36" s="5">
        <f t="shared" si="24"/>
        <v>0</v>
      </c>
      <c r="R36" s="5">
        <f t="shared" si="25"/>
        <v>0</v>
      </c>
      <c r="S36" s="116">
        <v>0</v>
      </c>
      <c r="T36" s="5">
        <f t="shared" si="26"/>
        <v>0</v>
      </c>
      <c r="U36" s="5">
        <f t="shared" si="27"/>
        <v>0</v>
      </c>
      <c r="V36" s="116">
        <v>0</v>
      </c>
      <c r="W36" s="5">
        <f t="shared" si="16"/>
        <v>0</v>
      </c>
      <c r="X36" s="5">
        <f t="shared" si="28"/>
        <v>0</v>
      </c>
      <c r="Y36" s="116" t="s">
        <v>37</v>
      </c>
      <c r="Z36" s="5">
        <f t="shared" si="17"/>
        <v>0</v>
      </c>
      <c r="AA36" s="5">
        <f t="shared" si="10"/>
        <v>0</v>
      </c>
      <c r="AB36" s="5">
        <v>1000</v>
      </c>
      <c r="AC36" s="5">
        <f t="shared" si="29"/>
        <v>0</v>
      </c>
      <c r="AD36" s="116">
        <v>0</v>
      </c>
      <c r="AE36" s="5">
        <f t="shared" si="18"/>
        <v>0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5.75">
      <c r="A37" s="114"/>
      <c r="B37" s="115"/>
      <c r="C37" s="115"/>
      <c r="D37" s="115"/>
      <c r="E37" s="115"/>
      <c r="F37" s="115"/>
      <c r="G37" s="116">
        <v>0</v>
      </c>
      <c r="H37" s="5">
        <f t="shared" si="19"/>
        <v>0</v>
      </c>
      <c r="I37" s="5">
        <f t="shared" si="20"/>
        <v>0</v>
      </c>
      <c r="J37" s="116">
        <v>0</v>
      </c>
      <c r="K37" s="5">
        <f t="shared" si="15"/>
        <v>0</v>
      </c>
      <c r="L37" s="5">
        <f t="shared" si="21"/>
        <v>0</v>
      </c>
      <c r="M37" s="116">
        <v>0</v>
      </c>
      <c r="N37" s="5">
        <f t="shared" si="22"/>
        <v>0</v>
      </c>
      <c r="O37" s="5">
        <f t="shared" si="23"/>
        <v>0</v>
      </c>
      <c r="P37" s="116">
        <v>0</v>
      </c>
      <c r="Q37" s="5">
        <f t="shared" si="24"/>
        <v>0</v>
      </c>
      <c r="R37" s="5">
        <f t="shared" si="25"/>
        <v>0</v>
      </c>
      <c r="S37" s="116">
        <v>0</v>
      </c>
      <c r="T37" s="5">
        <f t="shared" si="26"/>
        <v>0</v>
      </c>
      <c r="U37" s="5">
        <f t="shared" si="27"/>
        <v>0</v>
      </c>
      <c r="V37" s="116">
        <v>0</v>
      </c>
      <c r="W37" s="5">
        <f t="shared" si="16"/>
        <v>0</v>
      </c>
      <c r="X37" s="5">
        <f t="shared" si="28"/>
        <v>0</v>
      </c>
      <c r="Y37" s="116" t="s">
        <v>37</v>
      </c>
      <c r="Z37" s="5">
        <f t="shared" si="17"/>
        <v>0</v>
      </c>
      <c r="AA37" s="5">
        <f t="shared" si="10"/>
        <v>0</v>
      </c>
      <c r="AB37" s="5">
        <v>1000</v>
      </c>
      <c r="AC37" s="5">
        <f t="shared" si="29"/>
        <v>0</v>
      </c>
      <c r="AD37" s="116">
        <v>0</v>
      </c>
      <c r="AE37" s="5">
        <f t="shared" si="18"/>
        <v>0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15.75">
      <c r="A38" s="114"/>
      <c r="B38" s="115"/>
      <c r="C38" s="115"/>
      <c r="D38" s="115"/>
      <c r="E38" s="115"/>
      <c r="F38" s="115"/>
      <c r="G38" s="116">
        <v>0</v>
      </c>
      <c r="H38" s="5">
        <f t="shared" si="19"/>
        <v>0</v>
      </c>
      <c r="I38" s="5">
        <f t="shared" si="20"/>
        <v>0</v>
      </c>
      <c r="J38" s="116">
        <v>0</v>
      </c>
      <c r="K38" s="5">
        <f t="shared" si="15"/>
        <v>0</v>
      </c>
      <c r="L38" s="5">
        <f t="shared" si="21"/>
        <v>0</v>
      </c>
      <c r="M38" s="116">
        <v>0</v>
      </c>
      <c r="N38" s="5">
        <f t="shared" si="22"/>
        <v>0</v>
      </c>
      <c r="O38" s="5">
        <f t="shared" si="23"/>
        <v>0</v>
      </c>
      <c r="P38" s="116">
        <v>0</v>
      </c>
      <c r="Q38" s="5">
        <f t="shared" si="24"/>
        <v>0</v>
      </c>
      <c r="R38" s="5">
        <f t="shared" si="25"/>
        <v>0</v>
      </c>
      <c r="S38" s="116">
        <v>0</v>
      </c>
      <c r="T38" s="5">
        <f t="shared" si="26"/>
        <v>0</v>
      </c>
      <c r="U38" s="5">
        <f t="shared" si="27"/>
        <v>0</v>
      </c>
      <c r="V38" s="116">
        <v>0</v>
      </c>
      <c r="W38" s="5">
        <f t="shared" si="16"/>
        <v>0</v>
      </c>
      <c r="X38" s="5">
        <f t="shared" si="28"/>
        <v>0</v>
      </c>
      <c r="Y38" s="116" t="s">
        <v>37</v>
      </c>
      <c r="Z38" s="5">
        <f t="shared" si="17"/>
        <v>0</v>
      </c>
      <c r="AA38" s="5">
        <f t="shared" si="10"/>
        <v>0</v>
      </c>
      <c r="AB38" s="5">
        <v>1000</v>
      </c>
      <c r="AC38" s="5">
        <f t="shared" si="29"/>
        <v>0</v>
      </c>
      <c r="AD38" s="116">
        <v>0</v>
      </c>
      <c r="AE38" s="5">
        <f t="shared" si="18"/>
        <v>0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5.75">
      <c r="A39" s="114"/>
      <c r="B39" s="115"/>
      <c r="C39" s="115"/>
      <c r="D39" s="115"/>
      <c r="E39" s="115"/>
      <c r="F39" s="115"/>
      <c r="G39" s="116">
        <v>0</v>
      </c>
      <c r="H39" s="5">
        <f t="shared" si="19"/>
        <v>0</v>
      </c>
      <c r="I39" s="5">
        <f t="shared" si="20"/>
        <v>0</v>
      </c>
      <c r="J39" s="116">
        <v>0</v>
      </c>
      <c r="K39" s="5">
        <f t="shared" si="15"/>
        <v>0</v>
      </c>
      <c r="L39" s="5">
        <f t="shared" si="21"/>
        <v>0</v>
      </c>
      <c r="M39" s="116">
        <v>0</v>
      </c>
      <c r="N39" s="5">
        <f t="shared" si="22"/>
        <v>0</v>
      </c>
      <c r="O39" s="5">
        <f t="shared" si="23"/>
        <v>0</v>
      </c>
      <c r="P39" s="116">
        <v>0</v>
      </c>
      <c r="Q39" s="5">
        <f t="shared" si="24"/>
        <v>0</v>
      </c>
      <c r="R39" s="5">
        <f t="shared" si="25"/>
        <v>0</v>
      </c>
      <c r="S39" s="116">
        <v>0</v>
      </c>
      <c r="T39" s="5">
        <f t="shared" si="26"/>
        <v>0</v>
      </c>
      <c r="U39" s="5">
        <f t="shared" si="27"/>
        <v>0</v>
      </c>
      <c r="V39" s="116">
        <v>0</v>
      </c>
      <c r="W39" s="5">
        <f t="shared" si="16"/>
        <v>0</v>
      </c>
      <c r="X39" s="5">
        <f t="shared" si="28"/>
        <v>0</v>
      </c>
      <c r="Y39" s="116" t="s">
        <v>37</v>
      </c>
      <c r="Z39" s="5">
        <f t="shared" si="17"/>
        <v>0</v>
      </c>
      <c r="AA39" s="5">
        <f t="shared" si="10"/>
        <v>0</v>
      </c>
      <c r="AB39" s="5">
        <v>1000</v>
      </c>
      <c r="AC39" s="5">
        <f t="shared" si="29"/>
        <v>0</v>
      </c>
      <c r="AD39" s="116">
        <v>0</v>
      </c>
      <c r="AE39" s="5">
        <f t="shared" si="18"/>
        <v>0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15.75">
      <c r="A40" s="114"/>
      <c r="B40" s="115"/>
      <c r="C40" s="115"/>
      <c r="D40" s="115"/>
      <c r="E40" s="115"/>
      <c r="F40" s="115"/>
      <c r="G40" s="116">
        <v>0</v>
      </c>
      <c r="H40" s="5">
        <f t="shared" si="19"/>
        <v>0</v>
      </c>
      <c r="I40" s="5">
        <f t="shared" si="20"/>
        <v>0</v>
      </c>
      <c r="J40" s="116">
        <v>0</v>
      </c>
      <c r="K40" s="5">
        <f t="shared" si="15"/>
        <v>0</v>
      </c>
      <c r="L40" s="5">
        <f t="shared" si="21"/>
        <v>0</v>
      </c>
      <c r="M40" s="116">
        <v>0</v>
      </c>
      <c r="N40" s="5">
        <f t="shared" si="22"/>
        <v>0</v>
      </c>
      <c r="O40" s="5">
        <f t="shared" si="23"/>
        <v>0</v>
      </c>
      <c r="P40" s="116">
        <v>0</v>
      </c>
      <c r="Q40" s="5">
        <f t="shared" si="24"/>
        <v>0</v>
      </c>
      <c r="R40" s="5">
        <f t="shared" si="25"/>
        <v>0</v>
      </c>
      <c r="S40" s="116">
        <v>0</v>
      </c>
      <c r="T40" s="5">
        <f t="shared" si="26"/>
        <v>0</v>
      </c>
      <c r="U40" s="5">
        <f t="shared" si="27"/>
        <v>0</v>
      </c>
      <c r="V40" s="116">
        <v>0</v>
      </c>
      <c r="W40" s="5">
        <f t="shared" si="16"/>
        <v>0</v>
      </c>
      <c r="X40" s="5">
        <f t="shared" si="28"/>
        <v>0</v>
      </c>
      <c r="Y40" s="116" t="s">
        <v>37</v>
      </c>
      <c r="Z40" s="5">
        <f t="shared" si="17"/>
        <v>0</v>
      </c>
      <c r="AA40" s="5">
        <f t="shared" si="10"/>
        <v>0</v>
      </c>
      <c r="AB40" s="5">
        <v>1000</v>
      </c>
      <c r="AC40" s="5">
        <f t="shared" si="29"/>
        <v>0</v>
      </c>
      <c r="AD40" s="116">
        <v>0</v>
      </c>
      <c r="AE40" s="5">
        <f t="shared" si="18"/>
        <v>0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5.75">
      <c r="A41" s="114"/>
      <c r="B41" s="115"/>
      <c r="C41" s="115"/>
      <c r="D41" s="115"/>
      <c r="E41" s="115"/>
      <c r="F41" s="115"/>
      <c r="G41" s="116">
        <v>0</v>
      </c>
      <c r="H41" s="5">
        <f t="shared" si="19"/>
        <v>0</v>
      </c>
      <c r="I41" s="5">
        <f t="shared" si="20"/>
        <v>0</v>
      </c>
      <c r="J41" s="116">
        <v>0</v>
      </c>
      <c r="K41" s="5">
        <f t="shared" si="15"/>
        <v>0</v>
      </c>
      <c r="L41" s="5">
        <f t="shared" si="21"/>
        <v>0</v>
      </c>
      <c r="M41" s="116">
        <v>0</v>
      </c>
      <c r="N41" s="5">
        <f t="shared" si="22"/>
        <v>0</v>
      </c>
      <c r="O41" s="5">
        <f t="shared" si="23"/>
        <v>0</v>
      </c>
      <c r="P41" s="116">
        <v>0</v>
      </c>
      <c r="Q41" s="5">
        <f t="shared" si="24"/>
        <v>0</v>
      </c>
      <c r="R41" s="5">
        <f t="shared" si="25"/>
        <v>0</v>
      </c>
      <c r="S41" s="116">
        <v>0</v>
      </c>
      <c r="T41" s="5">
        <f t="shared" si="26"/>
        <v>0</v>
      </c>
      <c r="U41" s="5">
        <f t="shared" si="27"/>
        <v>0</v>
      </c>
      <c r="V41" s="116">
        <v>0</v>
      </c>
      <c r="W41" s="5">
        <f t="shared" si="16"/>
        <v>0</v>
      </c>
      <c r="X41" s="5">
        <f t="shared" si="28"/>
        <v>0</v>
      </c>
      <c r="Y41" s="116" t="s">
        <v>37</v>
      </c>
      <c r="Z41" s="5">
        <f t="shared" si="17"/>
        <v>0</v>
      </c>
      <c r="AA41" s="5">
        <f t="shared" si="10"/>
        <v>0</v>
      </c>
      <c r="AB41" s="5">
        <v>1000</v>
      </c>
      <c r="AC41" s="5">
        <f t="shared" si="29"/>
        <v>0</v>
      </c>
      <c r="AD41" s="116">
        <v>0</v>
      </c>
      <c r="AE41" s="5">
        <f t="shared" si="18"/>
        <v>0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5.75">
      <c r="A42" s="114"/>
      <c r="B42" s="115"/>
      <c r="C42" s="115"/>
      <c r="D42" s="115"/>
      <c r="E42" s="115"/>
      <c r="F42" s="115"/>
      <c r="G42" s="116">
        <v>0</v>
      </c>
      <c r="H42" s="5">
        <f t="shared" si="19"/>
        <v>0</v>
      </c>
      <c r="I42" s="5">
        <f t="shared" si="20"/>
        <v>0</v>
      </c>
      <c r="J42" s="116">
        <v>0</v>
      </c>
      <c r="K42" s="5">
        <f t="shared" si="15"/>
        <v>0</v>
      </c>
      <c r="L42" s="5">
        <f t="shared" si="21"/>
        <v>0</v>
      </c>
      <c r="M42" s="116">
        <v>0</v>
      </c>
      <c r="N42" s="5">
        <f t="shared" si="22"/>
        <v>0</v>
      </c>
      <c r="O42" s="5">
        <f t="shared" si="23"/>
        <v>0</v>
      </c>
      <c r="P42" s="116">
        <v>0</v>
      </c>
      <c r="Q42" s="5">
        <f t="shared" si="24"/>
        <v>0</v>
      </c>
      <c r="R42" s="5">
        <f t="shared" si="25"/>
        <v>0</v>
      </c>
      <c r="S42" s="116">
        <v>0</v>
      </c>
      <c r="T42" s="5">
        <f t="shared" si="26"/>
        <v>0</v>
      </c>
      <c r="U42" s="5">
        <f t="shared" si="27"/>
        <v>0</v>
      </c>
      <c r="V42" s="116">
        <v>0</v>
      </c>
      <c r="W42" s="5">
        <f t="shared" si="16"/>
        <v>0</v>
      </c>
      <c r="X42" s="5">
        <f t="shared" si="28"/>
        <v>0</v>
      </c>
      <c r="Y42" s="116" t="s">
        <v>37</v>
      </c>
      <c r="Z42" s="5">
        <f t="shared" si="17"/>
        <v>0</v>
      </c>
      <c r="AA42" s="5">
        <f t="shared" si="10"/>
        <v>0</v>
      </c>
      <c r="AB42" s="5">
        <v>1000</v>
      </c>
      <c r="AC42" s="5">
        <f t="shared" si="29"/>
        <v>0</v>
      </c>
      <c r="AD42" s="116">
        <v>0</v>
      </c>
      <c r="AE42" s="5">
        <f t="shared" si="18"/>
        <v>0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15.75">
      <c r="A43" s="114"/>
      <c r="B43" s="115"/>
      <c r="C43" s="115"/>
      <c r="D43" s="115"/>
      <c r="E43" s="115"/>
      <c r="F43" s="115"/>
      <c r="G43" s="116">
        <v>0</v>
      </c>
      <c r="H43" s="5">
        <f t="shared" si="19"/>
        <v>0</v>
      </c>
      <c r="I43" s="5">
        <f t="shared" si="20"/>
        <v>0</v>
      </c>
      <c r="J43" s="116">
        <v>0</v>
      </c>
      <c r="K43" s="5">
        <f t="shared" si="15"/>
        <v>0</v>
      </c>
      <c r="L43" s="5">
        <f t="shared" si="21"/>
        <v>0</v>
      </c>
      <c r="M43" s="116">
        <v>0</v>
      </c>
      <c r="N43" s="5">
        <f t="shared" si="22"/>
        <v>0</v>
      </c>
      <c r="O43" s="5">
        <f t="shared" si="23"/>
        <v>0</v>
      </c>
      <c r="P43" s="116">
        <v>0</v>
      </c>
      <c r="Q43" s="5">
        <f t="shared" si="24"/>
        <v>0</v>
      </c>
      <c r="R43" s="5">
        <f t="shared" si="25"/>
        <v>0</v>
      </c>
      <c r="S43" s="116">
        <v>0</v>
      </c>
      <c r="T43" s="5">
        <f t="shared" si="26"/>
        <v>0</v>
      </c>
      <c r="U43" s="5">
        <f t="shared" si="27"/>
        <v>0</v>
      </c>
      <c r="V43" s="116">
        <v>0</v>
      </c>
      <c r="W43" s="5">
        <f t="shared" si="16"/>
        <v>0</v>
      </c>
      <c r="X43" s="5">
        <f t="shared" si="28"/>
        <v>0</v>
      </c>
      <c r="Y43" s="116" t="s">
        <v>37</v>
      </c>
      <c r="Z43" s="5">
        <f t="shared" si="17"/>
        <v>0</v>
      </c>
      <c r="AA43" s="5">
        <f t="shared" si="10"/>
        <v>0</v>
      </c>
      <c r="AB43" s="5">
        <v>1000</v>
      </c>
      <c r="AC43" s="5">
        <f t="shared" si="29"/>
        <v>0</v>
      </c>
      <c r="AD43" s="116">
        <v>0</v>
      </c>
      <c r="AE43" s="5">
        <f t="shared" si="18"/>
        <v>0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>
      <c r="A44" s="114"/>
      <c r="B44" s="115"/>
      <c r="C44" s="115"/>
      <c r="D44" s="115"/>
      <c r="E44" s="115"/>
      <c r="F44" s="115"/>
      <c r="G44" s="116">
        <v>0</v>
      </c>
      <c r="H44" s="5">
        <f t="shared" si="19"/>
        <v>0</v>
      </c>
      <c r="I44" s="5">
        <f t="shared" si="20"/>
        <v>0</v>
      </c>
      <c r="J44" s="116">
        <v>0</v>
      </c>
      <c r="K44" s="5">
        <f t="shared" si="15"/>
        <v>0</v>
      </c>
      <c r="L44" s="5">
        <f t="shared" si="21"/>
        <v>0</v>
      </c>
      <c r="M44" s="116">
        <v>0</v>
      </c>
      <c r="N44" s="5">
        <f t="shared" si="22"/>
        <v>0</v>
      </c>
      <c r="O44" s="5">
        <f t="shared" si="23"/>
        <v>0</v>
      </c>
      <c r="P44" s="116">
        <v>0</v>
      </c>
      <c r="Q44" s="5">
        <f t="shared" si="24"/>
        <v>0</v>
      </c>
      <c r="R44" s="5">
        <f t="shared" si="25"/>
        <v>0</v>
      </c>
      <c r="S44" s="116">
        <v>0</v>
      </c>
      <c r="T44" s="5">
        <f t="shared" si="26"/>
        <v>0</v>
      </c>
      <c r="U44" s="5">
        <f t="shared" si="27"/>
        <v>0</v>
      </c>
      <c r="V44" s="116">
        <v>0</v>
      </c>
      <c r="W44" s="5">
        <f t="shared" si="16"/>
        <v>0</v>
      </c>
      <c r="X44" s="5">
        <f t="shared" si="28"/>
        <v>0</v>
      </c>
      <c r="Y44" s="116" t="s">
        <v>37</v>
      </c>
      <c r="Z44" s="5">
        <f t="shared" si="17"/>
        <v>0</v>
      </c>
      <c r="AA44" s="5">
        <f t="shared" si="10"/>
        <v>0</v>
      </c>
      <c r="AB44" s="5">
        <v>1000</v>
      </c>
      <c r="AC44" s="5">
        <f t="shared" si="29"/>
        <v>0</v>
      </c>
      <c r="AD44" s="116">
        <v>0</v>
      </c>
      <c r="AE44" s="5">
        <f t="shared" si="18"/>
        <v>0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45" s="114"/>
      <c r="B45" s="115"/>
      <c r="C45" s="115"/>
      <c r="D45" s="115"/>
      <c r="E45" s="115"/>
      <c r="F45" s="115"/>
      <c r="G45" s="116">
        <v>0</v>
      </c>
      <c r="H45" s="5">
        <f t="shared" si="19"/>
        <v>0</v>
      </c>
      <c r="I45" s="5">
        <f t="shared" si="20"/>
        <v>0</v>
      </c>
      <c r="J45" s="116">
        <v>0</v>
      </c>
      <c r="K45" s="5">
        <f t="shared" si="15"/>
        <v>0</v>
      </c>
      <c r="L45" s="5">
        <f t="shared" si="21"/>
        <v>0</v>
      </c>
      <c r="M45" s="116">
        <v>0</v>
      </c>
      <c r="N45" s="5">
        <f t="shared" si="22"/>
        <v>0</v>
      </c>
      <c r="O45" s="5">
        <f t="shared" si="23"/>
        <v>0</v>
      </c>
      <c r="P45" s="116">
        <v>0</v>
      </c>
      <c r="Q45" s="5">
        <f t="shared" si="24"/>
        <v>0</v>
      </c>
      <c r="R45" s="5">
        <f t="shared" si="25"/>
        <v>0</v>
      </c>
      <c r="S45" s="116">
        <v>0</v>
      </c>
      <c r="T45" s="5">
        <f t="shared" si="26"/>
        <v>0</v>
      </c>
      <c r="U45" s="5">
        <f t="shared" si="27"/>
        <v>0</v>
      </c>
      <c r="V45" s="116">
        <v>0</v>
      </c>
      <c r="W45" s="5">
        <f t="shared" si="16"/>
        <v>0</v>
      </c>
      <c r="X45" s="5">
        <f t="shared" si="28"/>
        <v>0</v>
      </c>
      <c r="Y45" s="116" t="s">
        <v>37</v>
      </c>
      <c r="Z45" s="5">
        <f t="shared" si="17"/>
        <v>0</v>
      </c>
      <c r="AA45" s="5">
        <f t="shared" si="10"/>
        <v>0</v>
      </c>
      <c r="AB45" s="5">
        <v>1000</v>
      </c>
      <c r="AC45" s="5">
        <f t="shared" si="29"/>
        <v>0</v>
      </c>
      <c r="AD45" s="116">
        <v>0</v>
      </c>
      <c r="AE45" s="5">
        <f t="shared" si="18"/>
        <v>0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15.75">
      <c r="A46" s="114"/>
      <c r="B46" s="115"/>
      <c r="C46" s="115"/>
      <c r="D46" s="115"/>
      <c r="E46" s="115"/>
      <c r="F46" s="115"/>
      <c r="G46" s="116">
        <v>0</v>
      </c>
      <c r="H46" s="5">
        <f t="shared" si="19"/>
        <v>0</v>
      </c>
      <c r="I46" s="5">
        <f t="shared" si="20"/>
        <v>0</v>
      </c>
      <c r="J46" s="116">
        <v>0</v>
      </c>
      <c r="K46" s="5">
        <f t="shared" si="15"/>
        <v>0</v>
      </c>
      <c r="L46" s="5">
        <f t="shared" si="21"/>
        <v>0</v>
      </c>
      <c r="M46" s="116">
        <v>0</v>
      </c>
      <c r="N46" s="5">
        <f t="shared" si="22"/>
        <v>0</v>
      </c>
      <c r="O46" s="5">
        <f t="shared" si="23"/>
        <v>0</v>
      </c>
      <c r="P46" s="116">
        <v>0</v>
      </c>
      <c r="Q46" s="5">
        <f t="shared" si="24"/>
        <v>0</v>
      </c>
      <c r="R46" s="5">
        <f t="shared" si="25"/>
        <v>0</v>
      </c>
      <c r="S46" s="116">
        <v>0</v>
      </c>
      <c r="T46" s="5">
        <f t="shared" si="26"/>
        <v>0</v>
      </c>
      <c r="U46" s="5">
        <f t="shared" si="27"/>
        <v>0</v>
      </c>
      <c r="V46" s="116">
        <v>0</v>
      </c>
      <c r="W46" s="5">
        <f t="shared" si="16"/>
        <v>0</v>
      </c>
      <c r="X46" s="5">
        <f t="shared" si="28"/>
        <v>0</v>
      </c>
      <c r="Y46" s="116" t="s">
        <v>37</v>
      </c>
      <c r="Z46" s="5">
        <f t="shared" si="17"/>
        <v>0</v>
      </c>
      <c r="AA46" s="5">
        <f t="shared" si="10"/>
        <v>0</v>
      </c>
      <c r="AB46" s="5">
        <v>1000</v>
      </c>
      <c r="AC46" s="5">
        <f t="shared" si="29"/>
        <v>0</v>
      </c>
      <c r="AD46" s="116">
        <v>0</v>
      </c>
      <c r="AE46" s="5">
        <f t="shared" si="18"/>
        <v>0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5.75">
      <c r="A47" s="114"/>
      <c r="B47" s="115"/>
      <c r="C47" s="115"/>
      <c r="D47" s="115"/>
      <c r="E47" s="115"/>
      <c r="F47" s="115"/>
      <c r="G47" s="116">
        <v>0</v>
      </c>
      <c r="H47" s="5">
        <f t="shared" si="19"/>
        <v>0</v>
      </c>
      <c r="I47" s="5">
        <f t="shared" si="20"/>
        <v>0</v>
      </c>
      <c r="J47" s="116">
        <v>0</v>
      </c>
      <c r="K47" s="5">
        <f t="shared" si="15"/>
        <v>0</v>
      </c>
      <c r="L47" s="5">
        <f t="shared" si="21"/>
        <v>0</v>
      </c>
      <c r="M47" s="116">
        <v>0</v>
      </c>
      <c r="N47" s="5">
        <f t="shared" si="22"/>
        <v>0</v>
      </c>
      <c r="O47" s="5">
        <f t="shared" si="23"/>
        <v>0</v>
      </c>
      <c r="P47" s="116">
        <v>0</v>
      </c>
      <c r="Q47" s="5">
        <f t="shared" si="24"/>
        <v>0</v>
      </c>
      <c r="R47" s="5">
        <f t="shared" si="25"/>
        <v>0</v>
      </c>
      <c r="S47" s="116">
        <v>0</v>
      </c>
      <c r="T47" s="5">
        <f t="shared" si="26"/>
        <v>0</v>
      </c>
      <c r="U47" s="5">
        <f t="shared" si="27"/>
        <v>0</v>
      </c>
      <c r="V47" s="116">
        <v>0</v>
      </c>
      <c r="W47" s="5">
        <f t="shared" si="16"/>
        <v>0</v>
      </c>
      <c r="X47" s="5">
        <f t="shared" si="28"/>
        <v>0</v>
      </c>
      <c r="Y47" s="116" t="s">
        <v>37</v>
      </c>
      <c r="Z47" s="5">
        <f t="shared" si="17"/>
        <v>0</v>
      </c>
      <c r="AA47" s="5">
        <f t="shared" si="10"/>
        <v>0</v>
      </c>
      <c r="AB47" s="5">
        <v>1000</v>
      </c>
      <c r="AC47" s="5">
        <f t="shared" si="29"/>
        <v>0</v>
      </c>
      <c r="AD47" s="116">
        <v>0</v>
      </c>
      <c r="AE47" s="5">
        <f t="shared" si="18"/>
        <v>0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5.75">
      <c r="A48" s="114"/>
      <c r="B48" s="115"/>
      <c r="C48" s="115"/>
      <c r="D48" s="115"/>
      <c r="E48" s="115"/>
      <c r="F48" s="115"/>
      <c r="G48" s="116">
        <v>0</v>
      </c>
      <c r="H48" s="5">
        <f t="shared" si="19"/>
        <v>0</v>
      </c>
      <c r="I48" s="5">
        <f t="shared" si="20"/>
        <v>0</v>
      </c>
      <c r="J48" s="116">
        <v>0</v>
      </c>
      <c r="K48" s="5">
        <f t="shared" si="15"/>
        <v>0</v>
      </c>
      <c r="L48" s="5">
        <f t="shared" si="21"/>
        <v>0</v>
      </c>
      <c r="M48" s="116">
        <v>0</v>
      </c>
      <c r="N48" s="5">
        <f t="shared" si="22"/>
        <v>0</v>
      </c>
      <c r="O48" s="5">
        <f t="shared" si="23"/>
        <v>0</v>
      </c>
      <c r="P48" s="116">
        <v>0</v>
      </c>
      <c r="Q48" s="5">
        <f t="shared" si="24"/>
        <v>0</v>
      </c>
      <c r="R48" s="5">
        <f t="shared" si="25"/>
        <v>0</v>
      </c>
      <c r="S48" s="116">
        <v>0</v>
      </c>
      <c r="T48" s="5">
        <f t="shared" si="26"/>
        <v>0</v>
      </c>
      <c r="U48" s="5">
        <f t="shared" si="27"/>
        <v>0</v>
      </c>
      <c r="V48" s="116">
        <v>0</v>
      </c>
      <c r="W48" s="5">
        <f t="shared" si="16"/>
        <v>0</v>
      </c>
      <c r="X48" s="5">
        <f t="shared" si="28"/>
        <v>0</v>
      </c>
      <c r="Y48" s="116" t="s">
        <v>37</v>
      </c>
      <c r="Z48" s="5">
        <f t="shared" si="17"/>
        <v>0</v>
      </c>
      <c r="AA48" s="5">
        <f t="shared" si="10"/>
        <v>0</v>
      </c>
      <c r="AB48" s="5">
        <v>1000</v>
      </c>
      <c r="AC48" s="5">
        <f t="shared" si="29"/>
        <v>0</v>
      </c>
      <c r="AD48" s="116">
        <v>0</v>
      </c>
      <c r="AE48" s="5">
        <f t="shared" si="18"/>
        <v>0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5.75">
      <c r="A49" s="114"/>
      <c r="B49" s="115"/>
      <c r="C49" s="115"/>
      <c r="D49" s="115"/>
      <c r="E49" s="115"/>
      <c r="F49" s="115"/>
      <c r="G49" s="116">
        <v>0</v>
      </c>
      <c r="H49" s="5">
        <f t="shared" si="19"/>
        <v>0</v>
      </c>
      <c r="I49" s="5">
        <f t="shared" si="20"/>
        <v>0</v>
      </c>
      <c r="J49" s="116">
        <v>0</v>
      </c>
      <c r="K49" s="5">
        <f t="shared" si="15"/>
        <v>0</v>
      </c>
      <c r="L49" s="5">
        <f t="shared" si="21"/>
        <v>0</v>
      </c>
      <c r="M49" s="116">
        <v>0</v>
      </c>
      <c r="N49" s="5">
        <f t="shared" si="22"/>
        <v>0</v>
      </c>
      <c r="O49" s="5">
        <f t="shared" si="23"/>
        <v>0</v>
      </c>
      <c r="P49" s="116">
        <v>0</v>
      </c>
      <c r="Q49" s="5">
        <f t="shared" si="24"/>
        <v>0</v>
      </c>
      <c r="R49" s="5">
        <f t="shared" si="25"/>
        <v>0</v>
      </c>
      <c r="S49" s="116">
        <v>0</v>
      </c>
      <c r="T49" s="5">
        <f t="shared" si="26"/>
        <v>0</v>
      </c>
      <c r="U49" s="5">
        <f t="shared" si="27"/>
        <v>0</v>
      </c>
      <c r="V49" s="116">
        <v>0</v>
      </c>
      <c r="W49" s="5">
        <f t="shared" si="16"/>
        <v>0</v>
      </c>
      <c r="X49" s="5">
        <f t="shared" si="28"/>
        <v>0</v>
      </c>
      <c r="Y49" s="116" t="s">
        <v>37</v>
      </c>
      <c r="Z49" s="5">
        <f t="shared" si="17"/>
        <v>0</v>
      </c>
      <c r="AA49" s="5">
        <f t="shared" si="10"/>
        <v>0</v>
      </c>
      <c r="AB49" s="5">
        <v>1000</v>
      </c>
      <c r="AC49" s="5">
        <f t="shared" si="29"/>
        <v>0</v>
      </c>
      <c r="AD49" s="116">
        <v>0</v>
      </c>
      <c r="AE49" s="5">
        <f t="shared" si="18"/>
        <v>0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5.75">
      <c r="A50" s="114"/>
      <c r="B50" s="115"/>
      <c r="C50" s="115"/>
      <c r="D50" s="115"/>
      <c r="E50" s="115"/>
      <c r="F50" s="115"/>
      <c r="G50" s="116">
        <v>0</v>
      </c>
      <c r="H50" s="5">
        <f t="shared" si="19"/>
        <v>0</v>
      </c>
      <c r="I50" s="5">
        <f t="shared" si="20"/>
        <v>0</v>
      </c>
      <c r="J50" s="116">
        <v>0</v>
      </c>
      <c r="K50" s="5">
        <f t="shared" si="15"/>
        <v>0</v>
      </c>
      <c r="L50" s="5">
        <f t="shared" si="21"/>
        <v>0</v>
      </c>
      <c r="M50" s="116">
        <v>0</v>
      </c>
      <c r="N50" s="5">
        <f t="shared" si="22"/>
        <v>0</v>
      </c>
      <c r="O50" s="5">
        <f t="shared" si="23"/>
        <v>0</v>
      </c>
      <c r="P50" s="116">
        <v>0</v>
      </c>
      <c r="Q50" s="5">
        <f t="shared" si="24"/>
        <v>0</v>
      </c>
      <c r="R50" s="5">
        <f t="shared" si="25"/>
        <v>0</v>
      </c>
      <c r="S50" s="116">
        <v>0</v>
      </c>
      <c r="T50" s="5">
        <f t="shared" si="26"/>
        <v>0</v>
      </c>
      <c r="U50" s="5">
        <f t="shared" si="27"/>
        <v>0</v>
      </c>
      <c r="V50" s="116">
        <v>0</v>
      </c>
      <c r="W50" s="5">
        <f t="shared" si="16"/>
        <v>0</v>
      </c>
      <c r="X50" s="5">
        <f t="shared" si="28"/>
        <v>0</v>
      </c>
      <c r="Y50" s="116" t="s">
        <v>37</v>
      </c>
      <c r="Z50" s="5">
        <f t="shared" si="17"/>
        <v>0</v>
      </c>
      <c r="AA50" s="5">
        <f t="shared" si="10"/>
        <v>0</v>
      </c>
      <c r="AB50" s="5">
        <v>1000</v>
      </c>
      <c r="AC50" s="5">
        <f t="shared" si="29"/>
        <v>0</v>
      </c>
      <c r="AD50" s="116">
        <v>0</v>
      </c>
      <c r="AE50" s="5">
        <f t="shared" si="18"/>
        <v>0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5.75">
      <c r="A51" s="114"/>
      <c r="B51" s="115"/>
      <c r="C51" s="115"/>
      <c r="D51" s="115"/>
      <c r="E51" s="115"/>
      <c r="F51" s="115"/>
      <c r="G51" s="116">
        <v>0</v>
      </c>
      <c r="H51" s="5">
        <f t="shared" si="19"/>
        <v>0</v>
      </c>
      <c r="I51" s="5">
        <f t="shared" si="20"/>
        <v>0</v>
      </c>
      <c r="J51" s="116">
        <v>0</v>
      </c>
      <c r="K51" s="5">
        <f t="shared" si="15"/>
        <v>0</v>
      </c>
      <c r="L51" s="5">
        <f t="shared" si="21"/>
        <v>0</v>
      </c>
      <c r="M51" s="116">
        <v>0</v>
      </c>
      <c r="N51" s="5">
        <f t="shared" si="22"/>
        <v>0</v>
      </c>
      <c r="O51" s="5">
        <f t="shared" si="23"/>
        <v>0</v>
      </c>
      <c r="P51" s="116">
        <v>0</v>
      </c>
      <c r="Q51" s="5">
        <f t="shared" si="24"/>
        <v>0</v>
      </c>
      <c r="R51" s="5">
        <f t="shared" si="25"/>
        <v>0</v>
      </c>
      <c r="S51" s="116">
        <v>0</v>
      </c>
      <c r="T51" s="5">
        <f t="shared" si="26"/>
        <v>0</v>
      </c>
      <c r="U51" s="5">
        <f t="shared" si="27"/>
        <v>0</v>
      </c>
      <c r="V51" s="116">
        <v>0</v>
      </c>
      <c r="W51" s="5">
        <f t="shared" si="16"/>
        <v>0</v>
      </c>
      <c r="X51" s="5">
        <f t="shared" si="28"/>
        <v>0</v>
      </c>
      <c r="Y51" s="116" t="s">
        <v>37</v>
      </c>
      <c r="Z51" s="5">
        <f t="shared" si="17"/>
        <v>0</v>
      </c>
      <c r="AA51" s="5">
        <f t="shared" si="10"/>
        <v>0</v>
      </c>
      <c r="AB51" s="5">
        <v>1000</v>
      </c>
      <c r="AC51" s="5">
        <f t="shared" si="29"/>
        <v>0</v>
      </c>
      <c r="AD51" s="116">
        <v>0</v>
      </c>
      <c r="AE51" s="5">
        <f t="shared" si="18"/>
        <v>0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5.75">
      <c r="A52" s="114"/>
      <c r="B52" s="115"/>
      <c r="C52" s="115"/>
      <c r="D52" s="115"/>
      <c r="E52" s="115"/>
      <c r="F52" s="115"/>
      <c r="G52" s="116">
        <v>0</v>
      </c>
      <c r="H52" s="5">
        <f t="shared" si="19"/>
        <v>0</v>
      </c>
      <c r="I52" s="5">
        <f t="shared" si="20"/>
        <v>0</v>
      </c>
      <c r="J52" s="116">
        <v>0</v>
      </c>
      <c r="K52" s="5">
        <f t="shared" si="15"/>
        <v>0</v>
      </c>
      <c r="L52" s="5">
        <f t="shared" si="21"/>
        <v>0</v>
      </c>
      <c r="M52" s="116">
        <v>0</v>
      </c>
      <c r="N52" s="5">
        <f t="shared" si="22"/>
        <v>0</v>
      </c>
      <c r="O52" s="5">
        <f t="shared" si="23"/>
        <v>0</v>
      </c>
      <c r="P52" s="116">
        <v>0</v>
      </c>
      <c r="Q52" s="5">
        <f t="shared" si="24"/>
        <v>0</v>
      </c>
      <c r="R52" s="5">
        <f t="shared" si="25"/>
        <v>0</v>
      </c>
      <c r="S52" s="116">
        <v>0</v>
      </c>
      <c r="T52" s="5">
        <f t="shared" si="26"/>
        <v>0</v>
      </c>
      <c r="U52" s="5">
        <f t="shared" si="27"/>
        <v>0</v>
      </c>
      <c r="V52" s="116">
        <v>0</v>
      </c>
      <c r="W52" s="5">
        <f t="shared" si="16"/>
        <v>0</v>
      </c>
      <c r="X52" s="5">
        <f t="shared" si="28"/>
        <v>0</v>
      </c>
      <c r="Y52" s="116" t="s">
        <v>37</v>
      </c>
      <c r="Z52" s="5">
        <f t="shared" si="17"/>
        <v>0</v>
      </c>
      <c r="AA52" s="5">
        <f t="shared" si="10"/>
        <v>0</v>
      </c>
      <c r="AB52" s="5">
        <v>1000</v>
      </c>
      <c r="AC52" s="5">
        <f t="shared" si="29"/>
        <v>0</v>
      </c>
      <c r="AD52" s="116">
        <v>0</v>
      </c>
      <c r="AE52" s="5">
        <f t="shared" si="18"/>
        <v>0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15.75">
      <c r="A53" s="114"/>
      <c r="B53" s="115"/>
      <c r="C53" s="115"/>
      <c r="D53" s="115"/>
      <c r="E53" s="115"/>
      <c r="F53" s="115"/>
      <c r="G53" s="116">
        <v>0</v>
      </c>
      <c r="H53" s="5">
        <f t="shared" si="19"/>
        <v>0</v>
      </c>
      <c r="I53" s="5">
        <f t="shared" si="20"/>
        <v>0</v>
      </c>
      <c r="J53" s="116">
        <v>0</v>
      </c>
      <c r="K53" s="5">
        <f t="shared" si="15"/>
        <v>0</v>
      </c>
      <c r="L53" s="5">
        <f t="shared" si="21"/>
        <v>0</v>
      </c>
      <c r="M53" s="116">
        <v>0</v>
      </c>
      <c r="N53" s="5">
        <f t="shared" si="22"/>
        <v>0</v>
      </c>
      <c r="O53" s="5">
        <f t="shared" si="23"/>
        <v>0</v>
      </c>
      <c r="P53" s="116">
        <v>0</v>
      </c>
      <c r="Q53" s="5">
        <f t="shared" si="24"/>
        <v>0</v>
      </c>
      <c r="R53" s="5">
        <f t="shared" si="25"/>
        <v>0</v>
      </c>
      <c r="S53" s="116">
        <v>0</v>
      </c>
      <c r="T53" s="5">
        <f t="shared" si="26"/>
        <v>0</v>
      </c>
      <c r="U53" s="5">
        <f t="shared" si="27"/>
        <v>0</v>
      </c>
      <c r="V53" s="116">
        <v>0</v>
      </c>
      <c r="W53" s="5">
        <f t="shared" si="16"/>
        <v>0</v>
      </c>
      <c r="X53" s="5">
        <f t="shared" si="28"/>
        <v>0</v>
      </c>
      <c r="Y53" s="116" t="s">
        <v>37</v>
      </c>
      <c r="Z53" s="5">
        <f t="shared" si="17"/>
        <v>0</v>
      </c>
      <c r="AA53" s="5">
        <f t="shared" si="10"/>
        <v>0</v>
      </c>
      <c r="AB53" s="5">
        <v>1000</v>
      </c>
      <c r="AC53" s="5">
        <f t="shared" si="29"/>
        <v>0</v>
      </c>
      <c r="AD53" s="116">
        <v>0</v>
      </c>
      <c r="AE53" s="5">
        <f t="shared" si="18"/>
        <v>0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15.75">
      <c r="A54" s="114"/>
      <c r="B54" s="115"/>
      <c r="C54" s="115"/>
      <c r="D54" s="115"/>
      <c r="E54" s="115"/>
      <c r="F54" s="115"/>
      <c r="G54" s="116">
        <v>0</v>
      </c>
      <c r="H54" s="5">
        <f t="shared" si="19"/>
        <v>0</v>
      </c>
      <c r="I54" s="5">
        <f t="shared" si="20"/>
        <v>0</v>
      </c>
      <c r="J54" s="116">
        <v>0</v>
      </c>
      <c r="K54" s="5">
        <f t="shared" si="15"/>
        <v>0</v>
      </c>
      <c r="L54" s="5">
        <f t="shared" si="21"/>
        <v>0</v>
      </c>
      <c r="M54" s="116">
        <v>0</v>
      </c>
      <c r="N54" s="5">
        <f t="shared" si="22"/>
        <v>0</v>
      </c>
      <c r="O54" s="5">
        <f t="shared" si="23"/>
        <v>0</v>
      </c>
      <c r="P54" s="116">
        <v>0</v>
      </c>
      <c r="Q54" s="5">
        <f t="shared" si="24"/>
        <v>0</v>
      </c>
      <c r="R54" s="5">
        <f t="shared" si="25"/>
        <v>0</v>
      </c>
      <c r="S54" s="116">
        <v>0</v>
      </c>
      <c r="T54" s="5">
        <f t="shared" si="26"/>
        <v>0</v>
      </c>
      <c r="U54" s="5">
        <f t="shared" si="27"/>
        <v>0</v>
      </c>
      <c r="V54" s="116">
        <v>0</v>
      </c>
      <c r="W54" s="5">
        <f t="shared" si="16"/>
        <v>0</v>
      </c>
      <c r="X54" s="5">
        <f t="shared" si="28"/>
        <v>0</v>
      </c>
      <c r="Y54" s="116" t="s">
        <v>37</v>
      </c>
      <c r="Z54" s="5">
        <f t="shared" si="17"/>
        <v>0</v>
      </c>
      <c r="AA54" s="5">
        <f t="shared" si="10"/>
        <v>0</v>
      </c>
      <c r="AB54" s="5">
        <v>1000</v>
      </c>
      <c r="AC54" s="5">
        <f t="shared" si="29"/>
        <v>0</v>
      </c>
      <c r="AD54" s="116">
        <v>0</v>
      </c>
      <c r="AE54" s="5">
        <f t="shared" si="18"/>
        <v>0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5.75">
      <c r="A55" s="114"/>
      <c r="B55" s="115"/>
      <c r="C55" s="115"/>
      <c r="D55" s="115"/>
      <c r="E55" s="115"/>
      <c r="F55" s="115"/>
      <c r="G55" s="116">
        <v>0</v>
      </c>
      <c r="H55" s="5">
        <f t="shared" si="19"/>
        <v>0</v>
      </c>
      <c r="I55" s="5">
        <f t="shared" si="20"/>
        <v>0</v>
      </c>
      <c r="J55" s="116">
        <v>0</v>
      </c>
      <c r="K55" s="5">
        <f t="shared" si="15"/>
        <v>0</v>
      </c>
      <c r="L55" s="5">
        <f t="shared" si="21"/>
        <v>0</v>
      </c>
      <c r="M55" s="116">
        <v>0</v>
      </c>
      <c r="N55" s="5">
        <f t="shared" si="22"/>
        <v>0</v>
      </c>
      <c r="O55" s="5">
        <f t="shared" si="23"/>
        <v>0</v>
      </c>
      <c r="P55" s="116">
        <v>0</v>
      </c>
      <c r="Q55" s="5">
        <f t="shared" si="24"/>
        <v>0</v>
      </c>
      <c r="R55" s="5">
        <f t="shared" si="25"/>
        <v>0</v>
      </c>
      <c r="S55" s="116">
        <v>0</v>
      </c>
      <c r="T55" s="5">
        <f t="shared" si="26"/>
        <v>0</v>
      </c>
      <c r="U55" s="5">
        <f t="shared" si="27"/>
        <v>0</v>
      </c>
      <c r="V55" s="116">
        <v>0</v>
      </c>
      <c r="W55" s="5">
        <f t="shared" si="16"/>
        <v>0</v>
      </c>
      <c r="X55" s="5">
        <f t="shared" si="28"/>
        <v>0</v>
      </c>
      <c r="Y55" s="116" t="s">
        <v>37</v>
      </c>
      <c r="Z55" s="5">
        <f t="shared" si="17"/>
        <v>0</v>
      </c>
      <c r="AA55" s="5">
        <f t="shared" si="10"/>
        <v>0</v>
      </c>
      <c r="AB55" s="5">
        <v>1000</v>
      </c>
      <c r="AC55" s="5">
        <f t="shared" si="29"/>
        <v>0</v>
      </c>
      <c r="AD55" s="116">
        <v>0</v>
      </c>
      <c r="AE55" s="5">
        <f t="shared" si="18"/>
        <v>0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5.75">
      <c r="A56" s="9"/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15.75">
      <c r="A57" s="9"/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15.75">
      <c r="A58" s="9"/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5.75">
      <c r="A59" s="9"/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15.75">
      <c r="A60" s="9"/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5.75">
      <c r="A61" s="9"/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5.75">
      <c r="A62" s="9"/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15.75">
      <c r="A63" s="9"/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15.75">
      <c r="A64" s="9"/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1:47" ht="15.75">
      <c r="A65" s="9"/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1:47" ht="15.75">
      <c r="A66" s="9"/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ht="15.75">
      <c r="A67" s="9"/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1:47" ht="15.75">
      <c r="A68" s="9"/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1:47" ht="15.75">
      <c r="A69" s="9"/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1:47" ht="15.75">
      <c r="A70" s="9"/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1:47">
      <c r="A71" s="9"/>
    </row>
    <row r="72" spans="1:47">
      <c r="A72" s="9"/>
    </row>
    <row r="73" spans="1:47">
      <c r="A73" s="9"/>
    </row>
    <row r="74" spans="1:47">
      <c r="A74" s="9"/>
    </row>
    <row r="75" spans="1:47">
      <c r="A75" s="9"/>
    </row>
    <row r="76" spans="1:47">
      <c r="A76" s="9"/>
    </row>
    <row r="77" spans="1:47">
      <c r="A77" s="9"/>
    </row>
    <row r="78" spans="1:47">
      <c r="A78" s="9"/>
    </row>
    <row r="79" spans="1:47">
      <c r="A79" s="9"/>
    </row>
    <row r="80" spans="1:47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  <row r="90" spans="1:1">
      <c r="A90" s="9"/>
    </row>
    <row r="91" spans="1:1">
      <c r="A91" s="9"/>
    </row>
    <row r="92" spans="1:1">
      <c r="A92" s="9"/>
    </row>
    <row r="93" spans="1:1">
      <c r="A93" s="9"/>
    </row>
    <row r="94" spans="1:1">
      <c r="A94" s="9"/>
    </row>
    <row r="95" spans="1:1">
      <c r="A95" s="9"/>
    </row>
    <row r="96" spans="1:1">
      <c r="A96" s="9"/>
    </row>
    <row r="97" spans="1:1">
      <c r="A97" s="9"/>
    </row>
    <row r="98" spans="1:1">
      <c r="A98" s="9"/>
    </row>
    <row r="99" spans="1:1">
      <c r="A99" s="9"/>
    </row>
    <row r="100" spans="1:1">
      <c r="A100" s="9"/>
    </row>
    <row r="101" spans="1:1">
      <c r="A101" s="9"/>
    </row>
    <row r="102" spans="1:1">
      <c r="A102" s="9"/>
    </row>
    <row r="547" spans="2:2">
      <c r="B547" t="e">
        <f>آغاجاری!B8=آغاجاری!B13آغا</f>
        <v>#NAME?</v>
      </c>
    </row>
  </sheetData>
  <mergeCells count="25">
    <mergeCell ref="A8:AE8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5 AC7">
    <cfRule type="cellIs" dxfId="1117" priority="338" operator="between">
      <formula>651</formula>
      <formula>700</formula>
    </cfRule>
    <cfRule type="cellIs" dxfId="1116" priority="339" operator="between">
      <formula>601</formula>
      <formula>650</formula>
    </cfRule>
    <cfRule type="cellIs" dxfId="1115" priority="340" operator="between">
      <formula>551</formula>
      <formula>600</formula>
    </cfRule>
    <cfRule type="cellIs" dxfId="1114" priority="341" operator="between">
      <formula>501</formula>
      <formula>550</formula>
    </cfRule>
    <cfRule type="cellIs" dxfId="1113" priority="343" operator="between">
      <formula>451</formula>
      <formula>500</formula>
    </cfRule>
    <cfRule type="cellIs" dxfId="1112" priority="344" operator="between">
      <formula>401</formula>
      <formula>450</formula>
    </cfRule>
    <cfRule type="cellIs" dxfId="1111" priority="345" operator="between">
      <formula>0</formula>
      <formula>400</formula>
    </cfRule>
  </conditionalFormatting>
  <conditionalFormatting sqref="AC4:AC7">
    <cfRule type="cellIs" dxfId="1110" priority="27" operator="between">
      <formula>951</formula>
      <formula>1000</formula>
    </cfRule>
    <cfRule type="cellIs" dxfId="1109" priority="28" operator="between">
      <formula>901</formula>
      <formula>950</formula>
    </cfRule>
    <cfRule type="cellIs" dxfId="1108" priority="29" operator="between">
      <formula>851</formula>
      <formula>900</formula>
    </cfRule>
    <cfRule type="cellIs" dxfId="1107" priority="30" operator="between">
      <formula>801</formula>
      <formula>850</formula>
    </cfRule>
    <cfRule type="cellIs" dxfId="1106" priority="31" operator="between">
      <formula>751</formula>
      <formula>800</formula>
    </cfRule>
    <cfRule type="cellIs" dxfId="1105" priority="32" operator="between">
      <formula>701</formula>
      <formula>750</formula>
    </cfRule>
  </conditionalFormatting>
  <conditionalFormatting sqref="AC6">
    <cfRule type="cellIs" dxfId="1104" priority="33" operator="between">
      <formula>651</formula>
      <formula>700</formula>
    </cfRule>
    <cfRule type="cellIs" dxfId="1103" priority="34" operator="between">
      <formula>551</formula>
      <formula>650</formula>
    </cfRule>
    <cfRule type="cellIs" dxfId="1102" priority="35" operator="between">
      <formula>501</formula>
      <formula>550</formula>
    </cfRule>
    <cfRule type="cellIs" dxfId="1101" priority="36" operator="between">
      <formula>401</formula>
      <formula>450</formula>
    </cfRule>
    <cfRule type="cellIs" dxfId="1100" priority="37" operator="between">
      <formula>451</formula>
      <formula>600</formula>
    </cfRule>
    <cfRule type="cellIs" dxfId="1099" priority="38" operator="between">
      <formula>451</formula>
      <formula>500</formula>
    </cfRule>
    <cfRule type="cellIs" dxfId="1098" priority="39" operator="between">
      <formula>351</formula>
      <formula>400</formula>
    </cfRule>
    <cfRule type="cellIs" dxfId="1097" priority="40" operator="between">
      <formula>0</formula>
      <formula>350</formula>
    </cfRule>
  </conditionalFormatting>
  <conditionalFormatting sqref="AD4:AD5 AD7">
    <cfRule type="cellIs" dxfId="1096" priority="322" operator="equal">
      <formula>"801-850"</formula>
    </cfRule>
    <cfRule type="cellIs" dxfId="1095" priority="323" operator="equal">
      <formula>"751-800"</formula>
    </cfRule>
    <cfRule type="cellIs" dxfId="1094" priority="324" operator="equal">
      <formula>"701-750"</formula>
    </cfRule>
    <cfRule type="cellIs" dxfId="1093" priority="325" operator="equal">
      <formula>"651-700"</formula>
    </cfRule>
    <cfRule type="cellIs" dxfId="1092" priority="326" operator="equal">
      <formula>"601-650"</formula>
    </cfRule>
    <cfRule type="cellIs" dxfId="1091" priority="327" operator="equal">
      <formula>"551-600"</formula>
    </cfRule>
    <cfRule type="cellIs" dxfId="1090" priority="328" operator="equal">
      <formula>"501-550"</formula>
    </cfRule>
    <cfRule type="cellIs" dxfId="1089" priority="330" operator="equal">
      <formula>"401-450"</formula>
    </cfRule>
    <cfRule type="cellIs" dxfId="1088" priority="331" operator="equal">
      <formula>"0-400"</formula>
    </cfRule>
  </conditionalFormatting>
  <conditionalFormatting sqref="AD4:AD7">
    <cfRule type="cellIs" dxfId="1087" priority="12" operator="equal">
      <formula>"951-1000"</formula>
    </cfRule>
    <cfRule type="cellIs" dxfId="1086" priority="13" operator="equal">
      <formula>"901-950"</formula>
    </cfRule>
    <cfRule type="cellIs" dxfId="1085" priority="14" operator="equal">
      <formula>"851-900"</formula>
    </cfRule>
    <cfRule type="cellIs" dxfId="1084" priority="21" operator="equal">
      <formula>"451-500"</formula>
    </cfRule>
  </conditionalFormatting>
  <conditionalFormatting sqref="AD6">
    <cfRule type="cellIs" dxfId="1083" priority="15" operator="equal">
      <formula>"801-850"</formula>
    </cfRule>
    <cfRule type="cellIs" dxfId="1082" priority="16" operator="equal">
      <formula>"751-800"</formula>
    </cfRule>
    <cfRule type="cellIs" dxfId="1081" priority="17" operator="equal">
      <formula>"701-750"</formula>
    </cfRule>
    <cfRule type="cellIs" dxfId="1080" priority="18" operator="equal">
      <formula>"651-700"</formula>
    </cfRule>
    <cfRule type="cellIs" dxfId="1079" priority="19" operator="equal">
      <formula>"551-650"</formula>
    </cfRule>
    <cfRule type="cellIs" dxfId="1078" priority="20" operator="equal">
      <formula>"501-550"</formula>
    </cfRule>
    <cfRule type="cellIs" dxfId="1077" priority="22" operator="equal">
      <formula>"401-450"</formula>
    </cfRule>
    <cfRule type="cellIs" dxfId="1076" priority="23" operator="equal">
      <formula>"351-400"</formula>
    </cfRule>
    <cfRule type="cellIs" dxfId="1075" priority="24" operator="equal">
      <formula>"0-350"</formula>
    </cfRule>
  </conditionalFormatting>
  <conditionalFormatting sqref="AE4:AE7">
    <cfRule type="cellIs" dxfId="1074" priority="1" operator="equal">
      <formula>"ج-یک"</formula>
    </cfRule>
    <cfRule type="cellIs" dxfId="1073" priority="2" operator="equal">
      <formula>"الف-دو"</formula>
    </cfRule>
    <cfRule type="cellIs" dxfId="1072" priority="3" operator="equal">
      <formula>"ب-دو"</formula>
    </cfRule>
    <cfRule type="cellIs" dxfId="1071" priority="4" operator="equal">
      <formula>"ج-دو"</formula>
    </cfRule>
    <cfRule type="cellIs" dxfId="1070" priority="5" operator="equal">
      <formula>"الف-سوم"</formula>
    </cfRule>
    <cfRule type="cellIs" dxfId="1069" priority="6" operator="equal">
      <formula>"ب-سوم"</formula>
    </cfRule>
    <cfRule type="cellIs" dxfId="1068" priority="7" operator="equal">
      <formula>"ج-سوم"</formula>
    </cfRule>
    <cfRule type="cellIs" dxfId="1067" priority="8" operator="equal">
      <formula>"الف-چهارم"</formula>
    </cfRule>
    <cfRule type="cellIs" dxfId="1066" priority="9" operator="equal">
      <formula>"ب-چهارم"</formula>
    </cfRule>
    <cfRule type="cellIs" dxfId="1065" priority="10" operator="equal">
      <formula>"ج-چهارم"</formula>
    </cfRule>
    <cfRule type="cellIs" dxfId="1064" priority="11" operator="equal">
      <formula>"بدون درجه"</formula>
    </cfRule>
    <cfRule type="cellIs" dxfId="1063" priority="25" operator="equal">
      <formula>"الف-یک"</formula>
    </cfRule>
    <cfRule type="cellIs" dxfId="1062" priority="26" operator="equal">
      <formula>"ب-یک"</formula>
    </cfRule>
  </conditionalFormatting>
  <conditionalFormatting sqref="AL19">
    <cfRule type="cellIs" dxfId="1061" priority="41" operator="equal">
      <formula>"الف- یک"</formula>
    </cfRule>
    <cfRule type="cellIs" dxfId="1060" priority="42" operator="equal">
      <formula>"بدون درجه"</formula>
    </cfRule>
  </conditionalFormatting>
  <conditionalFormatting sqref="AL17:AM17"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{1F1CD4D0-DD8A-49C1-B672-8A0C68D6D1FB}</x14:id>
        </ext>
      </extLst>
    </cfRule>
    <cfRule type="notContainsBlanks" dxfId="1059" priority="44">
      <formula>LEN(TRIM(AL17))&gt;0</formula>
    </cfRule>
  </conditionalFormatting>
  <dataValidations count="8">
    <dataValidation type="list" allowBlank="1" showInputMessage="1" showErrorMessage="1" sqref="J9:J55 J4:J7" xr:uid="{00000000-0002-0000-0400-000000000000}">
      <formula1>$AI$2:$AI$7</formula1>
    </dataValidation>
    <dataValidation type="list" allowBlank="1" showInputMessage="1" showErrorMessage="1" sqref="P9:P55 P4:P7" xr:uid="{00000000-0002-0000-0400-000001000000}">
      <formula1>$AM$2:$AM$5</formula1>
    </dataValidation>
    <dataValidation type="list" allowBlank="1" showInputMessage="1" showErrorMessage="1" sqref="V9:V55 V4:V7" xr:uid="{00000000-0002-0000-0400-000002000000}">
      <formula1>$AQ$2:$AQ$17</formula1>
    </dataValidation>
    <dataValidation type="list" allowBlank="1" showInputMessage="1" showErrorMessage="1" sqref="S9:S55 S4:S7" xr:uid="{00000000-0002-0000-0400-000003000000}">
      <formula1>$AO$2:$AO$6</formula1>
    </dataValidation>
    <dataValidation type="list" allowBlank="1" showInputMessage="1" showErrorMessage="1" sqref="M9:M55 M4:M7" xr:uid="{00000000-0002-0000-0400-000004000000}">
      <formula1>$AK$2:$AK$4</formula1>
    </dataValidation>
    <dataValidation type="list" allowBlank="1" showInputMessage="1" showErrorMessage="1" sqref="AD9:AD55 AD4:AD7" xr:uid="{00000000-0002-0000-0400-000005000000}">
      <formula1>$AL$7:$AL$16</formula1>
    </dataValidation>
    <dataValidation type="list" allowBlank="1" showInputMessage="1" showErrorMessage="1" sqref="G9:G55 G4:G7" xr:uid="{00000000-0002-0000-0400-000006000000}">
      <formula1>$AG$2:$AG$6</formula1>
    </dataValidation>
    <dataValidation type="list" allowBlank="1" showInputMessage="1" showErrorMessage="1" sqref="Y9:Y55 Y4:Y7" xr:uid="{00000000-0002-0000-0400-000007000000}">
      <formula1>$AS$2:$AS$6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1CD4D0-DD8A-49C1-B672-8A0C68D6D1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AL17:AM17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7030A0"/>
  </sheetPr>
  <dimension ref="A1:AU101"/>
  <sheetViews>
    <sheetView rightToLeft="1" topLeftCell="A16" workbookViewId="0">
      <selection activeCell="A13" sqref="A13:AE13"/>
    </sheetView>
  </sheetViews>
  <sheetFormatPr defaultRowHeight="15"/>
  <cols>
    <col min="1" max="1" width="5.140625" bestFit="1" customWidth="1"/>
    <col min="2" max="2" width="11.85546875" bestFit="1" customWidth="1"/>
    <col min="3" max="3" width="11.5703125" bestFit="1" customWidth="1"/>
    <col min="4" max="4" width="14" customWidth="1"/>
    <col min="5" max="5" width="15.28515625" customWidth="1"/>
    <col min="6" max="6" width="14.570312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6" max="16" width="6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5" max="25" width="8.85546875" bestFit="1" customWidth="1"/>
    <col min="26" max="26" width="6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15.75">
      <c r="A4" s="16">
        <v>1</v>
      </c>
      <c r="B4" s="17" t="s">
        <v>586</v>
      </c>
      <c r="C4" s="17" t="s">
        <v>892</v>
      </c>
      <c r="D4" s="17" t="s">
        <v>893</v>
      </c>
      <c r="E4" s="17">
        <v>1830048252</v>
      </c>
      <c r="F4" s="17" t="s">
        <v>126</v>
      </c>
      <c r="G4" s="11" t="s">
        <v>31</v>
      </c>
      <c r="H4" s="41">
        <f t="shared" ref="H4:H67" si="0">IFERROR(VLOOKUP(G4,$AG$2:$AH$6,2,FALSE),0)</f>
        <v>70</v>
      </c>
      <c r="I4" s="42">
        <f t="shared" ref="I4:I67" si="1">H4*2</f>
        <v>140</v>
      </c>
      <c r="J4" s="15">
        <v>0</v>
      </c>
      <c r="K4" s="43">
        <f t="shared" ref="K4:K67" si="2">IFERROR(VLOOKUP(J4,$AI$2:$AJ$12,2,FALSE),0)</f>
        <v>0</v>
      </c>
      <c r="L4" s="44">
        <f t="shared" ref="L4:L67" si="3">K4*2</f>
        <v>0</v>
      </c>
      <c r="M4" s="10" t="s">
        <v>32</v>
      </c>
      <c r="N4" s="45">
        <f t="shared" ref="N4:N67" si="4">IFERROR(VLOOKUP(M4,$AK$2:$AL$4,2,FALSE),0)</f>
        <v>100</v>
      </c>
      <c r="O4" s="46">
        <f t="shared" ref="O4:O67" si="5">N4*2</f>
        <v>200</v>
      </c>
      <c r="P4" s="12" t="s">
        <v>12</v>
      </c>
      <c r="Q4" s="47">
        <f t="shared" ref="Q4:Q67" si="6">IFERROR(VLOOKUP(P4,$AM$2:$AN$5,2,FALSE),0)</f>
        <v>100</v>
      </c>
      <c r="R4" s="48">
        <f t="shared" ref="R4:R67" si="7">Q4*2</f>
        <v>200</v>
      </c>
      <c r="S4" s="13" t="s">
        <v>29</v>
      </c>
      <c r="T4" s="49">
        <f t="shared" ref="T4:T67" si="8">IFERROR(VLOOKUP(S4,$AO$2:$AP$6,2,FALSE),0)</f>
        <v>50</v>
      </c>
      <c r="U4" s="50">
        <f t="shared" ref="U4:U67" si="9">T4*1</f>
        <v>50</v>
      </c>
      <c r="V4" s="18">
        <v>3</v>
      </c>
      <c r="W4" s="51">
        <f t="shared" ref="W4:W67" si="10">IFERROR(VLOOKUP(V4,$AQ$2:$AR$22,2,FALSE),0)</f>
        <v>15</v>
      </c>
      <c r="X4" s="52">
        <f t="shared" ref="X4:X67" si="11">W4*1</f>
        <v>15</v>
      </c>
      <c r="Y4" s="14" t="s">
        <v>37</v>
      </c>
      <c r="Z4" s="53">
        <f t="shared" ref="Z4:Z67" si="12">IFERROR(VLOOKUP(Y4,$AS$2:$AT$8,2,FALSE),0)</f>
        <v>0</v>
      </c>
      <c r="AA4" s="54">
        <f t="shared" ref="AA4:AA67" si="13">Z4*2</f>
        <v>0</v>
      </c>
      <c r="AB4" s="55">
        <v>1000</v>
      </c>
      <c r="AC4" s="56">
        <f t="shared" ref="AC4:AC11" si="14">SUM(I4,L4,O4,R4,U4,X4,AA4)-Y489</f>
        <v>605</v>
      </c>
      <c r="AD4" s="19" t="s">
        <v>1687</v>
      </c>
      <c r="AE4" s="57" t="str">
        <f t="shared" ref="AE4:AE67" si="15">IFERROR(VLOOKUP(AD4,$AL$8:$AM$20,2,FALSE),0)</f>
        <v>ب-سوم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15.75">
      <c r="A5" s="16">
        <f>A4+1</f>
        <v>2</v>
      </c>
      <c r="B5" s="17" t="s">
        <v>586</v>
      </c>
      <c r="C5" s="17" t="s">
        <v>894</v>
      </c>
      <c r="D5" s="17" t="s">
        <v>895</v>
      </c>
      <c r="E5" s="17">
        <v>1840245468</v>
      </c>
      <c r="F5" s="17" t="s">
        <v>126</v>
      </c>
      <c r="G5" s="11" t="s">
        <v>31</v>
      </c>
      <c r="H5" s="41">
        <f t="shared" si="0"/>
        <v>70</v>
      </c>
      <c r="I5" s="42">
        <f t="shared" si="1"/>
        <v>140</v>
      </c>
      <c r="J5" s="15">
        <v>0</v>
      </c>
      <c r="K5" s="43">
        <f t="shared" si="2"/>
        <v>0</v>
      </c>
      <c r="L5" s="44">
        <f t="shared" si="3"/>
        <v>0</v>
      </c>
      <c r="M5" s="10" t="s">
        <v>32</v>
      </c>
      <c r="N5" s="45">
        <f t="shared" si="4"/>
        <v>100</v>
      </c>
      <c r="O5" s="46">
        <f t="shared" si="5"/>
        <v>200</v>
      </c>
      <c r="P5" s="12" t="s">
        <v>12</v>
      </c>
      <c r="Q5" s="47">
        <f t="shared" si="6"/>
        <v>100</v>
      </c>
      <c r="R5" s="48">
        <f t="shared" si="7"/>
        <v>200</v>
      </c>
      <c r="S5" s="13" t="s">
        <v>31</v>
      </c>
      <c r="T5" s="49">
        <f t="shared" si="8"/>
        <v>70</v>
      </c>
      <c r="U5" s="50">
        <f t="shared" si="9"/>
        <v>70</v>
      </c>
      <c r="V5" s="18">
        <v>14</v>
      </c>
      <c r="W5" s="51">
        <f t="shared" si="10"/>
        <v>70</v>
      </c>
      <c r="X5" s="52">
        <f t="shared" si="11"/>
        <v>70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56">
        <f t="shared" si="14"/>
        <v>680</v>
      </c>
      <c r="AD5" s="19" t="s">
        <v>24</v>
      </c>
      <c r="AE5" s="57" t="str">
        <f t="shared" si="15"/>
        <v>الف-سوم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31.5">
      <c r="A6" s="16">
        <f t="shared" ref="A6:A69" si="16">A5+1</f>
        <v>3</v>
      </c>
      <c r="B6" s="17" t="s">
        <v>586</v>
      </c>
      <c r="C6" s="17" t="s">
        <v>896</v>
      </c>
      <c r="D6" s="17" t="s">
        <v>896</v>
      </c>
      <c r="E6" s="17">
        <v>183113501</v>
      </c>
      <c r="F6" s="17" t="s">
        <v>126</v>
      </c>
      <c r="G6" s="11" t="s">
        <v>29</v>
      </c>
      <c r="H6" s="41">
        <f t="shared" si="0"/>
        <v>50</v>
      </c>
      <c r="I6" s="42">
        <f t="shared" si="1"/>
        <v>100</v>
      </c>
      <c r="J6" s="15">
        <v>0</v>
      </c>
      <c r="K6" s="43">
        <f t="shared" si="2"/>
        <v>0</v>
      </c>
      <c r="L6" s="44">
        <f t="shared" si="3"/>
        <v>0</v>
      </c>
      <c r="M6" s="10" t="s">
        <v>32</v>
      </c>
      <c r="N6" s="45">
        <f t="shared" si="4"/>
        <v>100</v>
      </c>
      <c r="O6" s="46">
        <f t="shared" si="5"/>
        <v>200</v>
      </c>
      <c r="P6" s="12" t="s">
        <v>12</v>
      </c>
      <c r="Q6" s="47">
        <f t="shared" si="6"/>
        <v>100</v>
      </c>
      <c r="R6" s="48">
        <f t="shared" si="7"/>
        <v>200</v>
      </c>
      <c r="S6" s="13" t="s">
        <v>31</v>
      </c>
      <c r="T6" s="49">
        <f t="shared" si="8"/>
        <v>70</v>
      </c>
      <c r="U6" s="50">
        <f t="shared" si="9"/>
        <v>70</v>
      </c>
      <c r="V6" s="18">
        <v>2</v>
      </c>
      <c r="W6" s="51">
        <f t="shared" si="10"/>
        <v>10</v>
      </c>
      <c r="X6" s="52">
        <f t="shared" si="11"/>
        <v>10</v>
      </c>
      <c r="Y6" s="14" t="s">
        <v>59</v>
      </c>
      <c r="Z6" s="53">
        <f t="shared" si="12"/>
        <v>-10</v>
      </c>
      <c r="AA6" s="54">
        <f t="shared" si="13"/>
        <v>-20</v>
      </c>
      <c r="AB6" s="55">
        <v>1000</v>
      </c>
      <c r="AC6" s="56">
        <f t="shared" si="14"/>
        <v>560</v>
      </c>
      <c r="AD6" s="19" t="s">
        <v>1687</v>
      </c>
      <c r="AE6" s="57" t="str">
        <f t="shared" si="15"/>
        <v>ب-سوم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6">
        <f t="shared" si="16"/>
        <v>4</v>
      </c>
      <c r="B7" s="17" t="s">
        <v>586</v>
      </c>
      <c r="C7" s="17" t="s">
        <v>897</v>
      </c>
      <c r="D7" s="17" t="s">
        <v>1698</v>
      </c>
      <c r="E7" s="17">
        <v>183048880</v>
      </c>
      <c r="F7" s="17" t="s">
        <v>126</v>
      </c>
      <c r="G7" s="11" t="s">
        <v>29</v>
      </c>
      <c r="H7" s="41">
        <f t="shared" si="0"/>
        <v>50</v>
      </c>
      <c r="I7" s="42">
        <f t="shared" si="1"/>
        <v>100</v>
      </c>
      <c r="J7" s="15">
        <v>1000</v>
      </c>
      <c r="K7" s="43">
        <f t="shared" si="2"/>
        <v>10</v>
      </c>
      <c r="L7" s="44">
        <f t="shared" si="3"/>
        <v>20</v>
      </c>
      <c r="M7" s="10" t="s">
        <v>32</v>
      </c>
      <c r="N7" s="45">
        <f t="shared" si="4"/>
        <v>100</v>
      </c>
      <c r="O7" s="46">
        <f t="shared" si="5"/>
        <v>200</v>
      </c>
      <c r="P7" s="12" t="s">
        <v>12</v>
      </c>
      <c r="Q7" s="47">
        <f t="shared" si="6"/>
        <v>100</v>
      </c>
      <c r="R7" s="48">
        <f t="shared" si="7"/>
        <v>200</v>
      </c>
      <c r="S7" s="13" t="s">
        <v>31</v>
      </c>
      <c r="T7" s="49">
        <f t="shared" si="8"/>
        <v>70</v>
      </c>
      <c r="U7" s="50">
        <f t="shared" si="9"/>
        <v>70</v>
      </c>
      <c r="V7" s="18">
        <v>2</v>
      </c>
      <c r="W7" s="51">
        <f t="shared" si="10"/>
        <v>10</v>
      </c>
      <c r="X7" s="52">
        <f t="shared" si="11"/>
        <v>10</v>
      </c>
      <c r="Y7" s="14" t="s">
        <v>37</v>
      </c>
      <c r="Z7" s="53">
        <f t="shared" si="12"/>
        <v>0</v>
      </c>
      <c r="AA7" s="54">
        <f t="shared" si="13"/>
        <v>0</v>
      </c>
      <c r="AB7" s="55">
        <v>1000</v>
      </c>
      <c r="AC7" s="56">
        <f t="shared" si="14"/>
        <v>600</v>
      </c>
      <c r="AD7" s="19" t="s">
        <v>1687</v>
      </c>
      <c r="AE7" s="57" t="str">
        <f t="shared" si="15"/>
        <v>ب-سوم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31.5">
      <c r="A8" s="16">
        <f t="shared" si="16"/>
        <v>5</v>
      </c>
      <c r="B8" s="17" t="s">
        <v>586</v>
      </c>
      <c r="C8" s="17" t="s">
        <v>898</v>
      </c>
      <c r="D8" s="17" t="s">
        <v>899</v>
      </c>
      <c r="E8" s="17">
        <v>1971842771</v>
      </c>
      <c r="F8" s="17" t="s">
        <v>126</v>
      </c>
      <c r="G8" s="11" t="s">
        <v>31</v>
      </c>
      <c r="H8" s="41">
        <f t="shared" si="0"/>
        <v>70</v>
      </c>
      <c r="I8" s="42">
        <f t="shared" si="1"/>
        <v>140</v>
      </c>
      <c r="J8" s="15">
        <v>1000</v>
      </c>
      <c r="K8" s="43">
        <f t="shared" si="2"/>
        <v>10</v>
      </c>
      <c r="L8" s="44">
        <f t="shared" si="3"/>
        <v>20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12</v>
      </c>
      <c r="Q8" s="47">
        <f t="shared" si="6"/>
        <v>100</v>
      </c>
      <c r="R8" s="48">
        <f t="shared" si="7"/>
        <v>200</v>
      </c>
      <c r="S8" s="13" t="s">
        <v>30</v>
      </c>
      <c r="T8" s="49">
        <f t="shared" si="8"/>
        <v>100</v>
      </c>
      <c r="U8" s="50">
        <f t="shared" si="9"/>
        <v>100</v>
      </c>
      <c r="V8" s="18">
        <v>17</v>
      </c>
      <c r="W8" s="51">
        <f t="shared" si="10"/>
        <v>85</v>
      </c>
      <c r="X8" s="52">
        <f t="shared" si="11"/>
        <v>85</v>
      </c>
      <c r="Y8" s="14" t="s">
        <v>59</v>
      </c>
      <c r="Z8" s="53">
        <f t="shared" si="12"/>
        <v>-10</v>
      </c>
      <c r="AA8" s="54">
        <f t="shared" si="13"/>
        <v>-20</v>
      </c>
      <c r="AB8" s="55">
        <v>1000</v>
      </c>
      <c r="AC8" s="56">
        <f t="shared" si="14"/>
        <v>725</v>
      </c>
      <c r="AD8" s="19" t="s">
        <v>22</v>
      </c>
      <c r="AE8" s="57" t="str">
        <f t="shared" si="15"/>
        <v>ج-دو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87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586</v>
      </c>
      <c r="C9" s="17" t="s">
        <v>900</v>
      </c>
      <c r="D9" s="17" t="s">
        <v>900</v>
      </c>
      <c r="E9" s="17">
        <v>1830463527</v>
      </c>
      <c r="F9" s="17" t="s">
        <v>126</v>
      </c>
      <c r="G9" s="11" t="s">
        <v>31</v>
      </c>
      <c r="H9" s="41">
        <f t="shared" si="0"/>
        <v>70</v>
      </c>
      <c r="I9" s="42">
        <f t="shared" si="1"/>
        <v>140</v>
      </c>
      <c r="J9" s="15">
        <v>0</v>
      </c>
      <c r="K9" s="43">
        <f t="shared" si="2"/>
        <v>0</v>
      </c>
      <c r="L9" s="44">
        <f t="shared" si="3"/>
        <v>0</v>
      </c>
      <c r="M9" s="10" t="s">
        <v>32</v>
      </c>
      <c r="N9" s="45">
        <f t="shared" si="4"/>
        <v>100</v>
      </c>
      <c r="O9" s="46">
        <f t="shared" si="5"/>
        <v>200</v>
      </c>
      <c r="P9" s="12" t="s">
        <v>12</v>
      </c>
      <c r="Q9" s="47">
        <f t="shared" si="6"/>
        <v>100</v>
      </c>
      <c r="R9" s="48">
        <f t="shared" si="7"/>
        <v>200</v>
      </c>
      <c r="S9" s="13" t="s">
        <v>30</v>
      </c>
      <c r="T9" s="49">
        <f t="shared" si="8"/>
        <v>100</v>
      </c>
      <c r="U9" s="50">
        <f t="shared" si="9"/>
        <v>100</v>
      </c>
      <c r="V9" s="18">
        <v>2</v>
      </c>
      <c r="W9" s="51">
        <f t="shared" si="10"/>
        <v>10</v>
      </c>
      <c r="X9" s="52">
        <f t="shared" si="11"/>
        <v>10</v>
      </c>
      <c r="Y9" s="14" t="s">
        <v>37</v>
      </c>
      <c r="Z9" s="53">
        <f t="shared" si="12"/>
        <v>0</v>
      </c>
      <c r="AA9" s="54">
        <f t="shared" si="13"/>
        <v>0</v>
      </c>
      <c r="AB9" s="55">
        <v>1000</v>
      </c>
      <c r="AC9" s="56">
        <f t="shared" si="14"/>
        <v>650</v>
      </c>
      <c r="AD9" s="19" t="s">
        <v>24</v>
      </c>
      <c r="AE9" s="57" t="str">
        <f t="shared" si="15"/>
        <v>الف-سوم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87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586</v>
      </c>
      <c r="C10" s="17" t="s">
        <v>901</v>
      </c>
      <c r="D10" s="17" t="s">
        <v>902</v>
      </c>
      <c r="E10" s="17">
        <v>1841654728</v>
      </c>
      <c r="F10" s="17" t="s">
        <v>126</v>
      </c>
      <c r="G10" s="11" t="s">
        <v>31</v>
      </c>
      <c r="H10" s="41">
        <f t="shared" si="0"/>
        <v>70</v>
      </c>
      <c r="I10" s="42">
        <f t="shared" si="1"/>
        <v>140</v>
      </c>
      <c r="J10" s="15">
        <v>0</v>
      </c>
      <c r="K10" s="43">
        <f t="shared" si="2"/>
        <v>0</v>
      </c>
      <c r="L10" s="44">
        <f t="shared" si="3"/>
        <v>0</v>
      </c>
      <c r="M10" s="10" t="s">
        <v>32</v>
      </c>
      <c r="N10" s="45">
        <f t="shared" si="4"/>
        <v>100</v>
      </c>
      <c r="O10" s="46">
        <f t="shared" si="5"/>
        <v>200</v>
      </c>
      <c r="P10" s="12" t="s">
        <v>12</v>
      </c>
      <c r="Q10" s="47">
        <f t="shared" si="6"/>
        <v>100</v>
      </c>
      <c r="R10" s="48">
        <f t="shared" si="7"/>
        <v>200</v>
      </c>
      <c r="S10" s="13" t="s">
        <v>30</v>
      </c>
      <c r="T10" s="49">
        <f t="shared" si="8"/>
        <v>100</v>
      </c>
      <c r="U10" s="50">
        <f t="shared" si="9"/>
        <v>100</v>
      </c>
      <c r="V10" s="18">
        <v>2</v>
      </c>
      <c r="W10" s="51">
        <f t="shared" si="10"/>
        <v>10</v>
      </c>
      <c r="X10" s="52">
        <f t="shared" si="11"/>
        <v>10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56">
        <f t="shared" si="14"/>
        <v>650</v>
      </c>
      <c r="AD10" s="19" t="s">
        <v>24</v>
      </c>
      <c r="AE10" s="57" t="str">
        <f t="shared" si="15"/>
        <v>الف-سوم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87"/>
      <c r="AP10" s="87"/>
      <c r="AQ10" s="87">
        <v>8</v>
      </c>
      <c r="AR10" s="87">
        <v>40</v>
      </c>
      <c r="AS10" s="2"/>
      <c r="AT10" s="2"/>
      <c r="AU10" s="87"/>
    </row>
    <row r="11" spans="1:47" ht="31.5">
      <c r="A11" s="16">
        <f t="shared" si="16"/>
        <v>8</v>
      </c>
      <c r="B11" s="17" t="s">
        <v>586</v>
      </c>
      <c r="C11" s="17" t="s">
        <v>903</v>
      </c>
      <c r="D11" s="17" t="s">
        <v>904</v>
      </c>
      <c r="E11" s="17">
        <v>1841981737</v>
      </c>
      <c r="F11" s="17" t="s">
        <v>126</v>
      </c>
      <c r="G11" s="11" t="s">
        <v>29</v>
      </c>
      <c r="H11" s="41">
        <f t="shared" si="0"/>
        <v>50</v>
      </c>
      <c r="I11" s="42">
        <f t="shared" si="1"/>
        <v>100</v>
      </c>
      <c r="J11" s="15">
        <v>0</v>
      </c>
      <c r="K11" s="43">
        <f t="shared" si="2"/>
        <v>0</v>
      </c>
      <c r="L11" s="44">
        <f t="shared" si="3"/>
        <v>0</v>
      </c>
      <c r="M11" s="10" t="s">
        <v>32</v>
      </c>
      <c r="N11" s="45">
        <f t="shared" si="4"/>
        <v>100</v>
      </c>
      <c r="O11" s="46">
        <f t="shared" si="5"/>
        <v>200</v>
      </c>
      <c r="P11" s="12" t="s">
        <v>12</v>
      </c>
      <c r="Q11" s="47">
        <f t="shared" si="6"/>
        <v>100</v>
      </c>
      <c r="R11" s="48">
        <f t="shared" si="7"/>
        <v>200</v>
      </c>
      <c r="S11" s="13" t="s">
        <v>30</v>
      </c>
      <c r="T11" s="49">
        <f t="shared" si="8"/>
        <v>100</v>
      </c>
      <c r="U11" s="50">
        <f t="shared" si="9"/>
        <v>100</v>
      </c>
      <c r="V11" s="18">
        <v>2</v>
      </c>
      <c r="W11" s="51">
        <f t="shared" si="10"/>
        <v>10</v>
      </c>
      <c r="X11" s="52">
        <f t="shared" si="11"/>
        <v>10</v>
      </c>
      <c r="Y11" s="14" t="s">
        <v>59</v>
      </c>
      <c r="Z11" s="53">
        <f t="shared" si="12"/>
        <v>-10</v>
      </c>
      <c r="AA11" s="54">
        <f t="shared" si="13"/>
        <v>-20</v>
      </c>
      <c r="AB11" s="55">
        <v>1000</v>
      </c>
      <c r="AC11" s="56">
        <f t="shared" si="14"/>
        <v>590</v>
      </c>
      <c r="AD11" s="19" t="s">
        <v>1687</v>
      </c>
      <c r="AE11" s="57" t="str">
        <f t="shared" si="15"/>
        <v>ب-سوم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1678</v>
      </c>
      <c r="AN11" s="7"/>
      <c r="AO11" s="87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17" t="s">
        <v>586</v>
      </c>
      <c r="C12" s="17" t="s">
        <v>905</v>
      </c>
      <c r="D12" s="17" t="s">
        <v>906</v>
      </c>
      <c r="E12" s="17">
        <v>1841946540</v>
      </c>
      <c r="F12" s="17" t="s">
        <v>126</v>
      </c>
      <c r="G12" s="11" t="s">
        <v>31</v>
      </c>
      <c r="H12" s="41">
        <f t="shared" si="0"/>
        <v>70</v>
      </c>
      <c r="I12" s="42">
        <f t="shared" si="1"/>
        <v>140</v>
      </c>
      <c r="J12" s="15">
        <v>0</v>
      </c>
      <c r="K12" s="43">
        <f t="shared" si="2"/>
        <v>0</v>
      </c>
      <c r="L12" s="44">
        <f t="shared" si="3"/>
        <v>0</v>
      </c>
      <c r="M12" s="10" t="s">
        <v>32</v>
      </c>
      <c r="N12" s="45">
        <f t="shared" si="4"/>
        <v>100</v>
      </c>
      <c r="O12" s="46">
        <f t="shared" si="5"/>
        <v>200</v>
      </c>
      <c r="P12" s="12" t="s">
        <v>12</v>
      </c>
      <c r="Q12" s="47">
        <f t="shared" si="6"/>
        <v>100</v>
      </c>
      <c r="R12" s="48">
        <f t="shared" si="7"/>
        <v>200</v>
      </c>
      <c r="S12" s="13" t="s">
        <v>30</v>
      </c>
      <c r="T12" s="49">
        <f t="shared" si="8"/>
        <v>100</v>
      </c>
      <c r="U12" s="50">
        <f t="shared" si="9"/>
        <v>100</v>
      </c>
      <c r="V12" s="18">
        <v>2</v>
      </c>
      <c r="W12" s="51">
        <f t="shared" si="10"/>
        <v>10</v>
      </c>
      <c r="X12" s="52">
        <f t="shared" si="11"/>
        <v>10</v>
      </c>
      <c r="Y12" s="14" t="s">
        <v>37</v>
      </c>
      <c r="Z12" s="53">
        <f t="shared" si="12"/>
        <v>0</v>
      </c>
      <c r="AA12" s="54">
        <f t="shared" si="13"/>
        <v>0</v>
      </c>
      <c r="AB12" s="55">
        <v>1000</v>
      </c>
      <c r="AC12" s="56">
        <f t="shared" ref="AC12:AC43" si="17">SUM(I12,L12,O12,R12,U12,X12,AA12)-Y489</f>
        <v>650</v>
      </c>
      <c r="AD12" s="19" t="s">
        <v>1687</v>
      </c>
      <c r="AE12" s="57" t="str">
        <f t="shared" si="15"/>
        <v>ب-سوم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87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6">
        <f t="shared" si="16"/>
        <v>10</v>
      </c>
      <c r="B13" s="17" t="s">
        <v>586</v>
      </c>
      <c r="C13" s="17" t="s">
        <v>907</v>
      </c>
      <c r="D13" s="17" t="s">
        <v>908</v>
      </c>
      <c r="E13" s="17">
        <v>1815854936</v>
      </c>
      <c r="F13" s="17" t="s">
        <v>126</v>
      </c>
      <c r="G13" s="11" t="s">
        <v>31</v>
      </c>
      <c r="H13" s="41">
        <f t="shared" si="0"/>
        <v>70</v>
      </c>
      <c r="I13" s="42">
        <f t="shared" si="1"/>
        <v>140</v>
      </c>
      <c r="J13" s="15">
        <v>0</v>
      </c>
      <c r="K13" s="43">
        <f t="shared" si="2"/>
        <v>0</v>
      </c>
      <c r="L13" s="44">
        <f t="shared" si="3"/>
        <v>0</v>
      </c>
      <c r="M13" s="10" t="s">
        <v>32</v>
      </c>
      <c r="N13" s="45">
        <f t="shared" si="4"/>
        <v>100</v>
      </c>
      <c r="O13" s="46">
        <f t="shared" si="5"/>
        <v>200</v>
      </c>
      <c r="P13" s="12" t="s">
        <v>12</v>
      </c>
      <c r="Q13" s="47">
        <f t="shared" si="6"/>
        <v>100</v>
      </c>
      <c r="R13" s="48">
        <f t="shared" si="7"/>
        <v>200</v>
      </c>
      <c r="S13" s="13" t="s">
        <v>30</v>
      </c>
      <c r="T13" s="49">
        <f t="shared" si="8"/>
        <v>100</v>
      </c>
      <c r="U13" s="50">
        <f t="shared" si="9"/>
        <v>100</v>
      </c>
      <c r="V13" s="18">
        <v>17</v>
      </c>
      <c r="W13" s="51">
        <f t="shared" si="10"/>
        <v>85</v>
      </c>
      <c r="X13" s="52">
        <f t="shared" si="11"/>
        <v>85</v>
      </c>
      <c r="Y13" s="14" t="s">
        <v>37</v>
      </c>
      <c r="Z13" s="53">
        <f t="shared" si="12"/>
        <v>0</v>
      </c>
      <c r="AA13" s="54">
        <f t="shared" si="13"/>
        <v>0</v>
      </c>
      <c r="AB13" s="55">
        <v>1000</v>
      </c>
      <c r="AC13" s="56">
        <f t="shared" si="17"/>
        <v>725</v>
      </c>
      <c r="AD13" s="19" t="s">
        <v>22</v>
      </c>
      <c r="AE13" s="57" t="str">
        <f t="shared" si="15"/>
        <v>ج-دو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87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6">
        <f t="shared" si="16"/>
        <v>11</v>
      </c>
      <c r="B14" s="17" t="s">
        <v>586</v>
      </c>
      <c r="C14" s="17" t="s">
        <v>909</v>
      </c>
      <c r="D14" s="17" t="s">
        <v>909</v>
      </c>
      <c r="E14" s="17">
        <v>1830676601</v>
      </c>
      <c r="F14" s="17" t="s">
        <v>126</v>
      </c>
      <c r="G14" s="11" t="s">
        <v>31</v>
      </c>
      <c r="H14" s="41">
        <f t="shared" si="0"/>
        <v>70</v>
      </c>
      <c r="I14" s="42">
        <f t="shared" si="1"/>
        <v>140</v>
      </c>
      <c r="J14" s="15">
        <v>1000</v>
      </c>
      <c r="K14" s="43">
        <f t="shared" si="2"/>
        <v>10</v>
      </c>
      <c r="L14" s="44">
        <f t="shared" si="3"/>
        <v>20</v>
      </c>
      <c r="M14" s="10" t="s">
        <v>32</v>
      </c>
      <c r="N14" s="45">
        <f t="shared" si="4"/>
        <v>100</v>
      </c>
      <c r="O14" s="46">
        <f t="shared" si="5"/>
        <v>200</v>
      </c>
      <c r="P14" s="12" t="s">
        <v>12</v>
      </c>
      <c r="Q14" s="47">
        <f t="shared" si="6"/>
        <v>100</v>
      </c>
      <c r="R14" s="48">
        <f t="shared" si="7"/>
        <v>200</v>
      </c>
      <c r="S14" s="13" t="s">
        <v>30</v>
      </c>
      <c r="T14" s="49">
        <f t="shared" si="8"/>
        <v>100</v>
      </c>
      <c r="U14" s="50">
        <f t="shared" si="9"/>
        <v>100</v>
      </c>
      <c r="V14" s="18">
        <v>2</v>
      </c>
      <c r="W14" s="51">
        <f t="shared" si="10"/>
        <v>10</v>
      </c>
      <c r="X14" s="52">
        <f t="shared" si="11"/>
        <v>10</v>
      </c>
      <c r="Y14" s="14" t="s">
        <v>37</v>
      </c>
      <c r="Z14" s="53">
        <f t="shared" si="12"/>
        <v>0</v>
      </c>
      <c r="AA14" s="54">
        <f t="shared" si="13"/>
        <v>0</v>
      </c>
      <c r="AB14" s="55">
        <v>1000</v>
      </c>
      <c r="AC14" s="56">
        <f t="shared" si="17"/>
        <v>670</v>
      </c>
      <c r="AD14" s="19" t="s">
        <v>24</v>
      </c>
      <c r="AE14" s="57" t="str">
        <f t="shared" si="15"/>
        <v>الف-سوم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87"/>
      <c r="AP14" s="87"/>
      <c r="AQ14" s="87">
        <v>12</v>
      </c>
      <c r="AR14" s="87">
        <v>60</v>
      </c>
      <c r="AS14" s="87"/>
      <c r="AT14" s="87"/>
      <c r="AU14" s="87"/>
    </row>
    <row r="15" spans="1:47" ht="31.5">
      <c r="A15" s="16">
        <f t="shared" si="16"/>
        <v>12</v>
      </c>
      <c r="B15" s="17" t="s">
        <v>586</v>
      </c>
      <c r="C15" s="17" t="s">
        <v>910</v>
      </c>
      <c r="D15" s="17" t="s">
        <v>911</v>
      </c>
      <c r="E15" s="17">
        <v>1830577425</v>
      </c>
      <c r="F15" s="17" t="s">
        <v>126</v>
      </c>
      <c r="G15" s="11" t="s">
        <v>31</v>
      </c>
      <c r="H15" s="41">
        <f t="shared" si="0"/>
        <v>70</v>
      </c>
      <c r="I15" s="42">
        <f t="shared" si="1"/>
        <v>140</v>
      </c>
      <c r="J15" s="15">
        <v>0</v>
      </c>
      <c r="K15" s="43">
        <f t="shared" si="2"/>
        <v>0</v>
      </c>
      <c r="L15" s="44">
        <f t="shared" si="3"/>
        <v>0</v>
      </c>
      <c r="M15" s="10" t="s">
        <v>32</v>
      </c>
      <c r="N15" s="45">
        <f t="shared" si="4"/>
        <v>100</v>
      </c>
      <c r="O15" s="46">
        <f t="shared" si="5"/>
        <v>200</v>
      </c>
      <c r="P15" s="12" t="s">
        <v>12</v>
      </c>
      <c r="Q15" s="47">
        <f t="shared" si="6"/>
        <v>100</v>
      </c>
      <c r="R15" s="48">
        <f t="shared" si="7"/>
        <v>200</v>
      </c>
      <c r="S15" s="13" t="s">
        <v>30</v>
      </c>
      <c r="T15" s="49">
        <f t="shared" si="8"/>
        <v>100</v>
      </c>
      <c r="U15" s="50">
        <f t="shared" si="9"/>
        <v>100</v>
      </c>
      <c r="V15" s="18">
        <v>2</v>
      </c>
      <c r="W15" s="51">
        <f t="shared" si="10"/>
        <v>10</v>
      </c>
      <c r="X15" s="52">
        <f t="shared" si="11"/>
        <v>10</v>
      </c>
      <c r="Y15" s="14" t="s">
        <v>59</v>
      </c>
      <c r="Z15" s="53">
        <f t="shared" si="12"/>
        <v>-10</v>
      </c>
      <c r="AA15" s="54">
        <f t="shared" si="13"/>
        <v>-20</v>
      </c>
      <c r="AB15" s="55">
        <v>1000</v>
      </c>
      <c r="AC15" s="56">
        <f t="shared" si="17"/>
        <v>630</v>
      </c>
      <c r="AD15" s="19" t="s">
        <v>1687</v>
      </c>
      <c r="AE15" s="57" t="str">
        <f t="shared" si="15"/>
        <v>ب-سوم</v>
      </c>
      <c r="AF15" s="5"/>
      <c r="AG15" s="87"/>
      <c r="AH15" s="87"/>
      <c r="AI15" s="87"/>
      <c r="AJ15" s="87"/>
      <c r="AK15" s="7"/>
      <c r="AL15" s="6" t="s">
        <v>1687</v>
      </c>
      <c r="AM15" s="6" t="s">
        <v>51</v>
      </c>
      <c r="AN15" s="7"/>
      <c r="AO15" s="87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6">
        <f t="shared" si="16"/>
        <v>13</v>
      </c>
      <c r="B16" s="17" t="s">
        <v>586</v>
      </c>
      <c r="C16" s="17" t="s">
        <v>912</v>
      </c>
      <c r="D16" s="17" t="s">
        <v>913</v>
      </c>
      <c r="E16" s="17">
        <v>1841945420</v>
      </c>
      <c r="F16" s="17" t="s">
        <v>126</v>
      </c>
      <c r="G16" s="11" t="s">
        <v>31</v>
      </c>
      <c r="H16" s="41">
        <f t="shared" si="0"/>
        <v>70</v>
      </c>
      <c r="I16" s="42">
        <f t="shared" si="1"/>
        <v>140</v>
      </c>
      <c r="J16" s="15">
        <v>0</v>
      </c>
      <c r="K16" s="43">
        <f t="shared" si="2"/>
        <v>0</v>
      </c>
      <c r="L16" s="44">
        <f t="shared" si="3"/>
        <v>0</v>
      </c>
      <c r="M16" s="10" t="s">
        <v>32</v>
      </c>
      <c r="N16" s="45">
        <f t="shared" si="4"/>
        <v>100</v>
      </c>
      <c r="O16" s="46">
        <f t="shared" si="5"/>
        <v>200</v>
      </c>
      <c r="P16" s="12" t="s">
        <v>12</v>
      </c>
      <c r="Q16" s="47">
        <f t="shared" si="6"/>
        <v>100</v>
      </c>
      <c r="R16" s="48">
        <f t="shared" si="7"/>
        <v>200</v>
      </c>
      <c r="S16" s="13" t="s">
        <v>30</v>
      </c>
      <c r="T16" s="49">
        <f t="shared" si="8"/>
        <v>100</v>
      </c>
      <c r="U16" s="50">
        <f t="shared" si="9"/>
        <v>100</v>
      </c>
      <c r="V16" s="18">
        <v>2</v>
      </c>
      <c r="W16" s="51">
        <f t="shared" si="10"/>
        <v>10</v>
      </c>
      <c r="X16" s="52">
        <f t="shared" si="11"/>
        <v>10</v>
      </c>
      <c r="Y16" s="14" t="s">
        <v>37</v>
      </c>
      <c r="Z16" s="53">
        <f t="shared" si="12"/>
        <v>0</v>
      </c>
      <c r="AA16" s="54">
        <f t="shared" si="13"/>
        <v>0</v>
      </c>
      <c r="AB16" s="55">
        <v>1000</v>
      </c>
      <c r="AC16" s="56">
        <f t="shared" si="17"/>
        <v>650</v>
      </c>
      <c r="AD16" s="19" t="s">
        <v>1687</v>
      </c>
      <c r="AE16" s="57" t="str">
        <f t="shared" si="15"/>
        <v>ب-سوم</v>
      </c>
      <c r="AF16" s="5"/>
      <c r="AG16" s="87"/>
      <c r="AH16" s="87"/>
      <c r="AI16" s="87"/>
      <c r="AJ16" s="87"/>
      <c r="AK16" s="7"/>
      <c r="AL16" s="6" t="s">
        <v>23</v>
      </c>
      <c r="AM16" s="6" t="s">
        <v>52</v>
      </c>
      <c r="AN16" s="7"/>
      <c r="AO16" s="87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6">
        <f t="shared" si="16"/>
        <v>14</v>
      </c>
      <c r="B17" s="17" t="s">
        <v>586</v>
      </c>
      <c r="C17" s="17" t="s">
        <v>914</v>
      </c>
      <c r="D17" s="17" t="s">
        <v>915</v>
      </c>
      <c r="E17" s="17">
        <v>1753531330</v>
      </c>
      <c r="F17" s="17" t="s">
        <v>126</v>
      </c>
      <c r="G17" s="11" t="s">
        <v>31</v>
      </c>
      <c r="H17" s="41">
        <f t="shared" si="0"/>
        <v>70</v>
      </c>
      <c r="I17" s="42">
        <f t="shared" si="1"/>
        <v>140</v>
      </c>
      <c r="J17" s="15">
        <v>1000</v>
      </c>
      <c r="K17" s="43">
        <f t="shared" si="2"/>
        <v>10</v>
      </c>
      <c r="L17" s="44">
        <f t="shared" si="3"/>
        <v>20</v>
      </c>
      <c r="M17" s="10" t="s">
        <v>32</v>
      </c>
      <c r="N17" s="45">
        <f t="shared" si="4"/>
        <v>100</v>
      </c>
      <c r="O17" s="46">
        <f t="shared" si="5"/>
        <v>200</v>
      </c>
      <c r="P17" s="12" t="s">
        <v>12</v>
      </c>
      <c r="Q17" s="47">
        <f t="shared" si="6"/>
        <v>100</v>
      </c>
      <c r="R17" s="48">
        <f t="shared" si="7"/>
        <v>200</v>
      </c>
      <c r="S17" s="13" t="s">
        <v>30</v>
      </c>
      <c r="T17" s="49">
        <f t="shared" si="8"/>
        <v>100</v>
      </c>
      <c r="U17" s="50">
        <f t="shared" si="9"/>
        <v>100</v>
      </c>
      <c r="V17" s="18">
        <v>20</v>
      </c>
      <c r="W17" s="51">
        <f t="shared" si="10"/>
        <v>100</v>
      </c>
      <c r="X17" s="52">
        <f t="shared" si="11"/>
        <v>100</v>
      </c>
      <c r="Y17" s="14" t="s">
        <v>37</v>
      </c>
      <c r="Z17" s="53">
        <f t="shared" si="12"/>
        <v>0</v>
      </c>
      <c r="AA17" s="54">
        <f t="shared" si="13"/>
        <v>0</v>
      </c>
      <c r="AB17" s="55">
        <v>1000</v>
      </c>
      <c r="AC17" s="56">
        <f t="shared" si="17"/>
        <v>760</v>
      </c>
      <c r="AD17" s="19" t="s">
        <v>21</v>
      </c>
      <c r="AE17" s="57" t="str">
        <f t="shared" si="15"/>
        <v>ب-دو</v>
      </c>
      <c r="AF17" s="5"/>
      <c r="AG17" s="87"/>
      <c r="AH17" s="87"/>
      <c r="AI17" s="87"/>
      <c r="AJ17" s="87"/>
      <c r="AK17" s="7"/>
      <c r="AL17" s="6" t="s">
        <v>25</v>
      </c>
      <c r="AM17" s="6" t="s">
        <v>53</v>
      </c>
      <c r="AN17" s="7"/>
      <c r="AO17" s="87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6">
        <f t="shared" si="16"/>
        <v>15</v>
      </c>
      <c r="B18" s="17" t="s">
        <v>586</v>
      </c>
      <c r="C18" s="17" t="s">
        <v>916</v>
      </c>
      <c r="D18" s="17" t="s">
        <v>916</v>
      </c>
      <c r="E18" s="17">
        <v>1830625268</v>
      </c>
      <c r="F18" s="17" t="s">
        <v>126</v>
      </c>
      <c r="G18" s="11" t="s">
        <v>31</v>
      </c>
      <c r="H18" s="41">
        <f t="shared" si="0"/>
        <v>70</v>
      </c>
      <c r="I18" s="42">
        <f t="shared" si="1"/>
        <v>140</v>
      </c>
      <c r="J18" s="15">
        <v>0</v>
      </c>
      <c r="K18" s="43">
        <f t="shared" si="2"/>
        <v>0</v>
      </c>
      <c r="L18" s="44">
        <f t="shared" si="3"/>
        <v>0</v>
      </c>
      <c r="M18" s="10" t="s">
        <v>32</v>
      </c>
      <c r="N18" s="45">
        <f t="shared" si="4"/>
        <v>100</v>
      </c>
      <c r="O18" s="46">
        <f t="shared" si="5"/>
        <v>200</v>
      </c>
      <c r="P18" s="12" t="s">
        <v>12</v>
      </c>
      <c r="Q18" s="47">
        <f t="shared" si="6"/>
        <v>100</v>
      </c>
      <c r="R18" s="48">
        <f t="shared" si="7"/>
        <v>200</v>
      </c>
      <c r="S18" s="13" t="s">
        <v>30</v>
      </c>
      <c r="T18" s="49">
        <f t="shared" si="8"/>
        <v>100</v>
      </c>
      <c r="U18" s="50">
        <f t="shared" si="9"/>
        <v>100</v>
      </c>
      <c r="V18" s="18">
        <v>3</v>
      </c>
      <c r="W18" s="51">
        <f t="shared" si="10"/>
        <v>15</v>
      </c>
      <c r="X18" s="52">
        <f t="shared" si="11"/>
        <v>15</v>
      </c>
      <c r="Y18" s="14" t="s">
        <v>37</v>
      </c>
      <c r="Z18" s="53">
        <f t="shared" si="12"/>
        <v>0</v>
      </c>
      <c r="AA18" s="54">
        <f t="shared" si="13"/>
        <v>0</v>
      </c>
      <c r="AB18" s="55">
        <v>1000</v>
      </c>
      <c r="AC18" s="56">
        <f t="shared" si="17"/>
        <v>655</v>
      </c>
      <c r="AD18" s="19" t="s">
        <v>24</v>
      </c>
      <c r="AE18" s="57" t="str">
        <f t="shared" si="15"/>
        <v>الف-سوم</v>
      </c>
      <c r="AF18" s="5"/>
      <c r="AG18" s="87"/>
      <c r="AH18" s="87"/>
      <c r="AI18" s="87"/>
      <c r="AJ18" s="87"/>
      <c r="AK18" s="7"/>
      <c r="AL18" s="6" t="s">
        <v>26</v>
      </c>
      <c r="AM18" s="6" t="s">
        <v>54</v>
      </c>
      <c r="AN18" s="7"/>
      <c r="AO18" s="87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6">
        <f t="shared" si="16"/>
        <v>16</v>
      </c>
      <c r="B19" s="17" t="s">
        <v>586</v>
      </c>
      <c r="C19" s="17" t="s">
        <v>917</v>
      </c>
      <c r="D19" s="17" t="s">
        <v>917</v>
      </c>
      <c r="E19" s="17">
        <v>1830445642</v>
      </c>
      <c r="F19" s="17" t="s">
        <v>126</v>
      </c>
      <c r="G19" s="11" t="s">
        <v>31</v>
      </c>
      <c r="H19" s="41">
        <f t="shared" si="0"/>
        <v>70</v>
      </c>
      <c r="I19" s="42">
        <f t="shared" si="1"/>
        <v>140</v>
      </c>
      <c r="J19" s="15">
        <v>0</v>
      </c>
      <c r="K19" s="43">
        <f t="shared" si="2"/>
        <v>0</v>
      </c>
      <c r="L19" s="44">
        <f t="shared" si="3"/>
        <v>0</v>
      </c>
      <c r="M19" s="10" t="s">
        <v>32</v>
      </c>
      <c r="N19" s="45">
        <f t="shared" si="4"/>
        <v>100</v>
      </c>
      <c r="O19" s="46">
        <f t="shared" si="5"/>
        <v>200</v>
      </c>
      <c r="P19" s="12" t="s">
        <v>12</v>
      </c>
      <c r="Q19" s="47">
        <f t="shared" si="6"/>
        <v>100</v>
      </c>
      <c r="R19" s="48">
        <f t="shared" si="7"/>
        <v>200</v>
      </c>
      <c r="S19" s="13" t="s">
        <v>30</v>
      </c>
      <c r="T19" s="49">
        <f t="shared" si="8"/>
        <v>100</v>
      </c>
      <c r="U19" s="50">
        <f t="shared" si="9"/>
        <v>100</v>
      </c>
      <c r="V19" s="18">
        <v>2</v>
      </c>
      <c r="W19" s="51">
        <f t="shared" si="10"/>
        <v>10</v>
      </c>
      <c r="X19" s="52">
        <f t="shared" si="11"/>
        <v>10</v>
      </c>
      <c r="Y19" s="14" t="s">
        <v>37</v>
      </c>
      <c r="Z19" s="53">
        <f t="shared" si="12"/>
        <v>0</v>
      </c>
      <c r="AA19" s="54">
        <f t="shared" si="13"/>
        <v>0</v>
      </c>
      <c r="AB19" s="55">
        <v>1000</v>
      </c>
      <c r="AC19" s="56">
        <f t="shared" si="17"/>
        <v>650</v>
      </c>
      <c r="AD19" s="19" t="s">
        <v>1687</v>
      </c>
      <c r="AE19" s="57" t="str">
        <f t="shared" si="15"/>
        <v>ب-سوم</v>
      </c>
      <c r="AF19" s="5"/>
      <c r="AG19" s="87"/>
      <c r="AH19" s="87"/>
      <c r="AI19" s="87"/>
      <c r="AJ19" s="87"/>
      <c r="AK19" s="7"/>
      <c r="AL19" s="6" t="s">
        <v>1662</v>
      </c>
      <c r="AM19" s="6" t="s">
        <v>55</v>
      </c>
      <c r="AN19" s="7"/>
      <c r="AO19" s="87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6">
        <f t="shared" si="16"/>
        <v>17</v>
      </c>
      <c r="B20" s="17" t="s">
        <v>586</v>
      </c>
      <c r="C20" s="17" t="s">
        <v>918</v>
      </c>
      <c r="D20" s="17" t="s">
        <v>919</v>
      </c>
      <c r="E20" s="17">
        <v>183013151</v>
      </c>
      <c r="F20" s="17" t="s">
        <v>126</v>
      </c>
      <c r="G20" s="11" t="s">
        <v>31</v>
      </c>
      <c r="H20" s="41">
        <f t="shared" si="0"/>
        <v>70</v>
      </c>
      <c r="I20" s="42">
        <f t="shared" si="1"/>
        <v>140</v>
      </c>
      <c r="J20" s="15">
        <v>1000</v>
      </c>
      <c r="K20" s="43">
        <f t="shared" si="2"/>
        <v>10</v>
      </c>
      <c r="L20" s="44">
        <f t="shared" si="3"/>
        <v>20</v>
      </c>
      <c r="M20" s="10" t="s">
        <v>32</v>
      </c>
      <c r="N20" s="45">
        <f t="shared" si="4"/>
        <v>100</v>
      </c>
      <c r="O20" s="46">
        <f t="shared" si="5"/>
        <v>200</v>
      </c>
      <c r="P20" s="12" t="s">
        <v>12</v>
      </c>
      <c r="Q20" s="47">
        <f t="shared" si="6"/>
        <v>100</v>
      </c>
      <c r="R20" s="48">
        <f t="shared" si="7"/>
        <v>200</v>
      </c>
      <c r="S20" s="13" t="s">
        <v>30</v>
      </c>
      <c r="T20" s="49">
        <f t="shared" si="8"/>
        <v>100</v>
      </c>
      <c r="U20" s="50">
        <f t="shared" si="9"/>
        <v>100</v>
      </c>
      <c r="V20" s="18">
        <v>2</v>
      </c>
      <c r="W20" s="51">
        <f t="shared" si="10"/>
        <v>10</v>
      </c>
      <c r="X20" s="52">
        <f t="shared" si="11"/>
        <v>10</v>
      </c>
      <c r="Y20" s="14" t="s">
        <v>37</v>
      </c>
      <c r="Z20" s="53">
        <f t="shared" si="12"/>
        <v>0</v>
      </c>
      <c r="AA20" s="54">
        <f t="shared" si="13"/>
        <v>0</v>
      </c>
      <c r="AB20" s="55">
        <v>1000</v>
      </c>
      <c r="AC20" s="56">
        <f t="shared" si="17"/>
        <v>670</v>
      </c>
      <c r="AD20" s="19" t="s">
        <v>24</v>
      </c>
      <c r="AE20" s="57" t="str">
        <f t="shared" si="15"/>
        <v>الف-سوم</v>
      </c>
      <c r="AF20" s="5"/>
      <c r="AG20" s="87"/>
      <c r="AH20" s="87"/>
      <c r="AI20" s="87"/>
      <c r="AJ20" s="87"/>
      <c r="AK20" s="7"/>
      <c r="AL20" s="6" t="s">
        <v>1671</v>
      </c>
      <c r="AM20" s="6" t="s">
        <v>11</v>
      </c>
      <c r="AN20" s="7"/>
      <c r="AO20" s="87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6">
        <f t="shared" si="16"/>
        <v>18</v>
      </c>
      <c r="B21" s="17" t="s">
        <v>586</v>
      </c>
      <c r="C21" s="17" t="s">
        <v>920</v>
      </c>
      <c r="D21" s="17" t="s">
        <v>921</v>
      </c>
      <c r="E21" s="17">
        <v>1171202822</v>
      </c>
      <c r="F21" s="17" t="s">
        <v>126</v>
      </c>
      <c r="G21" s="11" t="s">
        <v>31</v>
      </c>
      <c r="H21" s="41">
        <f t="shared" si="0"/>
        <v>70</v>
      </c>
      <c r="I21" s="42">
        <f t="shared" si="1"/>
        <v>140</v>
      </c>
      <c r="J21" s="15">
        <v>0</v>
      </c>
      <c r="K21" s="43">
        <f t="shared" si="2"/>
        <v>0</v>
      </c>
      <c r="L21" s="44">
        <f t="shared" si="3"/>
        <v>0</v>
      </c>
      <c r="M21" s="10" t="s">
        <v>32</v>
      </c>
      <c r="N21" s="45">
        <f t="shared" si="4"/>
        <v>100</v>
      </c>
      <c r="O21" s="46">
        <f t="shared" si="5"/>
        <v>200</v>
      </c>
      <c r="P21" s="12" t="s">
        <v>12</v>
      </c>
      <c r="Q21" s="47">
        <f t="shared" si="6"/>
        <v>100</v>
      </c>
      <c r="R21" s="48">
        <f t="shared" si="7"/>
        <v>200</v>
      </c>
      <c r="S21" s="13" t="s">
        <v>30</v>
      </c>
      <c r="T21" s="49">
        <f t="shared" si="8"/>
        <v>100</v>
      </c>
      <c r="U21" s="50">
        <f t="shared" si="9"/>
        <v>100</v>
      </c>
      <c r="V21" s="18">
        <v>16</v>
      </c>
      <c r="W21" s="51">
        <f t="shared" si="10"/>
        <v>80</v>
      </c>
      <c r="X21" s="52">
        <f t="shared" si="11"/>
        <v>80</v>
      </c>
      <c r="Y21" s="14" t="s">
        <v>37</v>
      </c>
      <c r="Z21" s="53">
        <f t="shared" si="12"/>
        <v>0</v>
      </c>
      <c r="AA21" s="54">
        <f t="shared" si="13"/>
        <v>0</v>
      </c>
      <c r="AB21" s="55">
        <v>1000</v>
      </c>
      <c r="AC21" s="56">
        <f t="shared" si="17"/>
        <v>720</v>
      </c>
      <c r="AD21" s="19" t="s">
        <v>22</v>
      </c>
      <c r="AE21" s="57" t="str">
        <f t="shared" si="15"/>
        <v>ج-دو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87"/>
      <c r="AP21" s="87"/>
      <c r="AQ21" s="87">
        <v>19</v>
      </c>
      <c r="AR21" s="87">
        <v>95</v>
      </c>
      <c r="AS21" s="87"/>
      <c r="AT21" s="87"/>
      <c r="AU21" s="87"/>
    </row>
    <row r="22" spans="1:47" ht="15.75">
      <c r="A22" s="16">
        <f t="shared" si="16"/>
        <v>19</v>
      </c>
      <c r="B22" s="17" t="s">
        <v>586</v>
      </c>
      <c r="C22" s="17" t="s">
        <v>922</v>
      </c>
      <c r="D22" s="17" t="s">
        <v>923</v>
      </c>
      <c r="E22" s="17">
        <v>1841609773</v>
      </c>
      <c r="F22" s="17" t="s">
        <v>126</v>
      </c>
      <c r="G22" s="11" t="s">
        <v>31</v>
      </c>
      <c r="H22" s="41">
        <f t="shared" si="0"/>
        <v>70</v>
      </c>
      <c r="I22" s="42">
        <f t="shared" si="1"/>
        <v>140</v>
      </c>
      <c r="J22" s="15">
        <v>1000</v>
      </c>
      <c r="K22" s="43">
        <f t="shared" si="2"/>
        <v>10</v>
      </c>
      <c r="L22" s="44">
        <f t="shared" si="3"/>
        <v>20</v>
      </c>
      <c r="M22" s="10" t="s">
        <v>32</v>
      </c>
      <c r="N22" s="45">
        <f t="shared" si="4"/>
        <v>100</v>
      </c>
      <c r="O22" s="46">
        <f t="shared" si="5"/>
        <v>200</v>
      </c>
      <c r="P22" s="12" t="s">
        <v>12</v>
      </c>
      <c r="Q22" s="47">
        <f t="shared" si="6"/>
        <v>100</v>
      </c>
      <c r="R22" s="48">
        <f t="shared" si="7"/>
        <v>200</v>
      </c>
      <c r="S22" s="13" t="s">
        <v>30</v>
      </c>
      <c r="T22" s="49">
        <f t="shared" si="8"/>
        <v>100</v>
      </c>
      <c r="U22" s="50">
        <f t="shared" si="9"/>
        <v>100</v>
      </c>
      <c r="V22" s="18">
        <v>2</v>
      </c>
      <c r="W22" s="51">
        <f t="shared" si="10"/>
        <v>10</v>
      </c>
      <c r="X22" s="52">
        <f t="shared" si="11"/>
        <v>10</v>
      </c>
      <c r="Y22" s="14" t="s">
        <v>37</v>
      </c>
      <c r="Z22" s="53">
        <f t="shared" si="12"/>
        <v>0</v>
      </c>
      <c r="AA22" s="54">
        <f t="shared" si="13"/>
        <v>0</v>
      </c>
      <c r="AB22" s="55">
        <v>1000</v>
      </c>
      <c r="AC22" s="56">
        <f t="shared" si="17"/>
        <v>670</v>
      </c>
      <c r="AD22" s="19" t="s">
        <v>24</v>
      </c>
      <c r="AE22" s="57" t="str">
        <f t="shared" si="15"/>
        <v>الف-سوم</v>
      </c>
      <c r="AF22" s="5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>
        <v>20</v>
      </c>
      <c r="AR22" s="87">
        <v>100</v>
      </c>
      <c r="AS22" s="87"/>
      <c r="AT22" s="87"/>
      <c r="AU22" s="87"/>
    </row>
    <row r="23" spans="1:47" ht="31.5">
      <c r="A23" s="16">
        <f t="shared" si="16"/>
        <v>20</v>
      </c>
      <c r="B23" s="17" t="s">
        <v>586</v>
      </c>
      <c r="C23" s="17" t="s">
        <v>924</v>
      </c>
      <c r="D23" s="17" t="s">
        <v>925</v>
      </c>
      <c r="E23" s="17">
        <v>4818905331</v>
      </c>
      <c r="F23" s="17" t="s">
        <v>126</v>
      </c>
      <c r="G23" s="11" t="s">
        <v>31</v>
      </c>
      <c r="H23" s="41">
        <f t="shared" si="0"/>
        <v>70</v>
      </c>
      <c r="I23" s="42">
        <f t="shared" si="1"/>
        <v>140</v>
      </c>
      <c r="J23" s="15">
        <v>0</v>
      </c>
      <c r="K23" s="43">
        <f t="shared" si="2"/>
        <v>0</v>
      </c>
      <c r="L23" s="44">
        <f t="shared" si="3"/>
        <v>0</v>
      </c>
      <c r="M23" s="10" t="s">
        <v>32</v>
      </c>
      <c r="N23" s="45">
        <f t="shared" si="4"/>
        <v>100</v>
      </c>
      <c r="O23" s="46">
        <f t="shared" si="5"/>
        <v>200</v>
      </c>
      <c r="P23" s="12" t="s">
        <v>12</v>
      </c>
      <c r="Q23" s="47">
        <f t="shared" si="6"/>
        <v>100</v>
      </c>
      <c r="R23" s="48">
        <f t="shared" si="7"/>
        <v>200</v>
      </c>
      <c r="S23" s="13" t="s">
        <v>30</v>
      </c>
      <c r="T23" s="49">
        <f t="shared" si="8"/>
        <v>100</v>
      </c>
      <c r="U23" s="50">
        <f t="shared" si="9"/>
        <v>100</v>
      </c>
      <c r="V23" s="18">
        <v>10</v>
      </c>
      <c r="W23" s="51">
        <f t="shared" si="10"/>
        <v>50</v>
      </c>
      <c r="X23" s="52">
        <f t="shared" si="11"/>
        <v>50</v>
      </c>
      <c r="Y23" s="14" t="s">
        <v>59</v>
      </c>
      <c r="Z23" s="53">
        <f t="shared" si="12"/>
        <v>-10</v>
      </c>
      <c r="AA23" s="54">
        <f t="shared" si="13"/>
        <v>-20</v>
      </c>
      <c r="AB23" s="55">
        <v>1000</v>
      </c>
      <c r="AC23" s="56">
        <f t="shared" si="17"/>
        <v>670</v>
      </c>
      <c r="AD23" s="19" t="s">
        <v>24</v>
      </c>
      <c r="AE23" s="57" t="str">
        <f t="shared" si="15"/>
        <v>الف-سوم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6">
        <f t="shared" si="16"/>
        <v>21</v>
      </c>
      <c r="B24" s="17" t="s">
        <v>586</v>
      </c>
      <c r="C24" s="17" t="s">
        <v>926</v>
      </c>
      <c r="D24" s="17" t="s">
        <v>927</v>
      </c>
      <c r="E24" s="17">
        <v>1841873306</v>
      </c>
      <c r="F24" s="17" t="s">
        <v>126</v>
      </c>
      <c r="G24" s="11" t="s">
        <v>31</v>
      </c>
      <c r="H24" s="41">
        <f t="shared" si="0"/>
        <v>70</v>
      </c>
      <c r="I24" s="42">
        <f t="shared" si="1"/>
        <v>140</v>
      </c>
      <c r="J24" s="15">
        <v>0</v>
      </c>
      <c r="K24" s="43">
        <f t="shared" si="2"/>
        <v>0</v>
      </c>
      <c r="L24" s="44">
        <f t="shared" si="3"/>
        <v>0</v>
      </c>
      <c r="M24" s="10" t="s">
        <v>32</v>
      </c>
      <c r="N24" s="45">
        <f t="shared" si="4"/>
        <v>100</v>
      </c>
      <c r="O24" s="46">
        <f t="shared" si="5"/>
        <v>200</v>
      </c>
      <c r="P24" s="12" t="s">
        <v>12</v>
      </c>
      <c r="Q24" s="47">
        <f t="shared" si="6"/>
        <v>100</v>
      </c>
      <c r="R24" s="48">
        <f t="shared" si="7"/>
        <v>200</v>
      </c>
      <c r="S24" s="13" t="s">
        <v>30</v>
      </c>
      <c r="T24" s="49">
        <f t="shared" si="8"/>
        <v>100</v>
      </c>
      <c r="U24" s="50">
        <f t="shared" si="9"/>
        <v>100</v>
      </c>
      <c r="V24" s="18">
        <v>10</v>
      </c>
      <c r="W24" s="51">
        <f t="shared" si="10"/>
        <v>50</v>
      </c>
      <c r="X24" s="52">
        <f t="shared" si="11"/>
        <v>50</v>
      </c>
      <c r="Y24" s="14" t="s">
        <v>37</v>
      </c>
      <c r="Z24" s="53">
        <f t="shared" si="12"/>
        <v>0</v>
      </c>
      <c r="AA24" s="54">
        <f t="shared" si="13"/>
        <v>0</v>
      </c>
      <c r="AB24" s="55">
        <v>1000</v>
      </c>
      <c r="AC24" s="56">
        <f t="shared" si="17"/>
        <v>690</v>
      </c>
      <c r="AD24" s="19">
        <v>0</v>
      </c>
      <c r="AE24" s="57">
        <f t="shared" si="15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6">
        <f t="shared" si="16"/>
        <v>22</v>
      </c>
      <c r="B25" s="17" t="s">
        <v>586</v>
      </c>
      <c r="C25" s="17" t="s">
        <v>928</v>
      </c>
      <c r="D25" s="17" t="s">
        <v>929</v>
      </c>
      <c r="E25" s="17">
        <v>1830172530</v>
      </c>
      <c r="F25" s="17" t="s">
        <v>126</v>
      </c>
      <c r="G25" s="11" t="s">
        <v>31</v>
      </c>
      <c r="H25" s="41">
        <f t="shared" si="0"/>
        <v>70</v>
      </c>
      <c r="I25" s="42">
        <f t="shared" si="1"/>
        <v>140</v>
      </c>
      <c r="J25" s="15">
        <v>0</v>
      </c>
      <c r="K25" s="43">
        <f t="shared" si="2"/>
        <v>0</v>
      </c>
      <c r="L25" s="44">
        <f t="shared" si="3"/>
        <v>0</v>
      </c>
      <c r="M25" s="10" t="s">
        <v>32</v>
      </c>
      <c r="N25" s="45">
        <f t="shared" si="4"/>
        <v>100</v>
      </c>
      <c r="O25" s="46">
        <f t="shared" si="5"/>
        <v>200</v>
      </c>
      <c r="P25" s="12" t="s">
        <v>12</v>
      </c>
      <c r="Q25" s="47">
        <f t="shared" si="6"/>
        <v>100</v>
      </c>
      <c r="R25" s="48">
        <f t="shared" si="7"/>
        <v>200</v>
      </c>
      <c r="S25" s="13" t="s">
        <v>30</v>
      </c>
      <c r="T25" s="49">
        <f t="shared" si="8"/>
        <v>100</v>
      </c>
      <c r="U25" s="50">
        <f t="shared" si="9"/>
        <v>100</v>
      </c>
      <c r="V25" s="18">
        <v>4</v>
      </c>
      <c r="W25" s="51">
        <f t="shared" si="10"/>
        <v>20</v>
      </c>
      <c r="X25" s="52">
        <f t="shared" si="11"/>
        <v>20</v>
      </c>
      <c r="Y25" s="14" t="s">
        <v>37</v>
      </c>
      <c r="Z25" s="53">
        <f t="shared" si="12"/>
        <v>0</v>
      </c>
      <c r="AA25" s="54">
        <f t="shared" si="13"/>
        <v>0</v>
      </c>
      <c r="AB25" s="55">
        <v>1000</v>
      </c>
      <c r="AC25" s="56">
        <f t="shared" si="17"/>
        <v>660</v>
      </c>
      <c r="AD25" s="19">
        <v>0</v>
      </c>
      <c r="AE25" s="57">
        <f t="shared" si="15"/>
        <v>0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26" s="16">
        <f t="shared" si="16"/>
        <v>23</v>
      </c>
      <c r="B26" s="17" t="s">
        <v>586</v>
      </c>
      <c r="C26" s="17" t="s">
        <v>930</v>
      </c>
      <c r="D26" s="17" t="s">
        <v>931</v>
      </c>
      <c r="E26" s="17">
        <v>1841587058</v>
      </c>
      <c r="F26" s="17" t="s">
        <v>126</v>
      </c>
      <c r="G26" s="11" t="s">
        <v>12</v>
      </c>
      <c r="H26" s="41">
        <f t="shared" si="0"/>
        <v>0</v>
      </c>
      <c r="I26" s="42">
        <f t="shared" si="1"/>
        <v>0</v>
      </c>
      <c r="J26" s="15">
        <v>0</v>
      </c>
      <c r="K26" s="43">
        <f t="shared" si="2"/>
        <v>0</v>
      </c>
      <c r="L26" s="44">
        <f t="shared" si="3"/>
        <v>0</v>
      </c>
      <c r="M26" s="10" t="s">
        <v>32</v>
      </c>
      <c r="N26" s="45">
        <f t="shared" si="4"/>
        <v>100</v>
      </c>
      <c r="O26" s="46">
        <f t="shared" si="5"/>
        <v>200</v>
      </c>
      <c r="P26" s="12" t="s">
        <v>12</v>
      </c>
      <c r="Q26" s="47">
        <f t="shared" si="6"/>
        <v>100</v>
      </c>
      <c r="R26" s="48">
        <f t="shared" si="7"/>
        <v>200</v>
      </c>
      <c r="S26" s="13" t="s">
        <v>30</v>
      </c>
      <c r="T26" s="49">
        <f t="shared" si="8"/>
        <v>100</v>
      </c>
      <c r="U26" s="50">
        <f t="shared" si="9"/>
        <v>100</v>
      </c>
      <c r="V26" s="18">
        <v>4</v>
      </c>
      <c r="W26" s="51">
        <f t="shared" si="10"/>
        <v>20</v>
      </c>
      <c r="X26" s="52">
        <f t="shared" si="11"/>
        <v>20</v>
      </c>
      <c r="Y26" s="14" t="s">
        <v>37</v>
      </c>
      <c r="Z26" s="53">
        <f t="shared" si="12"/>
        <v>0</v>
      </c>
      <c r="AA26" s="54">
        <f t="shared" si="13"/>
        <v>0</v>
      </c>
      <c r="AB26" s="55">
        <v>1000</v>
      </c>
      <c r="AC26" s="56">
        <f t="shared" si="17"/>
        <v>520</v>
      </c>
      <c r="AD26" s="19">
        <v>0</v>
      </c>
      <c r="AE26" s="57">
        <f t="shared" si="15"/>
        <v>0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31.5">
      <c r="A27" s="16">
        <f t="shared" si="16"/>
        <v>24</v>
      </c>
      <c r="B27" s="17" t="s">
        <v>586</v>
      </c>
      <c r="C27" s="17" t="s">
        <v>932</v>
      </c>
      <c r="D27" s="17" t="s">
        <v>933</v>
      </c>
      <c r="E27" s="17">
        <v>1830047256</v>
      </c>
      <c r="F27" s="17" t="s">
        <v>126</v>
      </c>
      <c r="G27" s="11" t="s">
        <v>31</v>
      </c>
      <c r="H27" s="41">
        <f t="shared" si="0"/>
        <v>70</v>
      </c>
      <c r="I27" s="42">
        <f t="shared" si="1"/>
        <v>140</v>
      </c>
      <c r="J27" s="15">
        <v>0</v>
      </c>
      <c r="K27" s="43">
        <f t="shared" si="2"/>
        <v>0</v>
      </c>
      <c r="L27" s="44">
        <f t="shared" si="3"/>
        <v>0</v>
      </c>
      <c r="M27" s="10" t="s">
        <v>32</v>
      </c>
      <c r="N27" s="45">
        <f t="shared" si="4"/>
        <v>100</v>
      </c>
      <c r="O27" s="46">
        <f t="shared" si="5"/>
        <v>200</v>
      </c>
      <c r="P27" s="12" t="s">
        <v>12</v>
      </c>
      <c r="Q27" s="47">
        <f t="shared" si="6"/>
        <v>100</v>
      </c>
      <c r="R27" s="48">
        <f t="shared" si="7"/>
        <v>200</v>
      </c>
      <c r="S27" s="13" t="s">
        <v>30</v>
      </c>
      <c r="T27" s="49">
        <f t="shared" si="8"/>
        <v>100</v>
      </c>
      <c r="U27" s="50">
        <f t="shared" si="9"/>
        <v>100</v>
      </c>
      <c r="V27" s="18">
        <v>6</v>
      </c>
      <c r="W27" s="51">
        <f t="shared" si="10"/>
        <v>30</v>
      </c>
      <c r="X27" s="52">
        <f t="shared" si="11"/>
        <v>30</v>
      </c>
      <c r="Y27" s="14" t="s">
        <v>59</v>
      </c>
      <c r="Z27" s="53">
        <f t="shared" si="12"/>
        <v>-10</v>
      </c>
      <c r="AA27" s="54">
        <f t="shared" si="13"/>
        <v>-20</v>
      </c>
      <c r="AB27" s="55">
        <v>1000</v>
      </c>
      <c r="AC27" s="56">
        <f t="shared" si="17"/>
        <v>650</v>
      </c>
      <c r="AD27" s="19">
        <v>0</v>
      </c>
      <c r="AE27" s="57">
        <f t="shared" si="15"/>
        <v>0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31.5">
      <c r="A28" s="16">
        <f t="shared" si="16"/>
        <v>25</v>
      </c>
      <c r="B28" s="17" t="s">
        <v>586</v>
      </c>
      <c r="C28" s="17" t="s">
        <v>934</v>
      </c>
      <c r="D28" s="17" t="s">
        <v>935</v>
      </c>
      <c r="E28" s="17">
        <v>1842059750</v>
      </c>
      <c r="F28" s="17" t="s">
        <v>126</v>
      </c>
      <c r="G28" s="11" t="s">
        <v>31</v>
      </c>
      <c r="H28" s="41">
        <f t="shared" si="0"/>
        <v>70</v>
      </c>
      <c r="I28" s="42">
        <f t="shared" si="1"/>
        <v>140</v>
      </c>
      <c r="J28" s="15">
        <v>0</v>
      </c>
      <c r="K28" s="43">
        <f t="shared" si="2"/>
        <v>0</v>
      </c>
      <c r="L28" s="44">
        <f t="shared" si="3"/>
        <v>0</v>
      </c>
      <c r="M28" s="10" t="s">
        <v>32</v>
      </c>
      <c r="N28" s="45">
        <f t="shared" si="4"/>
        <v>100</v>
      </c>
      <c r="O28" s="46">
        <f t="shared" si="5"/>
        <v>200</v>
      </c>
      <c r="P28" s="12" t="s">
        <v>12</v>
      </c>
      <c r="Q28" s="47">
        <f t="shared" si="6"/>
        <v>100</v>
      </c>
      <c r="R28" s="48">
        <f t="shared" si="7"/>
        <v>200</v>
      </c>
      <c r="S28" s="13" t="s">
        <v>30</v>
      </c>
      <c r="T28" s="49">
        <f t="shared" si="8"/>
        <v>100</v>
      </c>
      <c r="U28" s="50">
        <f t="shared" si="9"/>
        <v>100</v>
      </c>
      <c r="V28" s="18">
        <v>4</v>
      </c>
      <c r="W28" s="51">
        <f t="shared" si="10"/>
        <v>20</v>
      </c>
      <c r="X28" s="52">
        <f t="shared" si="11"/>
        <v>20</v>
      </c>
      <c r="Y28" s="14" t="s">
        <v>59</v>
      </c>
      <c r="Z28" s="53">
        <f t="shared" si="12"/>
        <v>-10</v>
      </c>
      <c r="AA28" s="54">
        <f t="shared" si="13"/>
        <v>-20</v>
      </c>
      <c r="AB28" s="55">
        <v>1000</v>
      </c>
      <c r="AC28" s="56">
        <f t="shared" si="17"/>
        <v>640</v>
      </c>
      <c r="AD28" s="19">
        <v>0</v>
      </c>
      <c r="AE28" s="57">
        <f t="shared" si="15"/>
        <v>0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29" s="16">
        <f t="shared" si="16"/>
        <v>26</v>
      </c>
      <c r="B29" s="17" t="s">
        <v>586</v>
      </c>
      <c r="C29" s="17" t="s">
        <v>936</v>
      </c>
      <c r="D29" s="17" t="s">
        <v>937</v>
      </c>
      <c r="E29" s="17">
        <v>1830384287</v>
      </c>
      <c r="F29" s="17" t="s">
        <v>126</v>
      </c>
      <c r="G29" s="11" t="s">
        <v>31</v>
      </c>
      <c r="H29" s="41">
        <f t="shared" si="0"/>
        <v>70</v>
      </c>
      <c r="I29" s="42">
        <f t="shared" si="1"/>
        <v>140</v>
      </c>
      <c r="J29" s="15">
        <v>0</v>
      </c>
      <c r="K29" s="43">
        <f t="shared" si="2"/>
        <v>0</v>
      </c>
      <c r="L29" s="44">
        <f t="shared" si="3"/>
        <v>0</v>
      </c>
      <c r="M29" s="10" t="s">
        <v>32</v>
      </c>
      <c r="N29" s="45">
        <f t="shared" si="4"/>
        <v>100</v>
      </c>
      <c r="O29" s="46">
        <f t="shared" si="5"/>
        <v>200</v>
      </c>
      <c r="P29" s="12" t="s">
        <v>12</v>
      </c>
      <c r="Q29" s="47">
        <f t="shared" si="6"/>
        <v>100</v>
      </c>
      <c r="R29" s="48">
        <f t="shared" si="7"/>
        <v>200</v>
      </c>
      <c r="S29" s="13" t="s">
        <v>30</v>
      </c>
      <c r="T29" s="49">
        <f t="shared" si="8"/>
        <v>100</v>
      </c>
      <c r="U29" s="50">
        <f t="shared" si="9"/>
        <v>100</v>
      </c>
      <c r="V29" s="18">
        <v>2</v>
      </c>
      <c r="W29" s="51">
        <f t="shared" si="10"/>
        <v>10</v>
      </c>
      <c r="X29" s="52">
        <f t="shared" si="11"/>
        <v>10</v>
      </c>
      <c r="Y29" s="14" t="s">
        <v>37</v>
      </c>
      <c r="Z29" s="53">
        <f t="shared" si="12"/>
        <v>0</v>
      </c>
      <c r="AA29" s="54">
        <f t="shared" si="13"/>
        <v>0</v>
      </c>
      <c r="AB29" s="55">
        <v>1000</v>
      </c>
      <c r="AC29" s="56">
        <f t="shared" si="17"/>
        <v>650</v>
      </c>
      <c r="AD29" s="19">
        <v>0</v>
      </c>
      <c r="AE29" s="57">
        <f t="shared" si="15"/>
        <v>0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31.5">
      <c r="A30" s="16">
        <f t="shared" si="16"/>
        <v>27</v>
      </c>
      <c r="B30" s="17" t="s">
        <v>586</v>
      </c>
      <c r="C30" s="17" t="s">
        <v>938</v>
      </c>
      <c r="D30" s="17" t="s">
        <v>939</v>
      </c>
      <c r="E30" s="17">
        <v>559946737</v>
      </c>
      <c r="F30" s="17" t="s">
        <v>126</v>
      </c>
      <c r="G30" s="11" t="s">
        <v>31</v>
      </c>
      <c r="H30" s="41">
        <f t="shared" si="0"/>
        <v>70</v>
      </c>
      <c r="I30" s="42">
        <f t="shared" si="1"/>
        <v>140</v>
      </c>
      <c r="J30" s="15">
        <v>0</v>
      </c>
      <c r="K30" s="43">
        <f t="shared" si="2"/>
        <v>0</v>
      </c>
      <c r="L30" s="44">
        <f t="shared" si="3"/>
        <v>0</v>
      </c>
      <c r="M30" s="10" t="s">
        <v>32</v>
      </c>
      <c r="N30" s="45">
        <f t="shared" si="4"/>
        <v>100</v>
      </c>
      <c r="O30" s="46">
        <f t="shared" si="5"/>
        <v>200</v>
      </c>
      <c r="P30" s="12" t="s">
        <v>12</v>
      </c>
      <c r="Q30" s="47">
        <f t="shared" si="6"/>
        <v>100</v>
      </c>
      <c r="R30" s="48">
        <f t="shared" si="7"/>
        <v>200</v>
      </c>
      <c r="S30" s="13" t="s">
        <v>30</v>
      </c>
      <c r="T30" s="49">
        <f t="shared" si="8"/>
        <v>100</v>
      </c>
      <c r="U30" s="50">
        <f t="shared" si="9"/>
        <v>100</v>
      </c>
      <c r="V30" s="18">
        <v>2</v>
      </c>
      <c r="W30" s="51">
        <f t="shared" si="10"/>
        <v>10</v>
      </c>
      <c r="X30" s="52">
        <f t="shared" si="11"/>
        <v>10</v>
      </c>
      <c r="Y30" s="14" t="s">
        <v>59</v>
      </c>
      <c r="Z30" s="53">
        <f t="shared" si="12"/>
        <v>-10</v>
      </c>
      <c r="AA30" s="54">
        <f t="shared" si="13"/>
        <v>-20</v>
      </c>
      <c r="AB30" s="55">
        <v>1000</v>
      </c>
      <c r="AC30" s="56">
        <f t="shared" si="17"/>
        <v>630</v>
      </c>
      <c r="AD30" s="19">
        <v>0</v>
      </c>
      <c r="AE30" s="57">
        <f t="shared" si="15"/>
        <v>0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31.5">
      <c r="A31" s="16">
        <f t="shared" si="16"/>
        <v>28</v>
      </c>
      <c r="B31" s="17" t="s">
        <v>586</v>
      </c>
      <c r="C31" s="17" t="s">
        <v>940</v>
      </c>
      <c r="D31" s="17" t="s">
        <v>941</v>
      </c>
      <c r="E31" s="17">
        <v>1830267787</v>
      </c>
      <c r="F31" s="17" t="s">
        <v>126</v>
      </c>
      <c r="G31" s="11" t="s">
        <v>31</v>
      </c>
      <c r="H31" s="41">
        <f t="shared" si="0"/>
        <v>70</v>
      </c>
      <c r="I31" s="42">
        <f t="shared" si="1"/>
        <v>140</v>
      </c>
      <c r="J31" s="15">
        <v>0</v>
      </c>
      <c r="K31" s="43">
        <f t="shared" si="2"/>
        <v>0</v>
      </c>
      <c r="L31" s="44">
        <f t="shared" si="3"/>
        <v>0</v>
      </c>
      <c r="M31" s="10" t="s">
        <v>32</v>
      </c>
      <c r="N31" s="45">
        <f t="shared" si="4"/>
        <v>100</v>
      </c>
      <c r="O31" s="46">
        <f t="shared" si="5"/>
        <v>200</v>
      </c>
      <c r="P31" s="12" t="s">
        <v>12</v>
      </c>
      <c r="Q31" s="47">
        <f t="shared" si="6"/>
        <v>100</v>
      </c>
      <c r="R31" s="48">
        <f t="shared" si="7"/>
        <v>200</v>
      </c>
      <c r="S31" s="13" t="s">
        <v>30</v>
      </c>
      <c r="T31" s="49">
        <f t="shared" si="8"/>
        <v>100</v>
      </c>
      <c r="U31" s="50">
        <f t="shared" si="9"/>
        <v>100</v>
      </c>
      <c r="V31" s="18">
        <v>4</v>
      </c>
      <c r="W31" s="51">
        <f t="shared" si="10"/>
        <v>20</v>
      </c>
      <c r="X31" s="52">
        <f t="shared" si="11"/>
        <v>20</v>
      </c>
      <c r="Y31" s="14" t="s">
        <v>59</v>
      </c>
      <c r="Z31" s="53">
        <f t="shared" si="12"/>
        <v>-10</v>
      </c>
      <c r="AA31" s="54">
        <f t="shared" si="13"/>
        <v>-20</v>
      </c>
      <c r="AB31" s="55">
        <v>1000</v>
      </c>
      <c r="AC31" s="56">
        <f t="shared" si="17"/>
        <v>640</v>
      </c>
      <c r="AD31" s="19">
        <v>0</v>
      </c>
      <c r="AE31" s="57">
        <f t="shared" si="15"/>
        <v>0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32" s="16">
        <f t="shared" si="16"/>
        <v>29</v>
      </c>
      <c r="B32" s="17" t="s">
        <v>586</v>
      </c>
      <c r="C32" s="17" t="s">
        <v>942</v>
      </c>
      <c r="D32" s="17" t="s">
        <v>943</v>
      </c>
      <c r="E32" s="17">
        <v>1841900419</v>
      </c>
      <c r="F32" s="17" t="s">
        <v>126</v>
      </c>
      <c r="G32" s="11" t="s">
        <v>31</v>
      </c>
      <c r="H32" s="41">
        <f t="shared" si="0"/>
        <v>70</v>
      </c>
      <c r="I32" s="42">
        <f t="shared" si="1"/>
        <v>140</v>
      </c>
      <c r="J32" s="15">
        <v>0</v>
      </c>
      <c r="K32" s="43">
        <f t="shared" si="2"/>
        <v>0</v>
      </c>
      <c r="L32" s="44">
        <f t="shared" si="3"/>
        <v>0</v>
      </c>
      <c r="M32" s="10" t="s">
        <v>32</v>
      </c>
      <c r="N32" s="45">
        <f t="shared" si="4"/>
        <v>100</v>
      </c>
      <c r="O32" s="46">
        <f t="shared" si="5"/>
        <v>200</v>
      </c>
      <c r="P32" s="12" t="s">
        <v>12</v>
      </c>
      <c r="Q32" s="47">
        <f t="shared" si="6"/>
        <v>100</v>
      </c>
      <c r="R32" s="48">
        <f t="shared" si="7"/>
        <v>200</v>
      </c>
      <c r="S32" s="13" t="s">
        <v>30</v>
      </c>
      <c r="T32" s="49">
        <f t="shared" si="8"/>
        <v>100</v>
      </c>
      <c r="U32" s="50">
        <f t="shared" si="9"/>
        <v>100</v>
      </c>
      <c r="V32" s="18">
        <v>4</v>
      </c>
      <c r="W32" s="51">
        <f t="shared" si="10"/>
        <v>20</v>
      </c>
      <c r="X32" s="52">
        <f t="shared" si="11"/>
        <v>20</v>
      </c>
      <c r="Y32" s="14" t="s">
        <v>37</v>
      </c>
      <c r="Z32" s="53">
        <f t="shared" si="12"/>
        <v>0</v>
      </c>
      <c r="AA32" s="54">
        <f t="shared" si="13"/>
        <v>0</v>
      </c>
      <c r="AB32" s="55">
        <v>1000</v>
      </c>
      <c r="AC32" s="56">
        <f t="shared" si="17"/>
        <v>660</v>
      </c>
      <c r="AD32" s="19">
        <v>0</v>
      </c>
      <c r="AE32" s="57">
        <f t="shared" si="15"/>
        <v>0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15.75">
      <c r="A33" s="16">
        <f t="shared" si="16"/>
        <v>30</v>
      </c>
      <c r="B33" s="17" t="s">
        <v>586</v>
      </c>
      <c r="C33" s="17" t="s">
        <v>944</v>
      </c>
      <c r="D33" s="17" t="s">
        <v>945</v>
      </c>
      <c r="E33" s="17">
        <v>1841832863</v>
      </c>
      <c r="F33" s="17" t="s">
        <v>126</v>
      </c>
      <c r="G33" s="11" t="s">
        <v>31</v>
      </c>
      <c r="H33" s="41">
        <f t="shared" si="0"/>
        <v>70</v>
      </c>
      <c r="I33" s="42">
        <f t="shared" si="1"/>
        <v>140</v>
      </c>
      <c r="J33" s="15">
        <v>0</v>
      </c>
      <c r="K33" s="43">
        <f t="shared" si="2"/>
        <v>0</v>
      </c>
      <c r="L33" s="44">
        <f t="shared" si="3"/>
        <v>0</v>
      </c>
      <c r="M33" s="10" t="s">
        <v>32</v>
      </c>
      <c r="N33" s="45">
        <f t="shared" si="4"/>
        <v>100</v>
      </c>
      <c r="O33" s="46">
        <f t="shared" si="5"/>
        <v>200</v>
      </c>
      <c r="P33" s="12" t="s">
        <v>12</v>
      </c>
      <c r="Q33" s="47">
        <f t="shared" si="6"/>
        <v>100</v>
      </c>
      <c r="R33" s="48">
        <f t="shared" si="7"/>
        <v>200</v>
      </c>
      <c r="S33" s="13" t="s">
        <v>30</v>
      </c>
      <c r="T33" s="49">
        <f t="shared" si="8"/>
        <v>100</v>
      </c>
      <c r="U33" s="50">
        <f t="shared" si="9"/>
        <v>100</v>
      </c>
      <c r="V33" s="18">
        <v>4</v>
      </c>
      <c r="W33" s="51">
        <f t="shared" si="10"/>
        <v>20</v>
      </c>
      <c r="X33" s="52">
        <f t="shared" si="11"/>
        <v>20</v>
      </c>
      <c r="Y33" s="14" t="s">
        <v>37</v>
      </c>
      <c r="Z33" s="53">
        <f t="shared" si="12"/>
        <v>0</v>
      </c>
      <c r="AA33" s="54">
        <f t="shared" si="13"/>
        <v>0</v>
      </c>
      <c r="AB33" s="55">
        <v>1000</v>
      </c>
      <c r="AC33" s="56">
        <f t="shared" si="17"/>
        <v>660</v>
      </c>
      <c r="AD33" s="19">
        <v>0</v>
      </c>
      <c r="AE33" s="57">
        <f t="shared" si="15"/>
        <v>0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15.75">
      <c r="A34" s="16">
        <f t="shared" si="16"/>
        <v>31</v>
      </c>
      <c r="B34" s="17" t="s">
        <v>586</v>
      </c>
      <c r="C34" s="17" t="s">
        <v>946</v>
      </c>
      <c r="D34" s="17" t="s">
        <v>947</v>
      </c>
      <c r="E34" s="17">
        <v>1841632694</v>
      </c>
      <c r="F34" s="17" t="s">
        <v>126</v>
      </c>
      <c r="G34" s="11" t="s">
        <v>12</v>
      </c>
      <c r="H34" s="41">
        <f t="shared" si="0"/>
        <v>0</v>
      </c>
      <c r="I34" s="42">
        <f t="shared" si="1"/>
        <v>0</v>
      </c>
      <c r="J34" s="15">
        <v>0</v>
      </c>
      <c r="K34" s="43">
        <f t="shared" si="2"/>
        <v>0</v>
      </c>
      <c r="L34" s="44">
        <f t="shared" si="3"/>
        <v>0</v>
      </c>
      <c r="M34" s="10" t="s">
        <v>32</v>
      </c>
      <c r="N34" s="45">
        <f t="shared" si="4"/>
        <v>100</v>
      </c>
      <c r="O34" s="46">
        <f t="shared" si="5"/>
        <v>200</v>
      </c>
      <c r="P34" s="12" t="s">
        <v>12</v>
      </c>
      <c r="Q34" s="47">
        <f t="shared" si="6"/>
        <v>100</v>
      </c>
      <c r="R34" s="48">
        <f t="shared" si="7"/>
        <v>200</v>
      </c>
      <c r="S34" s="13" t="s">
        <v>30</v>
      </c>
      <c r="T34" s="49">
        <f t="shared" si="8"/>
        <v>100</v>
      </c>
      <c r="U34" s="50">
        <f t="shared" si="9"/>
        <v>100</v>
      </c>
      <c r="V34" s="18">
        <v>5</v>
      </c>
      <c r="W34" s="51">
        <f t="shared" si="10"/>
        <v>25</v>
      </c>
      <c r="X34" s="52">
        <f t="shared" si="11"/>
        <v>25</v>
      </c>
      <c r="Y34" s="14" t="s">
        <v>37</v>
      </c>
      <c r="Z34" s="53">
        <f t="shared" si="12"/>
        <v>0</v>
      </c>
      <c r="AA34" s="54">
        <f t="shared" si="13"/>
        <v>0</v>
      </c>
      <c r="AB34" s="55">
        <v>1000</v>
      </c>
      <c r="AC34" s="56">
        <f t="shared" si="17"/>
        <v>525</v>
      </c>
      <c r="AD34" s="19">
        <v>0</v>
      </c>
      <c r="AE34" s="57">
        <f t="shared" si="15"/>
        <v>0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15.75">
      <c r="A35" s="16">
        <f t="shared" si="16"/>
        <v>32</v>
      </c>
      <c r="B35" s="17" t="s">
        <v>586</v>
      </c>
      <c r="C35" s="17" t="s">
        <v>948</v>
      </c>
      <c r="D35" s="17" t="s">
        <v>949</v>
      </c>
      <c r="E35" s="17">
        <v>1830269615</v>
      </c>
      <c r="F35" s="17" t="s">
        <v>126</v>
      </c>
      <c r="G35" s="11" t="s">
        <v>31</v>
      </c>
      <c r="H35" s="41">
        <f t="shared" si="0"/>
        <v>70</v>
      </c>
      <c r="I35" s="42">
        <f t="shared" si="1"/>
        <v>140</v>
      </c>
      <c r="J35" s="15">
        <v>1000</v>
      </c>
      <c r="K35" s="43">
        <f t="shared" si="2"/>
        <v>10</v>
      </c>
      <c r="L35" s="44">
        <f t="shared" si="3"/>
        <v>20</v>
      </c>
      <c r="M35" s="10" t="s">
        <v>32</v>
      </c>
      <c r="N35" s="45">
        <f t="shared" si="4"/>
        <v>100</v>
      </c>
      <c r="O35" s="46">
        <f t="shared" si="5"/>
        <v>200</v>
      </c>
      <c r="P35" s="12" t="s">
        <v>12</v>
      </c>
      <c r="Q35" s="47">
        <f t="shared" si="6"/>
        <v>100</v>
      </c>
      <c r="R35" s="48">
        <f t="shared" si="7"/>
        <v>200</v>
      </c>
      <c r="S35" s="13" t="s">
        <v>30</v>
      </c>
      <c r="T35" s="49">
        <f t="shared" si="8"/>
        <v>100</v>
      </c>
      <c r="U35" s="50">
        <f t="shared" si="9"/>
        <v>100</v>
      </c>
      <c r="V35" s="18">
        <v>8</v>
      </c>
      <c r="W35" s="51">
        <f t="shared" si="10"/>
        <v>40</v>
      </c>
      <c r="X35" s="52">
        <f t="shared" si="11"/>
        <v>40</v>
      </c>
      <c r="Y35" s="14" t="s">
        <v>37</v>
      </c>
      <c r="Z35" s="53">
        <f t="shared" si="12"/>
        <v>0</v>
      </c>
      <c r="AA35" s="54">
        <f t="shared" si="13"/>
        <v>0</v>
      </c>
      <c r="AB35" s="55">
        <v>1000</v>
      </c>
      <c r="AC35" s="56">
        <f t="shared" si="17"/>
        <v>700</v>
      </c>
      <c r="AD35" s="19">
        <v>0</v>
      </c>
      <c r="AE35" s="57">
        <f t="shared" si="15"/>
        <v>0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15.75">
      <c r="A36" s="16">
        <f t="shared" si="16"/>
        <v>33</v>
      </c>
      <c r="B36" s="17" t="s">
        <v>586</v>
      </c>
      <c r="C36" s="17" t="s">
        <v>950</v>
      </c>
      <c r="D36" s="17" t="s">
        <v>951</v>
      </c>
      <c r="E36" s="17">
        <v>1830028170</v>
      </c>
      <c r="F36" s="17" t="s">
        <v>126</v>
      </c>
      <c r="G36" s="11" t="s">
        <v>31</v>
      </c>
      <c r="H36" s="41">
        <f t="shared" si="0"/>
        <v>70</v>
      </c>
      <c r="I36" s="42">
        <f t="shared" si="1"/>
        <v>140</v>
      </c>
      <c r="J36" s="15">
        <v>0</v>
      </c>
      <c r="K36" s="43">
        <f t="shared" si="2"/>
        <v>0</v>
      </c>
      <c r="L36" s="44">
        <f t="shared" si="3"/>
        <v>0</v>
      </c>
      <c r="M36" s="10" t="s">
        <v>32</v>
      </c>
      <c r="N36" s="45">
        <f t="shared" si="4"/>
        <v>100</v>
      </c>
      <c r="O36" s="46">
        <f t="shared" si="5"/>
        <v>200</v>
      </c>
      <c r="P36" s="12" t="s">
        <v>12</v>
      </c>
      <c r="Q36" s="47">
        <f t="shared" si="6"/>
        <v>100</v>
      </c>
      <c r="R36" s="48">
        <f t="shared" si="7"/>
        <v>200</v>
      </c>
      <c r="S36" s="13" t="s">
        <v>30</v>
      </c>
      <c r="T36" s="49">
        <f t="shared" si="8"/>
        <v>100</v>
      </c>
      <c r="U36" s="50">
        <f t="shared" si="9"/>
        <v>100</v>
      </c>
      <c r="V36" s="18">
        <v>3</v>
      </c>
      <c r="W36" s="51">
        <f t="shared" si="10"/>
        <v>15</v>
      </c>
      <c r="X36" s="52">
        <f t="shared" si="11"/>
        <v>15</v>
      </c>
      <c r="Y36" s="14" t="s">
        <v>37</v>
      </c>
      <c r="Z36" s="53">
        <f t="shared" si="12"/>
        <v>0</v>
      </c>
      <c r="AA36" s="54">
        <f t="shared" si="13"/>
        <v>0</v>
      </c>
      <c r="AB36" s="55">
        <v>1000</v>
      </c>
      <c r="AC36" s="56">
        <f t="shared" si="17"/>
        <v>655</v>
      </c>
      <c r="AD36" s="19">
        <v>0</v>
      </c>
      <c r="AE36" s="57">
        <f t="shared" si="15"/>
        <v>0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5.75">
      <c r="A37" s="16">
        <f t="shared" si="16"/>
        <v>34</v>
      </c>
      <c r="B37" s="17" t="s">
        <v>586</v>
      </c>
      <c r="C37" s="17" t="s">
        <v>952</v>
      </c>
      <c r="D37" s="17" t="s">
        <v>953</v>
      </c>
      <c r="E37" s="17">
        <v>1830596411</v>
      </c>
      <c r="F37" s="17" t="s">
        <v>126</v>
      </c>
      <c r="G37" s="11" t="s">
        <v>31</v>
      </c>
      <c r="H37" s="41">
        <f t="shared" si="0"/>
        <v>70</v>
      </c>
      <c r="I37" s="42">
        <f t="shared" si="1"/>
        <v>140</v>
      </c>
      <c r="J37" s="15">
        <v>0</v>
      </c>
      <c r="K37" s="43">
        <f t="shared" si="2"/>
        <v>0</v>
      </c>
      <c r="L37" s="44">
        <f t="shared" si="3"/>
        <v>0</v>
      </c>
      <c r="M37" s="10" t="s">
        <v>32</v>
      </c>
      <c r="N37" s="45">
        <f t="shared" si="4"/>
        <v>100</v>
      </c>
      <c r="O37" s="46">
        <f t="shared" si="5"/>
        <v>200</v>
      </c>
      <c r="P37" s="12" t="s">
        <v>12</v>
      </c>
      <c r="Q37" s="47">
        <f t="shared" si="6"/>
        <v>100</v>
      </c>
      <c r="R37" s="48">
        <f t="shared" si="7"/>
        <v>200</v>
      </c>
      <c r="S37" s="13" t="s">
        <v>31</v>
      </c>
      <c r="T37" s="49">
        <f t="shared" si="8"/>
        <v>70</v>
      </c>
      <c r="U37" s="50">
        <f t="shared" si="9"/>
        <v>70</v>
      </c>
      <c r="V37" s="18">
        <v>2</v>
      </c>
      <c r="W37" s="51">
        <f t="shared" si="10"/>
        <v>10</v>
      </c>
      <c r="X37" s="52">
        <f t="shared" si="11"/>
        <v>10</v>
      </c>
      <c r="Y37" s="14" t="s">
        <v>37</v>
      </c>
      <c r="Z37" s="53">
        <f t="shared" si="12"/>
        <v>0</v>
      </c>
      <c r="AA37" s="54">
        <f t="shared" si="13"/>
        <v>0</v>
      </c>
      <c r="AB37" s="55">
        <v>1000</v>
      </c>
      <c r="AC37" s="56">
        <f t="shared" si="17"/>
        <v>620</v>
      </c>
      <c r="AD37" s="19">
        <v>0</v>
      </c>
      <c r="AE37" s="57">
        <f t="shared" si="15"/>
        <v>0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31.5">
      <c r="A38" s="16">
        <f t="shared" si="16"/>
        <v>35</v>
      </c>
      <c r="B38" s="17" t="s">
        <v>586</v>
      </c>
      <c r="C38" s="17" t="s">
        <v>954</v>
      </c>
      <c r="D38" s="17" t="s">
        <v>955</v>
      </c>
      <c r="E38" s="17">
        <v>1841911704</v>
      </c>
      <c r="F38" s="17" t="s">
        <v>126</v>
      </c>
      <c r="G38" s="11" t="s">
        <v>31</v>
      </c>
      <c r="H38" s="41">
        <f t="shared" si="0"/>
        <v>70</v>
      </c>
      <c r="I38" s="42">
        <f t="shared" si="1"/>
        <v>140</v>
      </c>
      <c r="J38" s="15">
        <v>0</v>
      </c>
      <c r="K38" s="43">
        <f t="shared" si="2"/>
        <v>0</v>
      </c>
      <c r="L38" s="44">
        <f t="shared" si="3"/>
        <v>0</v>
      </c>
      <c r="M38" s="10" t="s">
        <v>32</v>
      </c>
      <c r="N38" s="45">
        <f t="shared" si="4"/>
        <v>100</v>
      </c>
      <c r="O38" s="46">
        <f t="shared" si="5"/>
        <v>200</v>
      </c>
      <c r="P38" s="12" t="s">
        <v>12</v>
      </c>
      <c r="Q38" s="47">
        <f t="shared" si="6"/>
        <v>100</v>
      </c>
      <c r="R38" s="48">
        <f t="shared" si="7"/>
        <v>200</v>
      </c>
      <c r="S38" s="13" t="s">
        <v>30</v>
      </c>
      <c r="T38" s="49">
        <f t="shared" si="8"/>
        <v>100</v>
      </c>
      <c r="U38" s="50">
        <f t="shared" si="9"/>
        <v>100</v>
      </c>
      <c r="V38" s="18">
        <v>6</v>
      </c>
      <c r="W38" s="51">
        <f t="shared" si="10"/>
        <v>30</v>
      </c>
      <c r="X38" s="52">
        <f t="shared" si="11"/>
        <v>30</v>
      </c>
      <c r="Y38" s="14" t="s">
        <v>59</v>
      </c>
      <c r="Z38" s="53">
        <f t="shared" si="12"/>
        <v>-10</v>
      </c>
      <c r="AA38" s="54">
        <f t="shared" si="13"/>
        <v>-20</v>
      </c>
      <c r="AB38" s="55">
        <v>1000</v>
      </c>
      <c r="AC38" s="56">
        <f t="shared" si="17"/>
        <v>650</v>
      </c>
      <c r="AD38" s="19">
        <v>0</v>
      </c>
      <c r="AE38" s="57">
        <f t="shared" si="15"/>
        <v>0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5.75">
      <c r="A39" s="16">
        <f t="shared" si="16"/>
        <v>36</v>
      </c>
      <c r="B39" s="17" t="s">
        <v>586</v>
      </c>
      <c r="C39" s="17" t="s">
        <v>956</v>
      </c>
      <c r="D39" s="17" t="s">
        <v>957</v>
      </c>
      <c r="E39" s="17">
        <v>1841296351</v>
      </c>
      <c r="F39" s="17" t="s">
        <v>958</v>
      </c>
      <c r="G39" s="11" t="s">
        <v>31</v>
      </c>
      <c r="H39" s="41">
        <f t="shared" si="0"/>
        <v>70</v>
      </c>
      <c r="I39" s="42">
        <f t="shared" si="1"/>
        <v>140</v>
      </c>
      <c r="J39" s="15">
        <v>1000</v>
      </c>
      <c r="K39" s="43">
        <f t="shared" si="2"/>
        <v>10</v>
      </c>
      <c r="L39" s="44">
        <f t="shared" si="3"/>
        <v>20</v>
      </c>
      <c r="M39" s="10" t="s">
        <v>32</v>
      </c>
      <c r="N39" s="45">
        <f t="shared" si="4"/>
        <v>100</v>
      </c>
      <c r="O39" s="46">
        <f t="shared" si="5"/>
        <v>200</v>
      </c>
      <c r="P39" s="12" t="s">
        <v>12</v>
      </c>
      <c r="Q39" s="47">
        <f t="shared" si="6"/>
        <v>100</v>
      </c>
      <c r="R39" s="48">
        <f t="shared" si="7"/>
        <v>200</v>
      </c>
      <c r="S39" s="13" t="s">
        <v>30</v>
      </c>
      <c r="T39" s="49">
        <f t="shared" si="8"/>
        <v>100</v>
      </c>
      <c r="U39" s="50">
        <f t="shared" si="9"/>
        <v>100</v>
      </c>
      <c r="V39" s="18">
        <v>10</v>
      </c>
      <c r="W39" s="51">
        <f t="shared" si="10"/>
        <v>50</v>
      </c>
      <c r="X39" s="52">
        <f t="shared" si="11"/>
        <v>50</v>
      </c>
      <c r="Y39" s="14" t="s">
        <v>37</v>
      </c>
      <c r="Z39" s="53">
        <f t="shared" si="12"/>
        <v>0</v>
      </c>
      <c r="AA39" s="54">
        <f t="shared" si="13"/>
        <v>0</v>
      </c>
      <c r="AB39" s="55">
        <v>1000</v>
      </c>
      <c r="AC39" s="56">
        <f t="shared" si="17"/>
        <v>710</v>
      </c>
      <c r="AD39" s="19">
        <v>0</v>
      </c>
      <c r="AE39" s="57">
        <f t="shared" si="15"/>
        <v>0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15.75">
      <c r="A40" s="16">
        <f t="shared" si="16"/>
        <v>37</v>
      </c>
      <c r="B40" s="17" t="s">
        <v>586</v>
      </c>
      <c r="C40" s="17" t="s">
        <v>959</v>
      </c>
      <c r="D40" s="17" t="s">
        <v>960</v>
      </c>
      <c r="E40" s="17">
        <v>4819722085</v>
      </c>
      <c r="F40" s="17" t="s">
        <v>958</v>
      </c>
      <c r="G40" s="11" t="s">
        <v>31</v>
      </c>
      <c r="H40" s="41">
        <f t="shared" si="0"/>
        <v>70</v>
      </c>
      <c r="I40" s="42">
        <f t="shared" si="1"/>
        <v>140</v>
      </c>
      <c r="J40" s="15">
        <v>0</v>
      </c>
      <c r="K40" s="43">
        <f t="shared" si="2"/>
        <v>0</v>
      </c>
      <c r="L40" s="44">
        <f t="shared" si="3"/>
        <v>0</v>
      </c>
      <c r="M40" s="10" t="s">
        <v>32</v>
      </c>
      <c r="N40" s="45">
        <f t="shared" si="4"/>
        <v>100</v>
      </c>
      <c r="O40" s="46">
        <f t="shared" si="5"/>
        <v>200</v>
      </c>
      <c r="P40" s="12" t="s">
        <v>12</v>
      </c>
      <c r="Q40" s="47">
        <f t="shared" si="6"/>
        <v>100</v>
      </c>
      <c r="R40" s="48">
        <f t="shared" si="7"/>
        <v>200</v>
      </c>
      <c r="S40" s="13" t="s">
        <v>30</v>
      </c>
      <c r="T40" s="49">
        <f t="shared" si="8"/>
        <v>100</v>
      </c>
      <c r="U40" s="50">
        <f t="shared" si="9"/>
        <v>100</v>
      </c>
      <c r="V40" s="18">
        <v>12</v>
      </c>
      <c r="W40" s="51">
        <f t="shared" si="10"/>
        <v>60</v>
      </c>
      <c r="X40" s="52">
        <f t="shared" si="11"/>
        <v>60</v>
      </c>
      <c r="Y40" s="14" t="s">
        <v>37</v>
      </c>
      <c r="Z40" s="53">
        <f t="shared" si="12"/>
        <v>0</v>
      </c>
      <c r="AA40" s="54">
        <f t="shared" si="13"/>
        <v>0</v>
      </c>
      <c r="AB40" s="55">
        <v>1000</v>
      </c>
      <c r="AC40" s="56">
        <f t="shared" si="17"/>
        <v>700</v>
      </c>
      <c r="AD40" s="19">
        <v>0</v>
      </c>
      <c r="AE40" s="57">
        <f t="shared" si="15"/>
        <v>0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5.75">
      <c r="A41" s="16">
        <f t="shared" si="16"/>
        <v>38</v>
      </c>
      <c r="B41" s="17" t="s">
        <v>586</v>
      </c>
      <c r="C41" s="17" t="s">
        <v>961</v>
      </c>
      <c r="D41" s="17" t="s">
        <v>962</v>
      </c>
      <c r="E41" s="17">
        <v>6620009492</v>
      </c>
      <c r="F41" s="17" t="s">
        <v>958</v>
      </c>
      <c r="G41" s="11" t="s">
        <v>31</v>
      </c>
      <c r="H41" s="41">
        <f t="shared" si="0"/>
        <v>70</v>
      </c>
      <c r="I41" s="42">
        <f t="shared" si="1"/>
        <v>140</v>
      </c>
      <c r="J41" s="15">
        <v>0</v>
      </c>
      <c r="K41" s="43">
        <f t="shared" si="2"/>
        <v>0</v>
      </c>
      <c r="L41" s="44">
        <f t="shared" si="3"/>
        <v>0</v>
      </c>
      <c r="M41" s="10" t="s">
        <v>32</v>
      </c>
      <c r="N41" s="45">
        <f t="shared" si="4"/>
        <v>100</v>
      </c>
      <c r="O41" s="46">
        <f t="shared" si="5"/>
        <v>200</v>
      </c>
      <c r="P41" s="12" t="s">
        <v>12</v>
      </c>
      <c r="Q41" s="47">
        <f t="shared" si="6"/>
        <v>100</v>
      </c>
      <c r="R41" s="48">
        <f t="shared" si="7"/>
        <v>200</v>
      </c>
      <c r="S41" s="13" t="s">
        <v>30</v>
      </c>
      <c r="T41" s="49">
        <f t="shared" si="8"/>
        <v>100</v>
      </c>
      <c r="U41" s="50">
        <f t="shared" si="9"/>
        <v>100</v>
      </c>
      <c r="V41" s="18">
        <v>2</v>
      </c>
      <c r="W41" s="51">
        <f t="shared" si="10"/>
        <v>10</v>
      </c>
      <c r="X41" s="52">
        <f t="shared" si="11"/>
        <v>10</v>
      </c>
      <c r="Y41" s="14" t="s">
        <v>37</v>
      </c>
      <c r="Z41" s="53">
        <f t="shared" si="12"/>
        <v>0</v>
      </c>
      <c r="AA41" s="54">
        <f t="shared" si="13"/>
        <v>0</v>
      </c>
      <c r="AB41" s="55">
        <v>1000</v>
      </c>
      <c r="AC41" s="56">
        <f t="shared" si="17"/>
        <v>650</v>
      </c>
      <c r="AD41" s="19">
        <v>0</v>
      </c>
      <c r="AE41" s="57">
        <f t="shared" si="15"/>
        <v>0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5.75">
      <c r="A42" s="16">
        <f t="shared" si="16"/>
        <v>39</v>
      </c>
      <c r="B42" s="17" t="s">
        <v>586</v>
      </c>
      <c r="C42" s="17" t="s">
        <v>963</v>
      </c>
      <c r="D42" s="17" t="s">
        <v>964</v>
      </c>
      <c r="E42" s="17">
        <v>1171050879</v>
      </c>
      <c r="F42" s="17" t="s">
        <v>958</v>
      </c>
      <c r="G42" s="11" t="s">
        <v>12</v>
      </c>
      <c r="H42" s="41">
        <f t="shared" si="0"/>
        <v>0</v>
      </c>
      <c r="I42" s="42">
        <f t="shared" si="1"/>
        <v>0</v>
      </c>
      <c r="J42" s="15">
        <v>0</v>
      </c>
      <c r="K42" s="43">
        <f t="shared" si="2"/>
        <v>0</v>
      </c>
      <c r="L42" s="44">
        <f t="shared" si="3"/>
        <v>0</v>
      </c>
      <c r="M42" s="10" t="s">
        <v>32</v>
      </c>
      <c r="N42" s="45">
        <f t="shared" si="4"/>
        <v>100</v>
      </c>
      <c r="O42" s="46">
        <f t="shared" si="5"/>
        <v>200</v>
      </c>
      <c r="P42" s="12" t="s">
        <v>12</v>
      </c>
      <c r="Q42" s="47">
        <f t="shared" si="6"/>
        <v>100</v>
      </c>
      <c r="R42" s="48">
        <f t="shared" si="7"/>
        <v>200</v>
      </c>
      <c r="S42" s="13" t="s">
        <v>30</v>
      </c>
      <c r="T42" s="49">
        <f t="shared" si="8"/>
        <v>100</v>
      </c>
      <c r="U42" s="50">
        <f t="shared" si="9"/>
        <v>100</v>
      </c>
      <c r="V42" s="18">
        <v>15</v>
      </c>
      <c r="W42" s="51">
        <f t="shared" si="10"/>
        <v>75</v>
      </c>
      <c r="X42" s="52">
        <f t="shared" si="11"/>
        <v>75</v>
      </c>
      <c r="Y42" s="14" t="s">
        <v>37</v>
      </c>
      <c r="Z42" s="53">
        <f t="shared" si="12"/>
        <v>0</v>
      </c>
      <c r="AA42" s="54">
        <f t="shared" si="13"/>
        <v>0</v>
      </c>
      <c r="AB42" s="55">
        <v>1000</v>
      </c>
      <c r="AC42" s="56">
        <f t="shared" si="17"/>
        <v>575</v>
      </c>
      <c r="AD42" s="19">
        <v>0</v>
      </c>
      <c r="AE42" s="57">
        <f t="shared" si="15"/>
        <v>0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15.75">
      <c r="A43" s="16">
        <f t="shared" si="16"/>
        <v>40</v>
      </c>
      <c r="B43" s="17" t="s">
        <v>586</v>
      </c>
      <c r="C43" s="17" t="s">
        <v>965</v>
      </c>
      <c r="D43" s="17" t="s">
        <v>966</v>
      </c>
      <c r="E43" s="17">
        <v>1754793037</v>
      </c>
      <c r="F43" s="17" t="s">
        <v>958</v>
      </c>
      <c r="G43" s="11" t="s">
        <v>31</v>
      </c>
      <c r="H43" s="41">
        <f t="shared" si="0"/>
        <v>70</v>
      </c>
      <c r="I43" s="42">
        <f t="shared" si="1"/>
        <v>140</v>
      </c>
      <c r="J43" s="15">
        <v>1000</v>
      </c>
      <c r="K43" s="43">
        <f t="shared" si="2"/>
        <v>10</v>
      </c>
      <c r="L43" s="44">
        <f t="shared" si="3"/>
        <v>20</v>
      </c>
      <c r="M43" s="10" t="s">
        <v>32</v>
      </c>
      <c r="N43" s="45">
        <f t="shared" si="4"/>
        <v>100</v>
      </c>
      <c r="O43" s="46">
        <f t="shared" si="5"/>
        <v>200</v>
      </c>
      <c r="P43" s="12" t="s">
        <v>12</v>
      </c>
      <c r="Q43" s="47">
        <f t="shared" si="6"/>
        <v>100</v>
      </c>
      <c r="R43" s="48">
        <f t="shared" si="7"/>
        <v>200</v>
      </c>
      <c r="S43" s="13" t="s">
        <v>30</v>
      </c>
      <c r="T43" s="49">
        <f t="shared" si="8"/>
        <v>100</v>
      </c>
      <c r="U43" s="50">
        <f t="shared" si="9"/>
        <v>100</v>
      </c>
      <c r="V43" s="18">
        <v>10</v>
      </c>
      <c r="W43" s="51">
        <f t="shared" si="10"/>
        <v>50</v>
      </c>
      <c r="X43" s="52">
        <f t="shared" si="11"/>
        <v>50</v>
      </c>
      <c r="Y43" s="14" t="s">
        <v>37</v>
      </c>
      <c r="Z43" s="53">
        <f t="shared" si="12"/>
        <v>0</v>
      </c>
      <c r="AA43" s="54">
        <f t="shared" si="13"/>
        <v>0</v>
      </c>
      <c r="AB43" s="55">
        <v>1000</v>
      </c>
      <c r="AC43" s="56">
        <f t="shared" si="17"/>
        <v>710</v>
      </c>
      <c r="AD43" s="19">
        <v>0</v>
      </c>
      <c r="AE43" s="57">
        <f t="shared" si="15"/>
        <v>0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>
      <c r="A44" s="16">
        <f t="shared" si="16"/>
        <v>41</v>
      </c>
      <c r="B44" s="17" t="s">
        <v>586</v>
      </c>
      <c r="C44" s="17" t="s">
        <v>967</v>
      </c>
      <c r="D44" s="17" t="s">
        <v>968</v>
      </c>
      <c r="E44" s="17">
        <v>1840099313</v>
      </c>
      <c r="F44" s="17" t="s">
        <v>958</v>
      </c>
      <c r="G44" s="11" t="s">
        <v>31</v>
      </c>
      <c r="H44" s="41">
        <f t="shared" si="0"/>
        <v>70</v>
      </c>
      <c r="I44" s="42">
        <f t="shared" si="1"/>
        <v>140</v>
      </c>
      <c r="J44" s="15">
        <v>0</v>
      </c>
      <c r="K44" s="43">
        <f t="shared" si="2"/>
        <v>0</v>
      </c>
      <c r="L44" s="44">
        <f t="shared" si="3"/>
        <v>0</v>
      </c>
      <c r="M44" s="10" t="s">
        <v>32</v>
      </c>
      <c r="N44" s="45">
        <f t="shared" si="4"/>
        <v>100</v>
      </c>
      <c r="O44" s="46">
        <f t="shared" si="5"/>
        <v>200</v>
      </c>
      <c r="P44" s="12" t="s">
        <v>12</v>
      </c>
      <c r="Q44" s="47">
        <f t="shared" si="6"/>
        <v>100</v>
      </c>
      <c r="R44" s="48">
        <f t="shared" si="7"/>
        <v>200</v>
      </c>
      <c r="S44" s="13" t="s">
        <v>30</v>
      </c>
      <c r="T44" s="49">
        <f t="shared" si="8"/>
        <v>100</v>
      </c>
      <c r="U44" s="50">
        <f t="shared" si="9"/>
        <v>100</v>
      </c>
      <c r="V44" s="18">
        <v>10</v>
      </c>
      <c r="W44" s="51">
        <f t="shared" si="10"/>
        <v>50</v>
      </c>
      <c r="X44" s="52">
        <f t="shared" si="11"/>
        <v>50</v>
      </c>
      <c r="Y44" s="14" t="s">
        <v>37</v>
      </c>
      <c r="Z44" s="53">
        <f t="shared" si="12"/>
        <v>0</v>
      </c>
      <c r="AA44" s="54">
        <f t="shared" si="13"/>
        <v>0</v>
      </c>
      <c r="AB44" s="55">
        <v>1000</v>
      </c>
      <c r="AC44" s="56">
        <f t="shared" ref="AC44:AC75" si="18">SUM(I44,L44,O44,R44,U44,X44,AA44)-Y521</f>
        <v>690</v>
      </c>
      <c r="AD44" s="19">
        <v>0</v>
      </c>
      <c r="AE44" s="57">
        <f t="shared" si="15"/>
        <v>0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45" s="16">
        <f t="shared" si="16"/>
        <v>42</v>
      </c>
      <c r="B45" s="17" t="s">
        <v>586</v>
      </c>
      <c r="C45" s="17" t="s">
        <v>969</v>
      </c>
      <c r="D45" s="17" t="s">
        <v>970</v>
      </c>
      <c r="E45" s="17">
        <v>1841809977</v>
      </c>
      <c r="F45" s="17" t="s">
        <v>958</v>
      </c>
      <c r="G45" s="11" t="s">
        <v>31</v>
      </c>
      <c r="H45" s="41">
        <f t="shared" si="0"/>
        <v>70</v>
      </c>
      <c r="I45" s="42">
        <f t="shared" si="1"/>
        <v>140</v>
      </c>
      <c r="J45" s="15">
        <v>0</v>
      </c>
      <c r="K45" s="43">
        <f t="shared" si="2"/>
        <v>0</v>
      </c>
      <c r="L45" s="44">
        <f t="shared" si="3"/>
        <v>0</v>
      </c>
      <c r="M45" s="10" t="s">
        <v>32</v>
      </c>
      <c r="N45" s="45">
        <f t="shared" si="4"/>
        <v>100</v>
      </c>
      <c r="O45" s="46">
        <f t="shared" si="5"/>
        <v>200</v>
      </c>
      <c r="P45" s="12" t="s">
        <v>12</v>
      </c>
      <c r="Q45" s="47">
        <f t="shared" si="6"/>
        <v>100</v>
      </c>
      <c r="R45" s="48">
        <f t="shared" si="7"/>
        <v>200</v>
      </c>
      <c r="S45" s="13" t="s">
        <v>30</v>
      </c>
      <c r="T45" s="49">
        <f t="shared" si="8"/>
        <v>100</v>
      </c>
      <c r="U45" s="50">
        <f t="shared" si="9"/>
        <v>100</v>
      </c>
      <c r="V45" s="18">
        <v>3</v>
      </c>
      <c r="W45" s="51">
        <f t="shared" si="10"/>
        <v>15</v>
      </c>
      <c r="X45" s="52">
        <f t="shared" si="11"/>
        <v>15</v>
      </c>
      <c r="Y45" s="14" t="s">
        <v>37</v>
      </c>
      <c r="Z45" s="53">
        <f t="shared" si="12"/>
        <v>0</v>
      </c>
      <c r="AA45" s="54">
        <f t="shared" si="13"/>
        <v>0</v>
      </c>
      <c r="AB45" s="55">
        <v>1000</v>
      </c>
      <c r="AC45" s="56">
        <f t="shared" si="18"/>
        <v>655</v>
      </c>
      <c r="AD45" s="19">
        <v>0</v>
      </c>
      <c r="AE45" s="57">
        <f t="shared" si="15"/>
        <v>0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15.75">
      <c r="A46" s="16">
        <f t="shared" si="16"/>
        <v>43</v>
      </c>
      <c r="B46" s="17" t="s">
        <v>586</v>
      </c>
      <c r="C46" s="17" t="s">
        <v>971</v>
      </c>
      <c r="D46" s="17" t="s">
        <v>972</v>
      </c>
      <c r="E46" s="17">
        <v>1841776378</v>
      </c>
      <c r="F46" s="17" t="s">
        <v>958</v>
      </c>
      <c r="G46" s="11" t="s">
        <v>32</v>
      </c>
      <c r="H46" s="41">
        <f t="shared" si="0"/>
        <v>100</v>
      </c>
      <c r="I46" s="42">
        <f t="shared" si="1"/>
        <v>200</v>
      </c>
      <c r="J46" s="15">
        <v>0</v>
      </c>
      <c r="K46" s="43">
        <f t="shared" si="2"/>
        <v>0</v>
      </c>
      <c r="L46" s="44">
        <f t="shared" si="3"/>
        <v>0</v>
      </c>
      <c r="M46" s="10" t="s">
        <v>32</v>
      </c>
      <c r="N46" s="45">
        <f t="shared" si="4"/>
        <v>100</v>
      </c>
      <c r="O46" s="46">
        <f t="shared" si="5"/>
        <v>200</v>
      </c>
      <c r="P46" s="12" t="s">
        <v>12</v>
      </c>
      <c r="Q46" s="47">
        <f t="shared" si="6"/>
        <v>100</v>
      </c>
      <c r="R46" s="48">
        <f t="shared" si="7"/>
        <v>200</v>
      </c>
      <c r="S46" s="13" t="s">
        <v>30</v>
      </c>
      <c r="T46" s="49">
        <f t="shared" si="8"/>
        <v>100</v>
      </c>
      <c r="U46" s="50">
        <f t="shared" si="9"/>
        <v>100</v>
      </c>
      <c r="V46" s="18">
        <v>3</v>
      </c>
      <c r="W46" s="51">
        <f t="shared" si="10"/>
        <v>15</v>
      </c>
      <c r="X46" s="52">
        <f t="shared" si="11"/>
        <v>15</v>
      </c>
      <c r="Y46" s="14" t="s">
        <v>37</v>
      </c>
      <c r="Z46" s="53">
        <f t="shared" si="12"/>
        <v>0</v>
      </c>
      <c r="AA46" s="54">
        <f t="shared" si="13"/>
        <v>0</v>
      </c>
      <c r="AB46" s="55">
        <v>1000</v>
      </c>
      <c r="AC46" s="56">
        <f t="shared" si="18"/>
        <v>715</v>
      </c>
      <c r="AD46" s="19">
        <v>0</v>
      </c>
      <c r="AE46" s="57">
        <f t="shared" si="15"/>
        <v>0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5.75">
      <c r="A47" s="16">
        <f t="shared" si="16"/>
        <v>44</v>
      </c>
      <c r="B47" s="17" t="s">
        <v>586</v>
      </c>
      <c r="C47" s="17" t="s">
        <v>973</v>
      </c>
      <c r="D47" s="17" t="s">
        <v>974</v>
      </c>
      <c r="E47" s="17">
        <v>184061571</v>
      </c>
      <c r="F47" s="17" t="s">
        <v>958</v>
      </c>
      <c r="G47" s="11" t="s">
        <v>12</v>
      </c>
      <c r="H47" s="41">
        <f t="shared" si="0"/>
        <v>0</v>
      </c>
      <c r="I47" s="42">
        <f t="shared" si="1"/>
        <v>0</v>
      </c>
      <c r="J47" s="15">
        <v>0</v>
      </c>
      <c r="K47" s="43">
        <f t="shared" si="2"/>
        <v>0</v>
      </c>
      <c r="L47" s="44">
        <f t="shared" si="3"/>
        <v>0</v>
      </c>
      <c r="M47" s="10" t="s">
        <v>32</v>
      </c>
      <c r="N47" s="45">
        <f t="shared" si="4"/>
        <v>100</v>
      </c>
      <c r="O47" s="46">
        <f t="shared" si="5"/>
        <v>200</v>
      </c>
      <c r="P47" s="12" t="s">
        <v>12</v>
      </c>
      <c r="Q47" s="47">
        <f t="shared" si="6"/>
        <v>100</v>
      </c>
      <c r="R47" s="48">
        <f t="shared" si="7"/>
        <v>200</v>
      </c>
      <c r="S47" s="13" t="s">
        <v>30</v>
      </c>
      <c r="T47" s="49">
        <f t="shared" si="8"/>
        <v>100</v>
      </c>
      <c r="U47" s="50">
        <f t="shared" si="9"/>
        <v>100</v>
      </c>
      <c r="V47" s="18">
        <v>10</v>
      </c>
      <c r="W47" s="51">
        <f t="shared" si="10"/>
        <v>50</v>
      </c>
      <c r="X47" s="52">
        <f t="shared" si="11"/>
        <v>50</v>
      </c>
      <c r="Y47" s="14" t="s">
        <v>37</v>
      </c>
      <c r="Z47" s="53">
        <f t="shared" si="12"/>
        <v>0</v>
      </c>
      <c r="AA47" s="54">
        <f t="shared" si="13"/>
        <v>0</v>
      </c>
      <c r="AB47" s="55">
        <v>1000</v>
      </c>
      <c r="AC47" s="56">
        <f t="shared" si="18"/>
        <v>550</v>
      </c>
      <c r="AD47" s="19">
        <v>0</v>
      </c>
      <c r="AE47" s="57">
        <f t="shared" si="15"/>
        <v>0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5.75">
      <c r="A48" s="16">
        <f t="shared" si="16"/>
        <v>45</v>
      </c>
      <c r="B48" s="17" t="s">
        <v>586</v>
      </c>
      <c r="C48" s="17" t="s">
        <v>975</v>
      </c>
      <c r="D48" s="17" t="s">
        <v>976</v>
      </c>
      <c r="E48" s="17">
        <v>1840036575</v>
      </c>
      <c r="F48" s="17" t="s">
        <v>958</v>
      </c>
      <c r="G48" s="11" t="s">
        <v>12</v>
      </c>
      <c r="H48" s="41">
        <f t="shared" si="0"/>
        <v>0</v>
      </c>
      <c r="I48" s="42">
        <f t="shared" si="1"/>
        <v>0</v>
      </c>
      <c r="J48" s="15">
        <v>0</v>
      </c>
      <c r="K48" s="43">
        <f t="shared" si="2"/>
        <v>0</v>
      </c>
      <c r="L48" s="44">
        <f t="shared" si="3"/>
        <v>0</v>
      </c>
      <c r="M48" s="10" t="s">
        <v>32</v>
      </c>
      <c r="N48" s="45">
        <f t="shared" si="4"/>
        <v>100</v>
      </c>
      <c r="O48" s="46">
        <f t="shared" si="5"/>
        <v>200</v>
      </c>
      <c r="P48" s="12" t="s">
        <v>12</v>
      </c>
      <c r="Q48" s="47">
        <f t="shared" si="6"/>
        <v>100</v>
      </c>
      <c r="R48" s="48">
        <f t="shared" si="7"/>
        <v>200</v>
      </c>
      <c r="S48" s="13" t="s">
        <v>30</v>
      </c>
      <c r="T48" s="49">
        <f t="shared" si="8"/>
        <v>100</v>
      </c>
      <c r="U48" s="50">
        <f t="shared" si="9"/>
        <v>100</v>
      </c>
      <c r="V48" s="18">
        <v>15</v>
      </c>
      <c r="W48" s="51">
        <f t="shared" si="10"/>
        <v>75</v>
      </c>
      <c r="X48" s="52">
        <f t="shared" si="11"/>
        <v>75</v>
      </c>
      <c r="Y48" s="14" t="s">
        <v>37</v>
      </c>
      <c r="Z48" s="53">
        <f t="shared" si="12"/>
        <v>0</v>
      </c>
      <c r="AA48" s="54">
        <f t="shared" si="13"/>
        <v>0</v>
      </c>
      <c r="AB48" s="55">
        <v>1000</v>
      </c>
      <c r="AC48" s="56">
        <f t="shared" si="18"/>
        <v>575</v>
      </c>
      <c r="AD48" s="19">
        <v>0</v>
      </c>
      <c r="AE48" s="57">
        <f t="shared" si="15"/>
        <v>0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5.75">
      <c r="A49" s="16">
        <f t="shared" si="16"/>
        <v>46</v>
      </c>
      <c r="B49" s="17" t="s">
        <v>586</v>
      </c>
      <c r="C49" s="17" t="s">
        <v>977</v>
      </c>
      <c r="D49" s="17" t="s">
        <v>978</v>
      </c>
      <c r="E49" s="17">
        <v>1841770681</v>
      </c>
      <c r="F49" s="17" t="s">
        <v>958</v>
      </c>
      <c r="G49" s="11" t="s">
        <v>31</v>
      </c>
      <c r="H49" s="41">
        <f t="shared" si="0"/>
        <v>70</v>
      </c>
      <c r="I49" s="42">
        <f t="shared" si="1"/>
        <v>140</v>
      </c>
      <c r="J49" s="15">
        <v>1000</v>
      </c>
      <c r="K49" s="43">
        <f t="shared" si="2"/>
        <v>10</v>
      </c>
      <c r="L49" s="44">
        <f t="shared" si="3"/>
        <v>20</v>
      </c>
      <c r="M49" s="10" t="s">
        <v>32</v>
      </c>
      <c r="N49" s="45">
        <f t="shared" si="4"/>
        <v>100</v>
      </c>
      <c r="O49" s="46">
        <f t="shared" si="5"/>
        <v>200</v>
      </c>
      <c r="P49" s="12" t="s">
        <v>12</v>
      </c>
      <c r="Q49" s="47">
        <f t="shared" si="6"/>
        <v>100</v>
      </c>
      <c r="R49" s="48">
        <f t="shared" si="7"/>
        <v>200</v>
      </c>
      <c r="S49" s="13" t="s">
        <v>30</v>
      </c>
      <c r="T49" s="49">
        <f t="shared" si="8"/>
        <v>100</v>
      </c>
      <c r="U49" s="50">
        <f t="shared" si="9"/>
        <v>100</v>
      </c>
      <c r="V49" s="18">
        <v>10</v>
      </c>
      <c r="W49" s="51">
        <f t="shared" si="10"/>
        <v>50</v>
      </c>
      <c r="X49" s="52">
        <f t="shared" si="11"/>
        <v>50</v>
      </c>
      <c r="Y49" s="14" t="s">
        <v>37</v>
      </c>
      <c r="Z49" s="53">
        <f t="shared" si="12"/>
        <v>0</v>
      </c>
      <c r="AA49" s="54">
        <f t="shared" si="13"/>
        <v>0</v>
      </c>
      <c r="AB49" s="55">
        <v>1000</v>
      </c>
      <c r="AC49" s="56">
        <f t="shared" si="18"/>
        <v>710</v>
      </c>
      <c r="AD49" s="19">
        <v>0</v>
      </c>
      <c r="AE49" s="57">
        <f t="shared" si="15"/>
        <v>0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5.75">
      <c r="A50" s="16">
        <f t="shared" si="16"/>
        <v>47</v>
      </c>
      <c r="B50" s="17" t="s">
        <v>586</v>
      </c>
      <c r="C50" s="17" t="s">
        <v>979</v>
      </c>
      <c r="D50" s="17" t="s">
        <v>980</v>
      </c>
      <c r="E50" s="17">
        <v>1841089982</v>
      </c>
      <c r="F50" s="17" t="s">
        <v>958</v>
      </c>
      <c r="G50" s="11" t="s">
        <v>31</v>
      </c>
      <c r="H50" s="41">
        <f t="shared" si="0"/>
        <v>70</v>
      </c>
      <c r="I50" s="42">
        <f t="shared" si="1"/>
        <v>140</v>
      </c>
      <c r="J50" s="15">
        <v>1000</v>
      </c>
      <c r="K50" s="43">
        <f t="shared" si="2"/>
        <v>10</v>
      </c>
      <c r="L50" s="44">
        <f t="shared" si="3"/>
        <v>20</v>
      </c>
      <c r="M50" s="10" t="s">
        <v>32</v>
      </c>
      <c r="N50" s="45">
        <f t="shared" si="4"/>
        <v>100</v>
      </c>
      <c r="O50" s="46">
        <f t="shared" si="5"/>
        <v>200</v>
      </c>
      <c r="P50" s="12" t="s">
        <v>12</v>
      </c>
      <c r="Q50" s="47">
        <f t="shared" si="6"/>
        <v>100</v>
      </c>
      <c r="R50" s="48">
        <f t="shared" si="7"/>
        <v>200</v>
      </c>
      <c r="S50" s="13" t="s">
        <v>30</v>
      </c>
      <c r="T50" s="49">
        <f t="shared" si="8"/>
        <v>100</v>
      </c>
      <c r="U50" s="50">
        <f t="shared" si="9"/>
        <v>100</v>
      </c>
      <c r="V50" s="18">
        <v>6</v>
      </c>
      <c r="W50" s="51">
        <f t="shared" si="10"/>
        <v>30</v>
      </c>
      <c r="X50" s="52">
        <f t="shared" si="11"/>
        <v>30</v>
      </c>
      <c r="Y50" s="14" t="s">
        <v>37</v>
      </c>
      <c r="Z50" s="53">
        <f t="shared" si="12"/>
        <v>0</v>
      </c>
      <c r="AA50" s="54">
        <f t="shared" si="13"/>
        <v>0</v>
      </c>
      <c r="AB50" s="55">
        <v>1000</v>
      </c>
      <c r="AC50" s="56">
        <f t="shared" si="18"/>
        <v>690</v>
      </c>
      <c r="AD50" s="19">
        <v>0</v>
      </c>
      <c r="AE50" s="57">
        <f t="shared" si="15"/>
        <v>0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5.75">
      <c r="A51" s="16">
        <f t="shared" si="16"/>
        <v>48</v>
      </c>
      <c r="B51" s="17" t="s">
        <v>586</v>
      </c>
      <c r="C51" s="17" t="s">
        <v>981</v>
      </c>
      <c r="D51" s="17" t="s">
        <v>982</v>
      </c>
      <c r="E51" s="17">
        <v>1840326824</v>
      </c>
      <c r="F51" s="17" t="s">
        <v>958</v>
      </c>
      <c r="G51" s="11" t="s">
        <v>12</v>
      </c>
      <c r="H51" s="41">
        <f t="shared" si="0"/>
        <v>0</v>
      </c>
      <c r="I51" s="42">
        <f t="shared" si="1"/>
        <v>0</v>
      </c>
      <c r="J51" s="15">
        <v>0</v>
      </c>
      <c r="K51" s="43">
        <f t="shared" si="2"/>
        <v>0</v>
      </c>
      <c r="L51" s="44">
        <f t="shared" si="3"/>
        <v>0</v>
      </c>
      <c r="M51" s="10" t="s">
        <v>32</v>
      </c>
      <c r="N51" s="45">
        <f t="shared" si="4"/>
        <v>100</v>
      </c>
      <c r="O51" s="46">
        <f t="shared" si="5"/>
        <v>200</v>
      </c>
      <c r="P51" s="12" t="s">
        <v>12</v>
      </c>
      <c r="Q51" s="47">
        <f t="shared" si="6"/>
        <v>100</v>
      </c>
      <c r="R51" s="48">
        <f t="shared" si="7"/>
        <v>200</v>
      </c>
      <c r="S51" s="13" t="s">
        <v>30</v>
      </c>
      <c r="T51" s="49">
        <f t="shared" si="8"/>
        <v>100</v>
      </c>
      <c r="U51" s="50">
        <f t="shared" si="9"/>
        <v>100</v>
      </c>
      <c r="V51" s="18">
        <v>20</v>
      </c>
      <c r="W51" s="51">
        <f t="shared" si="10"/>
        <v>100</v>
      </c>
      <c r="X51" s="52">
        <f t="shared" si="11"/>
        <v>100</v>
      </c>
      <c r="Y51" s="14" t="s">
        <v>37</v>
      </c>
      <c r="Z51" s="53">
        <f t="shared" si="12"/>
        <v>0</v>
      </c>
      <c r="AA51" s="54">
        <f t="shared" si="13"/>
        <v>0</v>
      </c>
      <c r="AB51" s="55">
        <v>1000</v>
      </c>
      <c r="AC51" s="56">
        <f t="shared" si="18"/>
        <v>600</v>
      </c>
      <c r="AD51" s="19">
        <v>0</v>
      </c>
      <c r="AE51" s="57">
        <f t="shared" si="15"/>
        <v>0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5.75">
      <c r="A52" s="16">
        <f t="shared" si="16"/>
        <v>49</v>
      </c>
      <c r="B52" s="17" t="s">
        <v>586</v>
      </c>
      <c r="C52" s="17" t="s">
        <v>983</v>
      </c>
      <c r="D52" s="17" t="s">
        <v>984</v>
      </c>
      <c r="E52" s="17">
        <v>1840392541</v>
      </c>
      <c r="F52" s="17" t="s">
        <v>958</v>
      </c>
      <c r="G52" s="11" t="s">
        <v>31</v>
      </c>
      <c r="H52" s="41">
        <f t="shared" si="0"/>
        <v>70</v>
      </c>
      <c r="I52" s="42">
        <f t="shared" si="1"/>
        <v>140</v>
      </c>
      <c r="J52" s="15">
        <v>1000</v>
      </c>
      <c r="K52" s="43">
        <f t="shared" si="2"/>
        <v>10</v>
      </c>
      <c r="L52" s="44">
        <f t="shared" si="3"/>
        <v>20</v>
      </c>
      <c r="M52" s="10" t="s">
        <v>32</v>
      </c>
      <c r="N52" s="45">
        <f t="shared" si="4"/>
        <v>100</v>
      </c>
      <c r="O52" s="46">
        <f t="shared" si="5"/>
        <v>200</v>
      </c>
      <c r="P52" s="12" t="s">
        <v>12</v>
      </c>
      <c r="Q52" s="47">
        <f t="shared" si="6"/>
        <v>100</v>
      </c>
      <c r="R52" s="48">
        <f t="shared" si="7"/>
        <v>200</v>
      </c>
      <c r="S52" s="13" t="s">
        <v>30</v>
      </c>
      <c r="T52" s="49">
        <f t="shared" si="8"/>
        <v>100</v>
      </c>
      <c r="U52" s="50">
        <f t="shared" si="9"/>
        <v>100</v>
      </c>
      <c r="V52" s="18">
        <v>15</v>
      </c>
      <c r="W52" s="51">
        <f t="shared" si="10"/>
        <v>75</v>
      </c>
      <c r="X52" s="52">
        <f t="shared" si="11"/>
        <v>75</v>
      </c>
      <c r="Y52" s="14" t="s">
        <v>37</v>
      </c>
      <c r="Z52" s="53">
        <f t="shared" si="12"/>
        <v>0</v>
      </c>
      <c r="AA52" s="54">
        <f t="shared" si="13"/>
        <v>0</v>
      </c>
      <c r="AB52" s="55">
        <v>1000</v>
      </c>
      <c r="AC52" s="56">
        <f t="shared" si="18"/>
        <v>735</v>
      </c>
      <c r="AD52" s="19">
        <v>0</v>
      </c>
      <c r="AE52" s="57">
        <f t="shared" si="15"/>
        <v>0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15.75">
      <c r="A53" s="16">
        <f t="shared" si="16"/>
        <v>50</v>
      </c>
      <c r="B53" s="17" t="s">
        <v>586</v>
      </c>
      <c r="C53" s="17" t="s">
        <v>985</v>
      </c>
      <c r="D53" s="17" t="s">
        <v>986</v>
      </c>
      <c r="E53" s="17">
        <v>1950529932</v>
      </c>
      <c r="F53" s="17" t="s">
        <v>958</v>
      </c>
      <c r="G53" s="11" t="s">
        <v>31</v>
      </c>
      <c r="H53" s="41">
        <f t="shared" si="0"/>
        <v>70</v>
      </c>
      <c r="I53" s="42">
        <f t="shared" si="1"/>
        <v>140</v>
      </c>
      <c r="J53" s="15">
        <v>0</v>
      </c>
      <c r="K53" s="43">
        <f t="shared" si="2"/>
        <v>0</v>
      </c>
      <c r="L53" s="44">
        <f t="shared" si="3"/>
        <v>0</v>
      </c>
      <c r="M53" s="10" t="s">
        <v>32</v>
      </c>
      <c r="N53" s="45">
        <f t="shared" si="4"/>
        <v>100</v>
      </c>
      <c r="O53" s="46">
        <f t="shared" si="5"/>
        <v>200</v>
      </c>
      <c r="P53" s="12" t="s">
        <v>12</v>
      </c>
      <c r="Q53" s="47">
        <f t="shared" si="6"/>
        <v>100</v>
      </c>
      <c r="R53" s="48">
        <f t="shared" si="7"/>
        <v>200</v>
      </c>
      <c r="S53" s="13" t="s">
        <v>30</v>
      </c>
      <c r="T53" s="49">
        <f t="shared" si="8"/>
        <v>100</v>
      </c>
      <c r="U53" s="50">
        <f t="shared" si="9"/>
        <v>100</v>
      </c>
      <c r="V53" s="18">
        <v>14</v>
      </c>
      <c r="W53" s="51">
        <f t="shared" si="10"/>
        <v>70</v>
      </c>
      <c r="X53" s="52">
        <f t="shared" si="11"/>
        <v>70</v>
      </c>
      <c r="Y53" s="14" t="s">
        <v>37</v>
      </c>
      <c r="Z53" s="53">
        <f t="shared" si="12"/>
        <v>0</v>
      </c>
      <c r="AA53" s="54">
        <f t="shared" si="13"/>
        <v>0</v>
      </c>
      <c r="AB53" s="55">
        <v>1000</v>
      </c>
      <c r="AC53" s="56">
        <f t="shared" si="18"/>
        <v>710</v>
      </c>
      <c r="AD53" s="19">
        <v>0</v>
      </c>
      <c r="AE53" s="57">
        <f t="shared" si="15"/>
        <v>0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15.75">
      <c r="A54" s="16">
        <f t="shared" si="16"/>
        <v>51</v>
      </c>
      <c r="B54" s="17" t="s">
        <v>586</v>
      </c>
      <c r="C54" s="17" t="s">
        <v>987</v>
      </c>
      <c r="D54" s="17" t="s">
        <v>988</v>
      </c>
      <c r="E54" s="17">
        <v>1841544711</v>
      </c>
      <c r="F54" s="17" t="s">
        <v>958</v>
      </c>
      <c r="G54" s="11" t="s">
        <v>31</v>
      </c>
      <c r="H54" s="41">
        <f t="shared" si="0"/>
        <v>70</v>
      </c>
      <c r="I54" s="42">
        <f t="shared" si="1"/>
        <v>140</v>
      </c>
      <c r="J54" s="15">
        <v>1000</v>
      </c>
      <c r="K54" s="43">
        <f t="shared" si="2"/>
        <v>10</v>
      </c>
      <c r="L54" s="44">
        <f t="shared" si="3"/>
        <v>20</v>
      </c>
      <c r="M54" s="10" t="s">
        <v>32</v>
      </c>
      <c r="N54" s="45">
        <f t="shared" si="4"/>
        <v>100</v>
      </c>
      <c r="O54" s="46">
        <f t="shared" si="5"/>
        <v>200</v>
      </c>
      <c r="P54" s="12" t="s">
        <v>12</v>
      </c>
      <c r="Q54" s="47">
        <f t="shared" si="6"/>
        <v>100</v>
      </c>
      <c r="R54" s="48">
        <f t="shared" si="7"/>
        <v>200</v>
      </c>
      <c r="S54" s="13" t="s">
        <v>30</v>
      </c>
      <c r="T54" s="49">
        <f t="shared" si="8"/>
        <v>100</v>
      </c>
      <c r="U54" s="50">
        <f t="shared" si="9"/>
        <v>100</v>
      </c>
      <c r="V54" s="18">
        <v>12</v>
      </c>
      <c r="W54" s="51">
        <f t="shared" si="10"/>
        <v>60</v>
      </c>
      <c r="X54" s="52">
        <f t="shared" si="11"/>
        <v>60</v>
      </c>
      <c r="Y54" s="14" t="s">
        <v>37</v>
      </c>
      <c r="Z54" s="53">
        <f t="shared" si="12"/>
        <v>0</v>
      </c>
      <c r="AA54" s="54">
        <f t="shared" si="13"/>
        <v>0</v>
      </c>
      <c r="AB54" s="55">
        <v>1000</v>
      </c>
      <c r="AC54" s="56">
        <f t="shared" si="18"/>
        <v>720</v>
      </c>
      <c r="AD54" s="19">
        <v>0</v>
      </c>
      <c r="AE54" s="57">
        <f t="shared" si="15"/>
        <v>0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5.75">
      <c r="A55" s="16">
        <f t="shared" si="16"/>
        <v>52</v>
      </c>
      <c r="B55" s="17" t="s">
        <v>586</v>
      </c>
      <c r="C55" s="17" t="s">
        <v>989</v>
      </c>
      <c r="D55" s="17" t="s">
        <v>990</v>
      </c>
      <c r="E55" s="17">
        <v>18410958077</v>
      </c>
      <c r="F55" s="17" t="s">
        <v>958</v>
      </c>
      <c r="G55" s="11" t="s">
        <v>31</v>
      </c>
      <c r="H55" s="41">
        <f t="shared" si="0"/>
        <v>70</v>
      </c>
      <c r="I55" s="42">
        <f t="shared" si="1"/>
        <v>140</v>
      </c>
      <c r="J55" s="15">
        <v>0</v>
      </c>
      <c r="K55" s="43">
        <f t="shared" si="2"/>
        <v>0</v>
      </c>
      <c r="L55" s="44">
        <f t="shared" si="3"/>
        <v>0</v>
      </c>
      <c r="M55" s="10" t="s">
        <v>32</v>
      </c>
      <c r="N55" s="45">
        <f t="shared" si="4"/>
        <v>100</v>
      </c>
      <c r="O55" s="46">
        <f t="shared" si="5"/>
        <v>200</v>
      </c>
      <c r="P55" s="12" t="s">
        <v>12</v>
      </c>
      <c r="Q55" s="47">
        <f t="shared" si="6"/>
        <v>100</v>
      </c>
      <c r="R55" s="48">
        <f t="shared" si="7"/>
        <v>200</v>
      </c>
      <c r="S55" s="13" t="s">
        <v>30</v>
      </c>
      <c r="T55" s="49">
        <f t="shared" si="8"/>
        <v>100</v>
      </c>
      <c r="U55" s="50">
        <f t="shared" si="9"/>
        <v>100</v>
      </c>
      <c r="V55" s="18">
        <v>3</v>
      </c>
      <c r="W55" s="51">
        <f t="shared" si="10"/>
        <v>15</v>
      </c>
      <c r="X55" s="52">
        <f t="shared" si="11"/>
        <v>15</v>
      </c>
      <c r="Y55" s="14" t="s">
        <v>37</v>
      </c>
      <c r="Z55" s="53">
        <f t="shared" si="12"/>
        <v>0</v>
      </c>
      <c r="AA55" s="54">
        <f t="shared" si="13"/>
        <v>0</v>
      </c>
      <c r="AB55" s="55">
        <v>1000</v>
      </c>
      <c r="AC55" s="56">
        <f t="shared" si="18"/>
        <v>655</v>
      </c>
      <c r="AD55" s="19">
        <v>0</v>
      </c>
      <c r="AE55" s="57">
        <f t="shared" si="15"/>
        <v>0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5.75">
      <c r="A56" s="16">
        <f t="shared" si="16"/>
        <v>53</v>
      </c>
      <c r="B56" s="17" t="s">
        <v>586</v>
      </c>
      <c r="C56" s="17" t="s">
        <v>991</v>
      </c>
      <c r="D56" s="17" t="s">
        <v>992</v>
      </c>
      <c r="E56" s="17">
        <v>1841439010</v>
      </c>
      <c r="F56" s="17" t="s">
        <v>958</v>
      </c>
      <c r="G56" s="11" t="s">
        <v>31</v>
      </c>
      <c r="H56" s="41">
        <f t="shared" si="0"/>
        <v>70</v>
      </c>
      <c r="I56" s="42">
        <f t="shared" si="1"/>
        <v>140</v>
      </c>
      <c r="J56" s="15">
        <v>0</v>
      </c>
      <c r="K56" s="43">
        <f t="shared" si="2"/>
        <v>0</v>
      </c>
      <c r="L56" s="44">
        <f t="shared" si="3"/>
        <v>0</v>
      </c>
      <c r="M56" s="10" t="s">
        <v>32</v>
      </c>
      <c r="N56" s="45">
        <f t="shared" si="4"/>
        <v>100</v>
      </c>
      <c r="O56" s="46">
        <f t="shared" si="5"/>
        <v>200</v>
      </c>
      <c r="P56" s="12" t="s">
        <v>12</v>
      </c>
      <c r="Q56" s="47">
        <f t="shared" si="6"/>
        <v>100</v>
      </c>
      <c r="R56" s="48">
        <f t="shared" si="7"/>
        <v>200</v>
      </c>
      <c r="S56" s="13" t="s">
        <v>30</v>
      </c>
      <c r="T56" s="49">
        <f t="shared" si="8"/>
        <v>100</v>
      </c>
      <c r="U56" s="50">
        <f t="shared" si="9"/>
        <v>100</v>
      </c>
      <c r="V56" s="18">
        <v>7</v>
      </c>
      <c r="W56" s="51">
        <f t="shared" si="10"/>
        <v>35</v>
      </c>
      <c r="X56" s="52">
        <f t="shared" si="11"/>
        <v>35</v>
      </c>
      <c r="Y56" s="14" t="s">
        <v>37</v>
      </c>
      <c r="Z56" s="53">
        <f t="shared" si="12"/>
        <v>0</v>
      </c>
      <c r="AA56" s="54">
        <f t="shared" si="13"/>
        <v>0</v>
      </c>
      <c r="AB56" s="55">
        <v>1000</v>
      </c>
      <c r="AC56" s="56">
        <f t="shared" si="18"/>
        <v>675</v>
      </c>
      <c r="AD56" s="19">
        <v>0</v>
      </c>
      <c r="AE56" s="57">
        <f t="shared" si="15"/>
        <v>0</v>
      </c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15.75">
      <c r="A57" s="16">
        <f t="shared" si="16"/>
        <v>54</v>
      </c>
      <c r="B57" s="17" t="s">
        <v>586</v>
      </c>
      <c r="C57" s="17" t="s">
        <v>993</v>
      </c>
      <c r="D57" s="17" t="s">
        <v>994</v>
      </c>
      <c r="E57" s="17">
        <v>1841945927</v>
      </c>
      <c r="F57" s="17" t="s">
        <v>958</v>
      </c>
      <c r="G57" s="11" t="s">
        <v>31</v>
      </c>
      <c r="H57" s="41">
        <f t="shared" si="0"/>
        <v>70</v>
      </c>
      <c r="I57" s="42">
        <f t="shared" si="1"/>
        <v>140</v>
      </c>
      <c r="J57" s="15">
        <v>0</v>
      </c>
      <c r="K57" s="43">
        <f t="shared" si="2"/>
        <v>0</v>
      </c>
      <c r="L57" s="44">
        <f t="shared" si="3"/>
        <v>0</v>
      </c>
      <c r="M57" s="10" t="s">
        <v>32</v>
      </c>
      <c r="N57" s="45">
        <f t="shared" si="4"/>
        <v>100</v>
      </c>
      <c r="O57" s="46">
        <f t="shared" si="5"/>
        <v>200</v>
      </c>
      <c r="P57" s="12" t="s">
        <v>12</v>
      </c>
      <c r="Q57" s="47">
        <f t="shared" si="6"/>
        <v>100</v>
      </c>
      <c r="R57" s="48">
        <f t="shared" si="7"/>
        <v>200</v>
      </c>
      <c r="S57" s="13" t="s">
        <v>30</v>
      </c>
      <c r="T57" s="49">
        <f t="shared" si="8"/>
        <v>100</v>
      </c>
      <c r="U57" s="50">
        <f t="shared" si="9"/>
        <v>100</v>
      </c>
      <c r="V57" s="18">
        <v>3</v>
      </c>
      <c r="W57" s="51">
        <f t="shared" si="10"/>
        <v>15</v>
      </c>
      <c r="X57" s="52">
        <f t="shared" si="11"/>
        <v>15</v>
      </c>
      <c r="Y57" s="14" t="s">
        <v>37</v>
      </c>
      <c r="Z57" s="53">
        <f t="shared" si="12"/>
        <v>0</v>
      </c>
      <c r="AA57" s="54">
        <f t="shared" si="13"/>
        <v>0</v>
      </c>
      <c r="AB57" s="55">
        <v>1000</v>
      </c>
      <c r="AC57" s="56">
        <f t="shared" si="18"/>
        <v>655</v>
      </c>
      <c r="AD57" s="19">
        <v>0</v>
      </c>
      <c r="AE57" s="57">
        <f t="shared" si="15"/>
        <v>0</v>
      </c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15.75">
      <c r="A58" s="16">
        <f t="shared" si="16"/>
        <v>55</v>
      </c>
      <c r="B58" s="17" t="s">
        <v>586</v>
      </c>
      <c r="C58" s="17" t="s">
        <v>995</v>
      </c>
      <c r="D58" s="17" t="s">
        <v>996</v>
      </c>
      <c r="E58" s="17">
        <v>1841612928</v>
      </c>
      <c r="F58" s="17" t="s">
        <v>958</v>
      </c>
      <c r="G58" s="11" t="s">
        <v>31</v>
      </c>
      <c r="H58" s="41">
        <f t="shared" si="0"/>
        <v>70</v>
      </c>
      <c r="I58" s="42">
        <f t="shared" si="1"/>
        <v>140</v>
      </c>
      <c r="J58" s="15">
        <v>0</v>
      </c>
      <c r="K58" s="43">
        <f t="shared" si="2"/>
        <v>0</v>
      </c>
      <c r="L58" s="44">
        <f t="shared" si="3"/>
        <v>0</v>
      </c>
      <c r="M58" s="10" t="s">
        <v>32</v>
      </c>
      <c r="N58" s="45">
        <f t="shared" si="4"/>
        <v>100</v>
      </c>
      <c r="O58" s="46">
        <f t="shared" si="5"/>
        <v>200</v>
      </c>
      <c r="P58" s="12" t="s">
        <v>12</v>
      </c>
      <c r="Q58" s="47">
        <f t="shared" si="6"/>
        <v>100</v>
      </c>
      <c r="R58" s="48">
        <f t="shared" si="7"/>
        <v>200</v>
      </c>
      <c r="S58" s="13" t="s">
        <v>30</v>
      </c>
      <c r="T58" s="49">
        <f t="shared" si="8"/>
        <v>100</v>
      </c>
      <c r="U58" s="50">
        <f t="shared" si="9"/>
        <v>100</v>
      </c>
      <c r="V58" s="18">
        <v>6</v>
      </c>
      <c r="W58" s="51">
        <f t="shared" si="10"/>
        <v>30</v>
      </c>
      <c r="X58" s="52">
        <f t="shared" si="11"/>
        <v>30</v>
      </c>
      <c r="Y58" s="14" t="s">
        <v>37</v>
      </c>
      <c r="Z58" s="53">
        <f t="shared" si="12"/>
        <v>0</v>
      </c>
      <c r="AA58" s="54">
        <f t="shared" si="13"/>
        <v>0</v>
      </c>
      <c r="AB58" s="55">
        <v>1000</v>
      </c>
      <c r="AC58" s="56">
        <f t="shared" si="18"/>
        <v>670</v>
      </c>
      <c r="AD58" s="19">
        <v>0</v>
      </c>
      <c r="AE58" s="57">
        <f t="shared" si="15"/>
        <v>0</v>
      </c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5.75">
      <c r="A59" s="16">
        <f t="shared" si="16"/>
        <v>56</v>
      </c>
      <c r="B59" s="17" t="s">
        <v>586</v>
      </c>
      <c r="C59" s="17" t="s">
        <v>997</v>
      </c>
      <c r="D59" s="17" t="s">
        <v>998</v>
      </c>
      <c r="E59" s="17">
        <v>1841616591</v>
      </c>
      <c r="F59" s="17" t="s">
        <v>958</v>
      </c>
      <c r="G59" s="11" t="s">
        <v>31</v>
      </c>
      <c r="H59" s="41">
        <f t="shared" si="0"/>
        <v>70</v>
      </c>
      <c r="I59" s="42">
        <f t="shared" si="1"/>
        <v>140</v>
      </c>
      <c r="J59" s="15">
        <v>1000</v>
      </c>
      <c r="K59" s="43">
        <f t="shared" si="2"/>
        <v>10</v>
      </c>
      <c r="L59" s="44">
        <f t="shared" si="3"/>
        <v>20</v>
      </c>
      <c r="M59" s="10" t="s">
        <v>32</v>
      </c>
      <c r="N59" s="45">
        <f t="shared" si="4"/>
        <v>100</v>
      </c>
      <c r="O59" s="46">
        <f t="shared" si="5"/>
        <v>200</v>
      </c>
      <c r="P59" s="12" t="s">
        <v>12</v>
      </c>
      <c r="Q59" s="47">
        <f t="shared" si="6"/>
        <v>100</v>
      </c>
      <c r="R59" s="48">
        <f t="shared" si="7"/>
        <v>200</v>
      </c>
      <c r="S59" s="13" t="s">
        <v>30</v>
      </c>
      <c r="T59" s="49">
        <f t="shared" si="8"/>
        <v>100</v>
      </c>
      <c r="U59" s="50">
        <f t="shared" si="9"/>
        <v>100</v>
      </c>
      <c r="V59" s="18">
        <v>7</v>
      </c>
      <c r="W59" s="51">
        <f t="shared" si="10"/>
        <v>35</v>
      </c>
      <c r="X59" s="52">
        <f t="shared" si="11"/>
        <v>35</v>
      </c>
      <c r="Y59" s="14" t="s">
        <v>37</v>
      </c>
      <c r="Z59" s="53">
        <f t="shared" si="12"/>
        <v>0</v>
      </c>
      <c r="AA59" s="54">
        <f t="shared" si="13"/>
        <v>0</v>
      </c>
      <c r="AB59" s="55">
        <v>1000</v>
      </c>
      <c r="AC59" s="56">
        <f t="shared" si="18"/>
        <v>695</v>
      </c>
      <c r="AD59" s="19">
        <v>0</v>
      </c>
      <c r="AE59" s="57">
        <f t="shared" si="15"/>
        <v>0</v>
      </c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15.75">
      <c r="A60" s="16">
        <f t="shared" si="16"/>
        <v>57</v>
      </c>
      <c r="B60" s="17" t="s">
        <v>586</v>
      </c>
      <c r="C60" s="17" t="s">
        <v>999</v>
      </c>
      <c r="D60" s="17" t="s">
        <v>1000</v>
      </c>
      <c r="E60" s="17">
        <v>1830419889</v>
      </c>
      <c r="F60" s="17" t="s">
        <v>958</v>
      </c>
      <c r="G60" s="11" t="s">
        <v>31</v>
      </c>
      <c r="H60" s="41">
        <f t="shared" si="0"/>
        <v>70</v>
      </c>
      <c r="I60" s="42">
        <f t="shared" si="1"/>
        <v>140</v>
      </c>
      <c r="J60" s="15">
        <v>0</v>
      </c>
      <c r="K60" s="43">
        <f t="shared" si="2"/>
        <v>0</v>
      </c>
      <c r="L60" s="44">
        <f t="shared" si="3"/>
        <v>0</v>
      </c>
      <c r="M60" s="10" t="s">
        <v>32</v>
      </c>
      <c r="N60" s="45">
        <f t="shared" si="4"/>
        <v>100</v>
      </c>
      <c r="O60" s="46">
        <f t="shared" si="5"/>
        <v>200</v>
      </c>
      <c r="P60" s="12" t="s">
        <v>12</v>
      </c>
      <c r="Q60" s="47">
        <f t="shared" si="6"/>
        <v>100</v>
      </c>
      <c r="R60" s="48">
        <f t="shared" si="7"/>
        <v>200</v>
      </c>
      <c r="S60" s="13" t="s">
        <v>30</v>
      </c>
      <c r="T60" s="49">
        <f t="shared" si="8"/>
        <v>100</v>
      </c>
      <c r="U60" s="50">
        <f t="shared" si="9"/>
        <v>100</v>
      </c>
      <c r="V60" s="18">
        <v>3</v>
      </c>
      <c r="W60" s="51">
        <f t="shared" si="10"/>
        <v>15</v>
      </c>
      <c r="X60" s="52">
        <f t="shared" si="11"/>
        <v>15</v>
      </c>
      <c r="Y60" s="14" t="s">
        <v>37</v>
      </c>
      <c r="Z60" s="53">
        <f t="shared" si="12"/>
        <v>0</v>
      </c>
      <c r="AA60" s="54">
        <f t="shared" si="13"/>
        <v>0</v>
      </c>
      <c r="AB60" s="55">
        <v>1000</v>
      </c>
      <c r="AC60" s="56">
        <f t="shared" si="18"/>
        <v>655</v>
      </c>
      <c r="AD60" s="19">
        <v>0</v>
      </c>
      <c r="AE60" s="57">
        <f t="shared" si="15"/>
        <v>0</v>
      </c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5.75">
      <c r="A61" s="16">
        <f t="shared" si="16"/>
        <v>58</v>
      </c>
      <c r="B61" s="17" t="s">
        <v>586</v>
      </c>
      <c r="C61" s="17" t="s">
        <v>1001</v>
      </c>
      <c r="D61" s="17" t="s">
        <v>1002</v>
      </c>
      <c r="E61" s="17">
        <v>1840701803</v>
      </c>
      <c r="F61" s="17" t="s">
        <v>1003</v>
      </c>
      <c r="G61" s="11" t="s">
        <v>31</v>
      </c>
      <c r="H61" s="41">
        <f t="shared" si="0"/>
        <v>70</v>
      </c>
      <c r="I61" s="42">
        <f t="shared" si="1"/>
        <v>140</v>
      </c>
      <c r="J61" s="15">
        <v>0</v>
      </c>
      <c r="K61" s="43">
        <f t="shared" si="2"/>
        <v>0</v>
      </c>
      <c r="L61" s="44">
        <f t="shared" si="3"/>
        <v>0</v>
      </c>
      <c r="M61" s="10" t="s">
        <v>32</v>
      </c>
      <c r="N61" s="45">
        <f t="shared" si="4"/>
        <v>100</v>
      </c>
      <c r="O61" s="46">
        <f t="shared" si="5"/>
        <v>200</v>
      </c>
      <c r="P61" s="12" t="s">
        <v>12</v>
      </c>
      <c r="Q61" s="47">
        <f t="shared" si="6"/>
        <v>100</v>
      </c>
      <c r="R61" s="48">
        <f t="shared" si="7"/>
        <v>200</v>
      </c>
      <c r="S61" s="13" t="s">
        <v>30</v>
      </c>
      <c r="T61" s="49">
        <f t="shared" si="8"/>
        <v>100</v>
      </c>
      <c r="U61" s="50">
        <f t="shared" si="9"/>
        <v>100</v>
      </c>
      <c r="V61" s="18">
        <v>7</v>
      </c>
      <c r="W61" s="51">
        <f t="shared" si="10"/>
        <v>35</v>
      </c>
      <c r="X61" s="52">
        <f t="shared" si="11"/>
        <v>35</v>
      </c>
      <c r="Y61" s="14" t="s">
        <v>37</v>
      </c>
      <c r="Z61" s="53">
        <f t="shared" si="12"/>
        <v>0</v>
      </c>
      <c r="AA61" s="54">
        <f t="shared" si="13"/>
        <v>0</v>
      </c>
      <c r="AB61" s="55">
        <v>1000</v>
      </c>
      <c r="AC61" s="56">
        <f t="shared" si="18"/>
        <v>675</v>
      </c>
      <c r="AD61" s="19">
        <v>0</v>
      </c>
      <c r="AE61" s="57">
        <f t="shared" si="15"/>
        <v>0</v>
      </c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5.75">
      <c r="A62" s="16">
        <f t="shared" si="16"/>
        <v>59</v>
      </c>
      <c r="B62" s="17" t="s">
        <v>586</v>
      </c>
      <c r="C62" s="17" t="s">
        <v>1004</v>
      </c>
      <c r="D62" s="17" t="s">
        <v>1005</v>
      </c>
      <c r="E62" s="17">
        <v>1840986743</v>
      </c>
      <c r="F62" s="17" t="s">
        <v>1003</v>
      </c>
      <c r="G62" s="11" t="s">
        <v>31</v>
      </c>
      <c r="H62" s="41">
        <f t="shared" si="0"/>
        <v>70</v>
      </c>
      <c r="I62" s="42">
        <f t="shared" si="1"/>
        <v>140</v>
      </c>
      <c r="J62" s="15">
        <v>0</v>
      </c>
      <c r="K62" s="43">
        <f t="shared" si="2"/>
        <v>0</v>
      </c>
      <c r="L62" s="44">
        <f t="shared" si="3"/>
        <v>0</v>
      </c>
      <c r="M62" s="10" t="s">
        <v>32</v>
      </c>
      <c r="N62" s="45">
        <f t="shared" si="4"/>
        <v>100</v>
      </c>
      <c r="O62" s="46">
        <f t="shared" si="5"/>
        <v>200</v>
      </c>
      <c r="P62" s="12" t="s">
        <v>12</v>
      </c>
      <c r="Q62" s="47">
        <f t="shared" si="6"/>
        <v>100</v>
      </c>
      <c r="R62" s="48">
        <f t="shared" si="7"/>
        <v>200</v>
      </c>
      <c r="S62" s="13" t="s">
        <v>30</v>
      </c>
      <c r="T62" s="49">
        <f t="shared" si="8"/>
        <v>100</v>
      </c>
      <c r="U62" s="50">
        <f t="shared" si="9"/>
        <v>100</v>
      </c>
      <c r="V62" s="18">
        <v>15</v>
      </c>
      <c r="W62" s="51">
        <f t="shared" si="10"/>
        <v>75</v>
      </c>
      <c r="X62" s="52">
        <f t="shared" si="11"/>
        <v>75</v>
      </c>
      <c r="Y62" s="14" t="s">
        <v>37</v>
      </c>
      <c r="Z62" s="53">
        <f t="shared" si="12"/>
        <v>0</v>
      </c>
      <c r="AA62" s="54">
        <f t="shared" si="13"/>
        <v>0</v>
      </c>
      <c r="AB62" s="55">
        <v>1000</v>
      </c>
      <c r="AC62" s="56">
        <f t="shared" si="18"/>
        <v>715</v>
      </c>
      <c r="AD62" s="19">
        <v>0</v>
      </c>
      <c r="AE62" s="57">
        <f t="shared" si="15"/>
        <v>0</v>
      </c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15.75">
      <c r="A63" s="16">
        <f t="shared" si="16"/>
        <v>60</v>
      </c>
      <c r="B63" s="17" t="s">
        <v>586</v>
      </c>
      <c r="C63" s="17" t="s">
        <v>1006</v>
      </c>
      <c r="D63" s="17" t="s">
        <v>1007</v>
      </c>
      <c r="E63" s="17">
        <v>1840106972</v>
      </c>
      <c r="F63" s="17" t="s">
        <v>1003</v>
      </c>
      <c r="G63" s="11" t="s">
        <v>31</v>
      </c>
      <c r="H63" s="41">
        <f t="shared" si="0"/>
        <v>70</v>
      </c>
      <c r="I63" s="42">
        <f t="shared" si="1"/>
        <v>140</v>
      </c>
      <c r="J63" s="15">
        <v>0</v>
      </c>
      <c r="K63" s="43">
        <f t="shared" si="2"/>
        <v>0</v>
      </c>
      <c r="L63" s="44">
        <f t="shared" si="3"/>
        <v>0</v>
      </c>
      <c r="M63" s="10" t="s">
        <v>32</v>
      </c>
      <c r="N63" s="45">
        <f t="shared" si="4"/>
        <v>100</v>
      </c>
      <c r="O63" s="46">
        <f t="shared" si="5"/>
        <v>200</v>
      </c>
      <c r="P63" s="12" t="s">
        <v>12</v>
      </c>
      <c r="Q63" s="47">
        <f t="shared" si="6"/>
        <v>100</v>
      </c>
      <c r="R63" s="48">
        <f t="shared" si="7"/>
        <v>200</v>
      </c>
      <c r="S63" s="13" t="s">
        <v>30</v>
      </c>
      <c r="T63" s="49">
        <f t="shared" si="8"/>
        <v>100</v>
      </c>
      <c r="U63" s="50">
        <f t="shared" si="9"/>
        <v>100</v>
      </c>
      <c r="V63" s="18">
        <v>8</v>
      </c>
      <c r="W63" s="51">
        <f t="shared" si="10"/>
        <v>40</v>
      </c>
      <c r="X63" s="52">
        <f t="shared" si="11"/>
        <v>40</v>
      </c>
      <c r="Y63" s="14" t="s">
        <v>37</v>
      </c>
      <c r="Z63" s="53">
        <f t="shared" si="12"/>
        <v>0</v>
      </c>
      <c r="AA63" s="54">
        <f t="shared" si="13"/>
        <v>0</v>
      </c>
      <c r="AB63" s="55">
        <v>1000</v>
      </c>
      <c r="AC63" s="56">
        <f t="shared" si="18"/>
        <v>680</v>
      </c>
      <c r="AD63" s="19">
        <v>0</v>
      </c>
      <c r="AE63" s="57">
        <f t="shared" si="15"/>
        <v>0</v>
      </c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15.75">
      <c r="A64" s="16">
        <f t="shared" si="16"/>
        <v>61</v>
      </c>
      <c r="B64" s="17" t="s">
        <v>586</v>
      </c>
      <c r="C64" s="17" t="s">
        <v>1008</v>
      </c>
      <c r="D64" s="17" t="s">
        <v>1009</v>
      </c>
      <c r="E64" s="17">
        <v>1840223715</v>
      </c>
      <c r="F64" s="17" t="s">
        <v>1003</v>
      </c>
      <c r="G64" s="11" t="s">
        <v>31</v>
      </c>
      <c r="H64" s="41">
        <f t="shared" si="0"/>
        <v>70</v>
      </c>
      <c r="I64" s="42">
        <f t="shared" si="1"/>
        <v>140</v>
      </c>
      <c r="J64" s="15">
        <v>0</v>
      </c>
      <c r="K64" s="43">
        <f t="shared" si="2"/>
        <v>0</v>
      </c>
      <c r="L64" s="44">
        <f t="shared" si="3"/>
        <v>0</v>
      </c>
      <c r="M64" s="10" t="s">
        <v>32</v>
      </c>
      <c r="N64" s="45">
        <f t="shared" si="4"/>
        <v>100</v>
      </c>
      <c r="O64" s="46">
        <f t="shared" si="5"/>
        <v>200</v>
      </c>
      <c r="P64" s="12" t="s">
        <v>12</v>
      </c>
      <c r="Q64" s="47">
        <f t="shared" si="6"/>
        <v>100</v>
      </c>
      <c r="R64" s="48">
        <f t="shared" si="7"/>
        <v>200</v>
      </c>
      <c r="S64" s="13" t="s">
        <v>30</v>
      </c>
      <c r="T64" s="49">
        <f t="shared" si="8"/>
        <v>100</v>
      </c>
      <c r="U64" s="50">
        <f t="shared" si="9"/>
        <v>100</v>
      </c>
      <c r="V64" s="18">
        <v>2</v>
      </c>
      <c r="W64" s="51">
        <f t="shared" si="10"/>
        <v>10</v>
      </c>
      <c r="X64" s="52">
        <f t="shared" si="11"/>
        <v>10</v>
      </c>
      <c r="Y64" s="14" t="s">
        <v>37</v>
      </c>
      <c r="Z64" s="53">
        <f t="shared" si="12"/>
        <v>0</v>
      </c>
      <c r="AA64" s="54">
        <f t="shared" si="13"/>
        <v>0</v>
      </c>
      <c r="AB64" s="55">
        <v>1000</v>
      </c>
      <c r="AC64" s="56">
        <f t="shared" si="18"/>
        <v>650</v>
      </c>
      <c r="AD64" s="19">
        <v>0</v>
      </c>
      <c r="AE64" s="57">
        <f t="shared" si="15"/>
        <v>0</v>
      </c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1:47" ht="15.75">
      <c r="A65" s="16">
        <f t="shared" si="16"/>
        <v>62</v>
      </c>
      <c r="B65" s="17" t="s">
        <v>586</v>
      </c>
      <c r="C65" s="17" t="s">
        <v>1010</v>
      </c>
      <c r="D65" s="17" t="s">
        <v>1011</v>
      </c>
      <c r="E65" s="17">
        <v>4819064193</v>
      </c>
      <c r="F65" s="17" t="s">
        <v>1003</v>
      </c>
      <c r="G65" s="11" t="s">
        <v>31</v>
      </c>
      <c r="H65" s="41">
        <f t="shared" si="0"/>
        <v>70</v>
      </c>
      <c r="I65" s="42">
        <f t="shared" si="1"/>
        <v>140</v>
      </c>
      <c r="J65" s="15">
        <v>0</v>
      </c>
      <c r="K65" s="43">
        <f t="shared" si="2"/>
        <v>0</v>
      </c>
      <c r="L65" s="44">
        <f t="shared" si="3"/>
        <v>0</v>
      </c>
      <c r="M65" s="10" t="s">
        <v>32</v>
      </c>
      <c r="N65" s="45">
        <f t="shared" si="4"/>
        <v>100</v>
      </c>
      <c r="O65" s="46">
        <f t="shared" si="5"/>
        <v>200</v>
      </c>
      <c r="P65" s="12" t="s">
        <v>12</v>
      </c>
      <c r="Q65" s="47">
        <f t="shared" si="6"/>
        <v>100</v>
      </c>
      <c r="R65" s="48">
        <f t="shared" si="7"/>
        <v>200</v>
      </c>
      <c r="S65" s="13" t="s">
        <v>30</v>
      </c>
      <c r="T65" s="49">
        <f t="shared" si="8"/>
        <v>100</v>
      </c>
      <c r="U65" s="50">
        <f t="shared" si="9"/>
        <v>100</v>
      </c>
      <c r="V65" s="18">
        <v>3</v>
      </c>
      <c r="W65" s="51">
        <f t="shared" si="10"/>
        <v>15</v>
      </c>
      <c r="X65" s="52">
        <f t="shared" si="11"/>
        <v>15</v>
      </c>
      <c r="Y65" s="14" t="s">
        <v>37</v>
      </c>
      <c r="Z65" s="53">
        <f t="shared" si="12"/>
        <v>0</v>
      </c>
      <c r="AA65" s="54">
        <f t="shared" si="13"/>
        <v>0</v>
      </c>
      <c r="AB65" s="55">
        <v>1000</v>
      </c>
      <c r="AC65" s="56">
        <f t="shared" si="18"/>
        <v>655</v>
      </c>
      <c r="AD65" s="19">
        <v>0</v>
      </c>
      <c r="AE65" s="57">
        <f t="shared" si="15"/>
        <v>0</v>
      </c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1:47" ht="15.75">
      <c r="A66" s="16">
        <f t="shared" si="16"/>
        <v>63</v>
      </c>
      <c r="B66" s="17" t="s">
        <v>586</v>
      </c>
      <c r="C66" s="17" t="s">
        <v>1012</v>
      </c>
      <c r="D66" s="17" t="s">
        <v>1013</v>
      </c>
      <c r="E66" s="17">
        <v>4819684574</v>
      </c>
      <c r="F66" s="17" t="s">
        <v>1003</v>
      </c>
      <c r="G66" s="11" t="s">
        <v>31</v>
      </c>
      <c r="H66" s="41">
        <f t="shared" si="0"/>
        <v>70</v>
      </c>
      <c r="I66" s="42">
        <f t="shared" si="1"/>
        <v>140</v>
      </c>
      <c r="J66" s="15">
        <v>0</v>
      </c>
      <c r="K66" s="43">
        <f t="shared" si="2"/>
        <v>0</v>
      </c>
      <c r="L66" s="44">
        <f t="shared" si="3"/>
        <v>0</v>
      </c>
      <c r="M66" s="10" t="s">
        <v>32</v>
      </c>
      <c r="N66" s="45">
        <f t="shared" si="4"/>
        <v>100</v>
      </c>
      <c r="O66" s="46">
        <f t="shared" si="5"/>
        <v>200</v>
      </c>
      <c r="P66" s="12" t="s">
        <v>12</v>
      </c>
      <c r="Q66" s="47">
        <f t="shared" si="6"/>
        <v>100</v>
      </c>
      <c r="R66" s="48">
        <f t="shared" si="7"/>
        <v>200</v>
      </c>
      <c r="S66" s="13" t="s">
        <v>30</v>
      </c>
      <c r="T66" s="49">
        <f t="shared" si="8"/>
        <v>100</v>
      </c>
      <c r="U66" s="50">
        <f t="shared" si="9"/>
        <v>100</v>
      </c>
      <c r="V66" s="18">
        <v>3</v>
      </c>
      <c r="W66" s="51">
        <f t="shared" si="10"/>
        <v>15</v>
      </c>
      <c r="X66" s="52">
        <f t="shared" si="11"/>
        <v>15</v>
      </c>
      <c r="Y66" s="14" t="s">
        <v>37</v>
      </c>
      <c r="Z66" s="53">
        <f t="shared" si="12"/>
        <v>0</v>
      </c>
      <c r="AA66" s="54">
        <f t="shared" si="13"/>
        <v>0</v>
      </c>
      <c r="AB66" s="55">
        <v>1000</v>
      </c>
      <c r="AC66" s="56">
        <f t="shared" si="18"/>
        <v>655</v>
      </c>
      <c r="AD66" s="19">
        <v>0</v>
      </c>
      <c r="AE66" s="57">
        <f t="shared" si="15"/>
        <v>0</v>
      </c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ht="15.75">
      <c r="A67" s="16">
        <f t="shared" si="16"/>
        <v>64</v>
      </c>
      <c r="B67" s="17" t="s">
        <v>586</v>
      </c>
      <c r="C67" s="17" t="s">
        <v>1014</v>
      </c>
      <c r="D67" s="17" t="s">
        <v>1015</v>
      </c>
      <c r="E67" s="17">
        <v>1841641936</v>
      </c>
      <c r="F67" s="17" t="s">
        <v>1003</v>
      </c>
      <c r="G67" s="11" t="s">
        <v>31</v>
      </c>
      <c r="H67" s="41">
        <f t="shared" si="0"/>
        <v>70</v>
      </c>
      <c r="I67" s="42">
        <f t="shared" si="1"/>
        <v>140</v>
      </c>
      <c r="J67" s="15">
        <v>0</v>
      </c>
      <c r="K67" s="43">
        <f t="shared" si="2"/>
        <v>0</v>
      </c>
      <c r="L67" s="44">
        <f t="shared" si="3"/>
        <v>0</v>
      </c>
      <c r="M67" s="10" t="s">
        <v>32</v>
      </c>
      <c r="N67" s="45">
        <f t="shared" si="4"/>
        <v>100</v>
      </c>
      <c r="O67" s="46">
        <f t="shared" si="5"/>
        <v>200</v>
      </c>
      <c r="P67" s="12" t="s">
        <v>12</v>
      </c>
      <c r="Q67" s="47">
        <f t="shared" si="6"/>
        <v>100</v>
      </c>
      <c r="R67" s="48">
        <f t="shared" si="7"/>
        <v>200</v>
      </c>
      <c r="S67" s="13" t="s">
        <v>30</v>
      </c>
      <c r="T67" s="49">
        <f t="shared" si="8"/>
        <v>100</v>
      </c>
      <c r="U67" s="50">
        <f t="shared" si="9"/>
        <v>100</v>
      </c>
      <c r="V67" s="18">
        <v>2</v>
      </c>
      <c r="W67" s="51">
        <f t="shared" si="10"/>
        <v>10</v>
      </c>
      <c r="X67" s="52">
        <f t="shared" si="11"/>
        <v>10</v>
      </c>
      <c r="Y67" s="14" t="s">
        <v>37</v>
      </c>
      <c r="Z67" s="53">
        <f t="shared" si="12"/>
        <v>0</v>
      </c>
      <c r="AA67" s="54">
        <f t="shared" si="13"/>
        <v>0</v>
      </c>
      <c r="AB67" s="55">
        <v>1000</v>
      </c>
      <c r="AC67" s="56">
        <f t="shared" si="18"/>
        <v>650</v>
      </c>
      <c r="AD67" s="19">
        <v>0</v>
      </c>
      <c r="AE67" s="57">
        <f t="shared" si="15"/>
        <v>0</v>
      </c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1:47" ht="15.75">
      <c r="A68" s="16">
        <f t="shared" si="16"/>
        <v>65</v>
      </c>
      <c r="B68" s="17" t="s">
        <v>586</v>
      </c>
      <c r="C68" s="17" t="s">
        <v>1016</v>
      </c>
      <c r="D68" s="17" t="s">
        <v>1017</v>
      </c>
      <c r="E68" s="17">
        <v>1841573825</v>
      </c>
      <c r="F68" s="17" t="s">
        <v>1003</v>
      </c>
      <c r="G68" s="11" t="s">
        <v>31</v>
      </c>
      <c r="H68" s="41">
        <f t="shared" ref="H68:H100" si="19">IFERROR(VLOOKUP(G68,$AG$2:$AH$6,2,FALSE),0)</f>
        <v>70</v>
      </c>
      <c r="I68" s="42">
        <f t="shared" ref="I68:I100" si="20">H68*2</f>
        <v>140</v>
      </c>
      <c r="J68" s="15">
        <v>0</v>
      </c>
      <c r="K68" s="43">
        <f t="shared" ref="K68:K100" si="21">IFERROR(VLOOKUP(J68,$AI$2:$AJ$12,2,FALSE),0)</f>
        <v>0</v>
      </c>
      <c r="L68" s="44">
        <f t="shared" ref="L68:L100" si="22">K68*2</f>
        <v>0</v>
      </c>
      <c r="M68" s="10" t="s">
        <v>32</v>
      </c>
      <c r="N68" s="45">
        <f t="shared" ref="N68:N100" si="23">IFERROR(VLOOKUP(M68,$AK$2:$AL$4,2,FALSE),0)</f>
        <v>100</v>
      </c>
      <c r="O68" s="46">
        <f t="shared" ref="O68:O100" si="24">N68*2</f>
        <v>200</v>
      </c>
      <c r="P68" s="12" t="s">
        <v>12</v>
      </c>
      <c r="Q68" s="47">
        <f t="shared" ref="Q68:Q100" si="25">IFERROR(VLOOKUP(P68,$AM$2:$AN$5,2,FALSE),0)</f>
        <v>100</v>
      </c>
      <c r="R68" s="48">
        <f t="shared" ref="R68:R100" si="26">Q68*2</f>
        <v>200</v>
      </c>
      <c r="S68" s="13" t="s">
        <v>30</v>
      </c>
      <c r="T68" s="49">
        <f t="shared" ref="T68:T100" si="27">IFERROR(VLOOKUP(S68,$AO$2:$AP$6,2,FALSE),0)</f>
        <v>100</v>
      </c>
      <c r="U68" s="50">
        <f t="shared" ref="U68:U100" si="28">T68*1</f>
        <v>100</v>
      </c>
      <c r="V68" s="18">
        <v>6</v>
      </c>
      <c r="W68" s="51">
        <f t="shared" ref="W68:W100" si="29">IFERROR(VLOOKUP(V68,$AQ$2:$AR$22,2,FALSE),0)</f>
        <v>30</v>
      </c>
      <c r="X68" s="52">
        <f t="shared" ref="X68:X100" si="30">W68*1</f>
        <v>30</v>
      </c>
      <c r="Y68" s="14" t="s">
        <v>37</v>
      </c>
      <c r="Z68" s="53">
        <f t="shared" ref="Z68:Z100" si="31">IFERROR(VLOOKUP(Y68,$AS$2:$AT$8,2,FALSE),0)</f>
        <v>0</v>
      </c>
      <c r="AA68" s="54">
        <f t="shared" ref="AA68:AA100" si="32">Z68*2</f>
        <v>0</v>
      </c>
      <c r="AB68" s="55">
        <v>1000</v>
      </c>
      <c r="AC68" s="56">
        <f t="shared" si="18"/>
        <v>670</v>
      </c>
      <c r="AD68" s="19">
        <v>0</v>
      </c>
      <c r="AE68" s="57">
        <f t="shared" ref="AE68:AE100" si="33">IFERROR(VLOOKUP(AD68,$AL$8:$AM$20,2,FALSE),0)</f>
        <v>0</v>
      </c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1:47" ht="15.75">
      <c r="A69" s="16">
        <f t="shared" si="16"/>
        <v>66</v>
      </c>
      <c r="B69" s="17" t="s">
        <v>586</v>
      </c>
      <c r="C69" s="17" t="s">
        <v>1018</v>
      </c>
      <c r="D69" s="17" t="s">
        <v>1019</v>
      </c>
      <c r="E69" s="17">
        <v>1840881860</v>
      </c>
      <c r="F69" s="17" t="s">
        <v>1003</v>
      </c>
      <c r="G69" s="11" t="s">
        <v>31</v>
      </c>
      <c r="H69" s="41">
        <f t="shared" si="19"/>
        <v>70</v>
      </c>
      <c r="I69" s="42">
        <f t="shared" si="20"/>
        <v>140</v>
      </c>
      <c r="J69" s="15">
        <v>0</v>
      </c>
      <c r="K69" s="43">
        <f t="shared" si="21"/>
        <v>0</v>
      </c>
      <c r="L69" s="44">
        <f t="shared" si="22"/>
        <v>0</v>
      </c>
      <c r="M69" s="10" t="s">
        <v>32</v>
      </c>
      <c r="N69" s="45">
        <f t="shared" si="23"/>
        <v>100</v>
      </c>
      <c r="O69" s="46">
        <f t="shared" si="24"/>
        <v>200</v>
      </c>
      <c r="P69" s="12" t="s">
        <v>12</v>
      </c>
      <c r="Q69" s="47">
        <f t="shared" si="25"/>
        <v>100</v>
      </c>
      <c r="R69" s="48">
        <f t="shared" si="26"/>
        <v>200</v>
      </c>
      <c r="S69" s="13" t="s">
        <v>30</v>
      </c>
      <c r="T69" s="49">
        <f t="shared" si="27"/>
        <v>100</v>
      </c>
      <c r="U69" s="50">
        <f t="shared" si="28"/>
        <v>100</v>
      </c>
      <c r="V69" s="18">
        <v>7</v>
      </c>
      <c r="W69" s="51">
        <f t="shared" si="29"/>
        <v>35</v>
      </c>
      <c r="X69" s="52">
        <f t="shared" si="30"/>
        <v>35</v>
      </c>
      <c r="Y69" s="14" t="s">
        <v>37</v>
      </c>
      <c r="Z69" s="53">
        <f t="shared" si="31"/>
        <v>0</v>
      </c>
      <c r="AA69" s="54">
        <f t="shared" si="32"/>
        <v>0</v>
      </c>
      <c r="AB69" s="55">
        <v>1000</v>
      </c>
      <c r="AC69" s="56">
        <f t="shared" si="18"/>
        <v>675</v>
      </c>
      <c r="AD69" s="19">
        <v>0</v>
      </c>
      <c r="AE69" s="57">
        <f t="shared" si="33"/>
        <v>0</v>
      </c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1:47" ht="15.75">
      <c r="A70" s="16">
        <f t="shared" ref="A70:A100" si="34">A69+1</f>
        <v>67</v>
      </c>
      <c r="B70" s="17" t="s">
        <v>586</v>
      </c>
      <c r="C70" s="17" t="s">
        <v>1020</v>
      </c>
      <c r="D70" s="17" t="s">
        <v>1021</v>
      </c>
      <c r="E70" s="17">
        <v>1841463884</v>
      </c>
      <c r="F70" s="17" t="s">
        <v>1003</v>
      </c>
      <c r="G70" s="11" t="s">
        <v>31</v>
      </c>
      <c r="H70" s="41">
        <f t="shared" si="19"/>
        <v>70</v>
      </c>
      <c r="I70" s="42">
        <f t="shared" si="20"/>
        <v>140</v>
      </c>
      <c r="J70" s="15">
        <v>0</v>
      </c>
      <c r="K70" s="43">
        <f t="shared" si="21"/>
        <v>0</v>
      </c>
      <c r="L70" s="44">
        <f t="shared" si="22"/>
        <v>0</v>
      </c>
      <c r="M70" s="10" t="s">
        <v>32</v>
      </c>
      <c r="N70" s="45">
        <f t="shared" si="23"/>
        <v>100</v>
      </c>
      <c r="O70" s="46">
        <f t="shared" si="24"/>
        <v>200</v>
      </c>
      <c r="P70" s="12" t="s">
        <v>12</v>
      </c>
      <c r="Q70" s="47">
        <f t="shared" si="25"/>
        <v>100</v>
      </c>
      <c r="R70" s="48">
        <f t="shared" si="26"/>
        <v>200</v>
      </c>
      <c r="S70" s="13" t="s">
        <v>30</v>
      </c>
      <c r="T70" s="49">
        <f t="shared" si="27"/>
        <v>100</v>
      </c>
      <c r="U70" s="50">
        <f t="shared" si="28"/>
        <v>100</v>
      </c>
      <c r="V70" s="18">
        <v>6</v>
      </c>
      <c r="W70" s="51">
        <f t="shared" si="29"/>
        <v>30</v>
      </c>
      <c r="X70" s="52">
        <f t="shared" si="30"/>
        <v>30</v>
      </c>
      <c r="Y70" s="14" t="s">
        <v>37</v>
      </c>
      <c r="Z70" s="53">
        <f t="shared" si="31"/>
        <v>0</v>
      </c>
      <c r="AA70" s="54">
        <f t="shared" si="32"/>
        <v>0</v>
      </c>
      <c r="AB70" s="55">
        <v>1000</v>
      </c>
      <c r="AC70" s="56">
        <f t="shared" si="18"/>
        <v>670</v>
      </c>
      <c r="AD70" s="19">
        <v>0</v>
      </c>
      <c r="AE70" s="57">
        <f t="shared" si="33"/>
        <v>0</v>
      </c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1:47" ht="15.75">
      <c r="A71" s="16">
        <f t="shared" si="34"/>
        <v>68</v>
      </c>
      <c r="B71" s="17" t="s">
        <v>586</v>
      </c>
      <c r="C71" s="17" t="s">
        <v>1022</v>
      </c>
      <c r="D71" s="17" t="s">
        <v>1023</v>
      </c>
      <c r="E71" s="17">
        <v>1840291478</v>
      </c>
      <c r="F71" s="17" t="s">
        <v>1003</v>
      </c>
      <c r="G71" s="11" t="s">
        <v>31</v>
      </c>
      <c r="H71" s="41">
        <f t="shared" si="19"/>
        <v>70</v>
      </c>
      <c r="I71" s="42">
        <f t="shared" si="20"/>
        <v>140</v>
      </c>
      <c r="J71" s="15">
        <v>0</v>
      </c>
      <c r="K71" s="43">
        <f t="shared" si="21"/>
        <v>0</v>
      </c>
      <c r="L71" s="44">
        <f t="shared" si="22"/>
        <v>0</v>
      </c>
      <c r="M71" s="10" t="s">
        <v>32</v>
      </c>
      <c r="N71" s="45">
        <f t="shared" si="23"/>
        <v>100</v>
      </c>
      <c r="O71" s="46">
        <f t="shared" si="24"/>
        <v>200</v>
      </c>
      <c r="P71" s="12" t="s">
        <v>12</v>
      </c>
      <c r="Q71" s="47">
        <f t="shared" si="25"/>
        <v>100</v>
      </c>
      <c r="R71" s="48">
        <f t="shared" si="26"/>
        <v>200</v>
      </c>
      <c r="S71" s="13" t="s">
        <v>30</v>
      </c>
      <c r="T71" s="49">
        <f t="shared" si="27"/>
        <v>100</v>
      </c>
      <c r="U71" s="50">
        <f t="shared" si="28"/>
        <v>100</v>
      </c>
      <c r="V71" s="18">
        <v>7</v>
      </c>
      <c r="W71" s="51">
        <f t="shared" si="29"/>
        <v>35</v>
      </c>
      <c r="X71" s="52">
        <f t="shared" si="30"/>
        <v>35</v>
      </c>
      <c r="Y71" s="14" t="s">
        <v>37</v>
      </c>
      <c r="Z71" s="53">
        <f t="shared" si="31"/>
        <v>0</v>
      </c>
      <c r="AA71" s="54">
        <f t="shared" si="32"/>
        <v>0</v>
      </c>
      <c r="AB71" s="55">
        <v>1000</v>
      </c>
      <c r="AC71" s="56">
        <f t="shared" si="18"/>
        <v>675</v>
      </c>
      <c r="AD71" s="19">
        <v>0</v>
      </c>
      <c r="AE71" s="57">
        <f t="shared" si="33"/>
        <v>0</v>
      </c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1:47" ht="15.75">
      <c r="A72" s="16">
        <f t="shared" si="34"/>
        <v>69</v>
      </c>
      <c r="B72" s="17" t="s">
        <v>586</v>
      </c>
      <c r="C72" s="17" t="s">
        <v>1024</v>
      </c>
      <c r="D72" s="17" t="s">
        <v>1025</v>
      </c>
      <c r="E72" s="17">
        <v>1841962228</v>
      </c>
      <c r="F72" s="17" t="s">
        <v>1026</v>
      </c>
      <c r="G72" s="11" t="s">
        <v>31</v>
      </c>
      <c r="H72" s="41">
        <f t="shared" si="19"/>
        <v>70</v>
      </c>
      <c r="I72" s="42">
        <f t="shared" si="20"/>
        <v>140</v>
      </c>
      <c r="J72" s="15">
        <v>1000</v>
      </c>
      <c r="K72" s="43">
        <f t="shared" si="21"/>
        <v>10</v>
      </c>
      <c r="L72" s="44">
        <f t="shared" si="22"/>
        <v>20</v>
      </c>
      <c r="M72" s="10" t="s">
        <v>32</v>
      </c>
      <c r="N72" s="45">
        <f t="shared" si="23"/>
        <v>100</v>
      </c>
      <c r="O72" s="46">
        <f t="shared" si="24"/>
        <v>200</v>
      </c>
      <c r="P72" s="12" t="s">
        <v>12</v>
      </c>
      <c r="Q72" s="47">
        <f t="shared" si="25"/>
        <v>100</v>
      </c>
      <c r="R72" s="48">
        <f t="shared" si="26"/>
        <v>200</v>
      </c>
      <c r="S72" s="13" t="s">
        <v>30</v>
      </c>
      <c r="T72" s="49">
        <f t="shared" si="27"/>
        <v>100</v>
      </c>
      <c r="U72" s="50">
        <f t="shared" si="28"/>
        <v>100</v>
      </c>
      <c r="V72" s="18">
        <v>3</v>
      </c>
      <c r="W72" s="51">
        <f t="shared" si="29"/>
        <v>15</v>
      </c>
      <c r="X72" s="52">
        <f t="shared" si="30"/>
        <v>15</v>
      </c>
      <c r="Y72" s="14" t="s">
        <v>37</v>
      </c>
      <c r="Z72" s="53">
        <f t="shared" si="31"/>
        <v>0</v>
      </c>
      <c r="AA72" s="54">
        <f t="shared" si="32"/>
        <v>0</v>
      </c>
      <c r="AB72" s="55">
        <v>1000</v>
      </c>
      <c r="AC72" s="56">
        <f t="shared" si="18"/>
        <v>675</v>
      </c>
      <c r="AD72" s="19">
        <v>0</v>
      </c>
      <c r="AE72" s="57">
        <f t="shared" si="33"/>
        <v>0</v>
      </c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1:47" ht="31.5">
      <c r="A73" s="16">
        <f t="shared" si="34"/>
        <v>70</v>
      </c>
      <c r="B73" s="17" t="s">
        <v>586</v>
      </c>
      <c r="C73" s="17" t="s">
        <v>1027</v>
      </c>
      <c r="D73" s="17" t="s">
        <v>1028</v>
      </c>
      <c r="E73" s="17">
        <v>1840155485</v>
      </c>
      <c r="F73" s="17" t="s">
        <v>1029</v>
      </c>
      <c r="G73" s="11" t="s">
        <v>12</v>
      </c>
      <c r="H73" s="41">
        <f t="shared" si="19"/>
        <v>0</v>
      </c>
      <c r="I73" s="42">
        <f t="shared" si="20"/>
        <v>0</v>
      </c>
      <c r="J73" s="15">
        <v>0</v>
      </c>
      <c r="K73" s="43">
        <f t="shared" si="21"/>
        <v>0</v>
      </c>
      <c r="L73" s="44">
        <f t="shared" si="22"/>
        <v>0</v>
      </c>
      <c r="M73" s="10" t="s">
        <v>32</v>
      </c>
      <c r="N73" s="45">
        <f t="shared" si="23"/>
        <v>100</v>
      </c>
      <c r="O73" s="46">
        <f t="shared" si="24"/>
        <v>200</v>
      </c>
      <c r="P73" s="12" t="s">
        <v>12</v>
      </c>
      <c r="Q73" s="47">
        <f t="shared" si="25"/>
        <v>100</v>
      </c>
      <c r="R73" s="48">
        <f t="shared" si="26"/>
        <v>200</v>
      </c>
      <c r="S73" s="13" t="s">
        <v>30</v>
      </c>
      <c r="T73" s="49">
        <f t="shared" si="27"/>
        <v>100</v>
      </c>
      <c r="U73" s="50">
        <f t="shared" si="28"/>
        <v>100</v>
      </c>
      <c r="V73" s="18">
        <v>15</v>
      </c>
      <c r="W73" s="51">
        <f t="shared" si="29"/>
        <v>75</v>
      </c>
      <c r="X73" s="52">
        <f t="shared" si="30"/>
        <v>75</v>
      </c>
      <c r="Y73" s="14" t="s">
        <v>59</v>
      </c>
      <c r="Z73" s="53">
        <f t="shared" si="31"/>
        <v>-10</v>
      </c>
      <c r="AA73" s="54">
        <f t="shared" si="32"/>
        <v>-20</v>
      </c>
      <c r="AB73" s="55">
        <v>1000</v>
      </c>
      <c r="AC73" s="56">
        <f t="shared" si="18"/>
        <v>555</v>
      </c>
      <c r="AD73" s="19">
        <v>0</v>
      </c>
      <c r="AE73" s="57">
        <f t="shared" si="33"/>
        <v>0</v>
      </c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1:47" ht="15.75">
      <c r="A74" s="16">
        <f t="shared" si="34"/>
        <v>71</v>
      </c>
      <c r="B74" s="17" t="s">
        <v>586</v>
      </c>
      <c r="C74" s="17" t="s">
        <v>1030</v>
      </c>
      <c r="D74" s="17" t="s">
        <v>1031</v>
      </c>
      <c r="E74" s="17">
        <v>1841643920</v>
      </c>
      <c r="F74" s="17" t="s">
        <v>1032</v>
      </c>
      <c r="G74" s="11" t="s">
        <v>31</v>
      </c>
      <c r="H74" s="41">
        <f t="shared" si="19"/>
        <v>70</v>
      </c>
      <c r="I74" s="42">
        <f t="shared" si="20"/>
        <v>140</v>
      </c>
      <c r="J74" s="15">
        <v>0</v>
      </c>
      <c r="K74" s="43">
        <f t="shared" si="21"/>
        <v>0</v>
      </c>
      <c r="L74" s="44">
        <f t="shared" si="22"/>
        <v>0</v>
      </c>
      <c r="M74" s="10" t="s">
        <v>32</v>
      </c>
      <c r="N74" s="45">
        <f t="shared" si="23"/>
        <v>100</v>
      </c>
      <c r="O74" s="46">
        <f t="shared" si="24"/>
        <v>200</v>
      </c>
      <c r="P74" s="12" t="s">
        <v>12</v>
      </c>
      <c r="Q74" s="47">
        <f t="shared" si="25"/>
        <v>100</v>
      </c>
      <c r="R74" s="48">
        <f t="shared" si="26"/>
        <v>200</v>
      </c>
      <c r="S74" s="13" t="s">
        <v>30</v>
      </c>
      <c r="T74" s="49">
        <f t="shared" si="27"/>
        <v>100</v>
      </c>
      <c r="U74" s="50">
        <f t="shared" si="28"/>
        <v>100</v>
      </c>
      <c r="V74" s="18">
        <v>6</v>
      </c>
      <c r="W74" s="51">
        <f t="shared" si="29"/>
        <v>30</v>
      </c>
      <c r="X74" s="52">
        <f t="shared" si="30"/>
        <v>30</v>
      </c>
      <c r="Y74" s="14" t="s">
        <v>37</v>
      </c>
      <c r="Z74" s="53">
        <f t="shared" si="31"/>
        <v>0</v>
      </c>
      <c r="AA74" s="54">
        <f t="shared" si="32"/>
        <v>0</v>
      </c>
      <c r="AB74" s="55">
        <v>1000</v>
      </c>
      <c r="AC74" s="56">
        <f t="shared" si="18"/>
        <v>670</v>
      </c>
      <c r="AD74" s="19">
        <v>0</v>
      </c>
      <c r="AE74" s="57">
        <f t="shared" si="33"/>
        <v>0</v>
      </c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1:47" ht="31.5">
      <c r="A75" s="16">
        <f t="shared" si="34"/>
        <v>72</v>
      </c>
      <c r="B75" s="17" t="s">
        <v>586</v>
      </c>
      <c r="C75" s="17" t="s">
        <v>1033</v>
      </c>
      <c r="D75" s="17" t="s">
        <v>1034</v>
      </c>
      <c r="E75" s="17">
        <v>1830189565</v>
      </c>
      <c r="F75" s="17" t="s">
        <v>173</v>
      </c>
      <c r="G75" s="11" t="s">
        <v>31</v>
      </c>
      <c r="H75" s="41">
        <f t="shared" si="19"/>
        <v>70</v>
      </c>
      <c r="I75" s="42">
        <f t="shared" si="20"/>
        <v>140</v>
      </c>
      <c r="J75" s="15">
        <v>0</v>
      </c>
      <c r="K75" s="43">
        <f t="shared" si="21"/>
        <v>0</v>
      </c>
      <c r="L75" s="44">
        <f t="shared" si="22"/>
        <v>0</v>
      </c>
      <c r="M75" s="10" t="s">
        <v>32</v>
      </c>
      <c r="N75" s="45">
        <f t="shared" si="23"/>
        <v>100</v>
      </c>
      <c r="O75" s="46">
        <f t="shared" si="24"/>
        <v>200</v>
      </c>
      <c r="P75" s="12" t="s">
        <v>12</v>
      </c>
      <c r="Q75" s="47">
        <f t="shared" si="25"/>
        <v>100</v>
      </c>
      <c r="R75" s="48">
        <f t="shared" si="26"/>
        <v>200</v>
      </c>
      <c r="S75" s="13" t="s">
        <v>30</v>
      </c>
      <c r="T75" s="49">
        <f t="shared" si="27"/>
        <v>100</v>
      </c>
      <c r="U75" s="50">
        <f t="shared" si="28"/>
        <v>100</v>
      </c>
      <c r="V75" s="18">
        <v>2</v>
      </c>
      <c r="W75" s="51">
        <f t="shared" si="29"/>
        <v>10</v>
      </c>
      <c r="X75" s="52">
        <f t="shared" si="30"/>
        <v>10</v>
      </c>
      <c r="Y75" s="14" t="s">
        <v>59</v>
      </c>
      <c r="Z75" s="53">
        <f t="shared" si="31"/>
        <v>-10</v>
      </c>
      <c r="AA75" s="54">
        <f t="shared" si="32"/>
        <v>-20</v>
      </c>
      <c r="AB75" s="55">
        <v>1000</v>
      </c>
      <c r="AC75" s="56">
        <f t="shared" si="18"/>
        <v>630</v>
      </c>
      <c r="AD75" s="19">
        <v>0</v>
      </c>
      <c r="AE75" s="57">
        <f t="shared" si="33"/>
        <v>0</v>
      </c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  <row r="76" spans="1:47" ht="31.5">
      <c r="A76" s="16">
        <f t="shared" si="34"/>
        <v>73</v>
      </c>
      <c r="B76" s="17" t="s">
        <v>586</v>
      </c>
      <c r="C76" s="17" t="s">
        <v>1035</v>
      </c>
      <c r="D76" s="17" t="s">
        <v>1036</v>
      </c>
      <c r="E76" s="17">
        <v>1830440144</v>
      </c>
      <c r="F76" s="17" t="s">
        <v>173</v>
      </c>
      <c r="G76" s="11" t="s">
        <v>31</v>
      </c>
      <c r="H76" s="41">
        <f t="shared" si="19"/>
        <v>70</v>
      </c>
      <c r="I76" s="42">
        <f t="shared" si="20"/>
        <v>140</v>
      </c>
      <c r="J76" s="15">
        <v>0</v>
      </c>
      <c r="K76" s="43">
        <f t="shared" si="21"/>
        <v>0</v>
      </c>
      <c r="L76" s="44">
        <f t="shared" si="22"/>
        <v>0</v>
      </c>
      <c r="M76" s="10" t="s">
        <v>32</v>
      </c>
      <c r="N76" s="45">
        <f t="shared" si="23"/>
        <v>100</v>
      </c>
      <c r="O76" s="46">
        <f t="shared" si="24"/>
        <v>200</v>
      </c>
      <c r="P76" s="12" t="s">
        <v>12</v>
      </c>
      <c r="Q76" s="47">
        <f t="shared" si="25"/>
        <v>100</v>
      </c>
      <c r="R76" s="48">
        <f t="shared" si="26"/>
        <v>200</v>
      </c>
      <c r="S76" s="13" t="s">
        <v>30</v>
      </c>
      <c r="T76" s="49">
        <f t="shared" si="27"/>
        <v>100</v>
      </c>
      <c r="U76" s="50">
        <f t="shared" si="28"/>
        <v>100</v>
      </c>
      <c r="V76" s="18">
        <v>2</v>
      </c>
      <c r="W76" s="51">
        <f t="shared" si="29"/>
        <v>10</v>
      </c>
      <c r="X76" s="52">
        <f t="shared" si="30"/>
        <v>10</v>
      </c>
      <c r="Y76" s="14" t="s">
        <v>59</v>
      </c>
      <c r="Z76" s="53">
        <f t="shared" si="31"/>
        <v>-10</v>
      </c>
      <c r="AA76" s="54">
        <f t="shared" si="32"/>
        <v>-20</v>
      </c>
      <c r="AB76" s="55">
        <v>1000</v>
      </c>
      <c r="AC76" s="56">
        <f t="shared" ref="AC76:AC100" si="35">SUM(I76,L76,O76,R76,U76,X76,AA76)-Y553</f>
        <v>630</v>
      </c>
      <c r="AD76" s="19">
        <v>0</v>
      </c>
      <c r="AE76" s="57">
        <f t="shared" si="33"/>
        <v>0</v>
      </c>
      <c r="AF76" s="5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</row>
    <row r="77" spans="1:47" ht="31.5">
      <c r="A77" s="16">
        <f t="shared" si="34"/>
        <v>74</v>
      </c>
      <c r="B77" s="17" t="s">
        <v>586</v>
      </c>
      <c r="C77" s="17" t="s">
        <v>1037</v>
      </c>
      <c r="D77" s="17" t="s">
        <v>1038</v>
      </c>
      <c r="E77" s="17">
        <v>1841951366</v>
      </c>
      <c r="F77" s="17" t="s">
        <v>173</v>
      </c>
      <c r="G77" s="11" t="s">
        <v>31</v>
      </c>
      <c r="H77" s="41">
        <f t="shared" si="19"/>
        <v>70</v>
      </c>
      <c r="I77" s="42">
        <f t="shared" si="20"/>
        <v>140</v>
      </c>
      <c r="J77" s="15">
        <v>0</v>
      </c>
      <c r="K77" s="43">
        <f t="shared" si="21"/>
        <v>0</v>
      </c>
      <c r="L77" s="44">
        <f t="shared" si="22"/>
        <v>0</v>
      </c>
      <c r="M77" s="10" t="s">
        <v>32</v>
      </c>
      <c r="N77" s="45">
        <f t="shared" si="23"/>
        <v>100</v>
      </c>
      <c r="O77" s="46">
        <f t="shared" si="24"/>
        <v>200</v>
      </c>
      <c r="P77" s="12" t="s">
        <v>12</v>
      </c>
      <c r="Q77" s="47">
        <f t="shared" si="25"/>
        <v>100</v>
      </c>
      <c r="R77" s="48">
        <f t="shared" si="26"/>
        <v>200</v>
      </c>
      <c r="S77" s="13" t="s">
        <v>30</v>
      </c>
      <c r="T77" s="49">
        <f t="shared" si="27"/>
        <v>100</v>
      </c>
      <c r="U77" s="50">
        <f t="shared" si="28"/>
        <v>100</v>
      </c>
      <c r="V77" s="18">
        <v>2</v>
      </c>
      <c r="W77" s="51">
        <f t="shared" si="29"/>
        <v>10</v>
      </c>
      <c r="X77" s="52">
        <f t="shared" si="30"/>
        <v>10</v>
      </c>
      <c r="Y77" s="14" t="s">
        <v>59</v>
      </c>
      <c r="Z77" s="53">
        <f t="shared" si="31"/>
        <v>-10</v>
      </c>
      <c r="AA77" s="54">
        <f t="shared" si="32"/>
        <v>-20</v>
      </c>
      <c r="AB77" s="55">
        <v>1000</v>
      </c>
      <c r="AC77" s="56">
        <f t="shared" si="35"/>
        <v>630</v>
      </c>
      <c r="AD77" s="19">
        <v>0</v>
      </c>
      <c r="AE77" s="57">
        <f t="shared" si="33"/>
        <v>0</v>
      </c>
      <c r="AF77" s="5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</row>
    <row r="78" spans="1:47" ht="15.75">
      <c r="A78" s="16">
        <f t="shared" si="34"/>
        <v>75</v>
      </c>
      <c r="B78" s="17" t="s">
        <v>586</v>
      </c>
      <c r="C78" s="17" t="s">
        <v>1039</v>
      </c>
      <c r="D78" s="17" t="s">
        <v>1040</v>
      </c>
      <c r="E78" s="17">
        <v>1830151762</v>
      </c>
      <c r="F78" s="17" t="s">
        <v>193</v>
      </c>
      <c r="G78" s="11" t="s">
        <v>31</v>
      </c>
      <c r="H78" s="41">
        <f t="shared" si="19"/>
        <v>70</v>
      </c>
      <c r="I78" s="42">
        <f t="shared" si="20"/>
        <v>140</v>
      </c>
      <c r="J78" s="15">
        <v>0</v>
      </c>
      <c r="K78" s="43">
        <f t="shared" si="21"/>
        <v>0</v>
      </c>
      <c r="L78" s="44">
        <f t="shared" si="22"/>
        <v>0</v>
      </c>
      <c r="M78" s="10" t="s">
        <v>32</v>
      </c>
      <c r="N78" s="45">
        <f t="shared" si="23"/>
        <v>100</v>
      </c>
      <c r="O78" s="46">
        <f t="shared" si="24"/>
        <v>200</v>
      </c>
      <c r="P78" s="12" t="s">
        <v>12</v>
      </c>
      <c r="Q78" s="47">
        <f t="shared" si="25"/>
        <v>100</v>
      </c>
      <c r="R78" s="48">
        <f t="shared" si="26"/>
        <v>200</v>
      </c>
      <c r="S78" s="13" t="s">
        <v>30</v>
      </c>
      <c r="T78" s="49">
        <f t="shared" si="27"/>
        <v>100</v>
      </c>
      <c r="U78" s="50">
        <f t="shared" si="28"/>
        <v>100</v>
      </c>
      <c r="V78" s="18">
        <v>4</v>
      </c>
      <c r="W78" s="51">
        <f t="shared" si="29"/>
        <v>20</v>
      </c>
      <c r="X78" s="52">
        <f t="shared" si="30"/>
        <v>20</v>
      </c>
      <c r="Y78" s="14" t="s">
        <v>37</v>
      </c>
      <c r="Z78" s="53">
        <f t="shared" si="31"/>
        <v>0</v>
      </c>
      <c r="AA78" s="54">
        <f t="shared" si="32"/>
        <v>0</v>
      </c>
      <c r="AB78" s="55">
        <v>1000</v>
      </c>
      <c r="AC78" s="56">
        <f t="shared" si="35"/>
        <v>660</v>
      </c>
      <c r="AD78" s="19">
        <v>0</v>
      </c>
      <c r="AE78" s="57">
        <f t="shared" si="33"/>
        <v>0</v>
      </c>
      <c r="AF78" s="5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</row>
    <row r="79" spans="1:47" ht="31.5">
      <c r="A79" s="16">
        <f t="shared" si="34"/>
        <v>76</v>
      </c>
      <c r="B79" s="17" t="s">
        <v>586</v>
      </c>
      <c r="C79" s="17" t="s">
        <v>1041</v>
      </c>
      <c r="D79" s="17" t="s">
        <v>1042</v>
      </c>
      <c r="E79" s="17">
        <v>1841953555</v>
      </c>
      <c r="F79" s="17" t="s">
        <v>1043</v>
      </c>
      <c r="G79" s="11" t="s">
        <v>31</v>
      </c>
      <c r="H79" s="41">
        <f t="shared" si="19"/>
        <v>70</v>
      </c>
      <c r="I79" s="42">
        <f t="shared" si="20"/>
        <v>140</v>
      </c>
      <c r="J79" s="15">
        <v>0</v>
      </c>
      <c r="K79" s="43">
        <f t="shared" si="21"/>
        <v>0</v>
      </c>
      <c r="L79" s="44">
        <f t="shared" si="22"/>
        <v>0</v>
      </c>
      <c r="M79" s="10" t="s">
        <v>32</v>
      </c>
      <c r="N79" s="45">
        <f t="shared" si="23"/>
        <v>100</v>
      </c>
      <c r="O79" s="46">
        <f t="shared" si="24"/>
        <v>200</v>
      </c>
      <c r="P79" s="12" t="s">
        <v>12</v>
      </c>
      <c r="Q79" s="47">
        <f t="shared" si="25"/>
        <v>100</v>
      </c>
      <c r="R79" s="48">
        <f t="shared" si="26"/>
        <v>200</v>
      </c>
      <c r="S79" s="13" t="s">
        <v>30</v>
      </c>
      <c r="T79" s="49">
        <f t="shared" si="27"/>
        <v>100</v>
      </c>
      <c r="U79" s="50">
        <f t="shared" si="28"/>
        <v>100</v>
      </c>
      <c r="V79" s="18">
        <v>2</v>
      </c>
      <c r="W79" s="51">
        <f t="shared" si="29"/>
        <v>10</v>
      </c>
      <c r="X79" s="52">
        <f t="shared" si="30"/>
        <v>10</v>
      </c>
      <c r="Y79" s="14" t="s">
        <v>59</v>
      </c>
      <c r="Z79" s="53">
        <f t="shared" si="31"/>
        <v>-10</v>
      </c>
      <c r="AA79" s="54">
        <f t="shared" si="32"/>
        <v>-20</v>
      </c>
      <c r="AB79" s="55">
        <v>1000</v>
      </c>
      <c r="AC79" s="56">
        <f t="shared" si="35"/>
        <v>630</v>
      </c>
      <c r="AD79" s="19">
        <v>0</v>
      </c>
      <c r="AE79" s="57">
        <f t="shared" si="33"/>
        <v>0</v>
      </c>
      <c r="AF79" s="5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</row>
    <row r="80" spans="1:47" ht="15.75">
      <c r="A80" s="16">
        <f t="shared" si="34"/>
        <v>77</v>
      </c>
      <c r="B80" s="17" t="s">
        <v>586</v>
      </c>
      <c r="C80" s="17" t="s">
        <v>1044</v>
      </c>
      <c r="D80" s="17" t="s">
        <v>1045</v>
      </c>
      <c r="E80" s="17">
        <v>1841808547</v>
      </c>
      <c r="F80" s="17" t="s">
        <v>193</v>
      </c>
      <c r="G80" s="11" t="s">
        <v>31</v>
      </c>
      <c r="H80" s="41">
        <f t="shared" si="19"/>
        <v>70</v>
      </c>
      <c r="I80" s="42">
        <f t="shared" si="20"/>
        <v>140</v>
      </c>
      <c r="J80" s="15">
        <v>0</v>
      </c>
      <c r="K80" s="43">
        <f t="shared" si="21"/>
        <v>0</v>
      </c>
      <c r="L80" s="44">
        <f t="shared" si="22"/>
        <v>0</v>
      </c>
      <c r="M80" s="10" t="s">
        <v>32</v>
      </c>
      <c r="N80" s="45">
        <f t="shared" si="23"/>
        <v>100</v>
      </c>
      <c r="O80" s="46">
        <f t="shared" si="24"/>
        <v>200</v>
      </c>
      <c r="P80" s="12" t="s">
        <v>12</v>
      </c>
      <c r="Q80" s="47">
        <f t="shared" si="25"/>
        <v>100</v>
      </c>
      <c r="R80" s="48">
        <f t="shared" si="26"/>
        <v>200</v>
      </c>
      <c r="S80" s="13" t="s">
        <v>30</v>
      </c>
      <c r="T80" s="49">
        <f t="shared" si="27"/>
        <v>100</v>
      </c>
      <c r="U80" s="50">
        <f t="shared" si="28"/>
        <v>100</v>
      </c>
      <c r="V80" s="18">
        <v>2</v>
      </c>
      <c r="W80" s="51">
        <f t="shared" si="29"/>
        <v>10</v>
      </c>
      <c r="X80" s="52">
        <f t="shared" si="30"/>
        <v>10</v>
      </c>
      <c r="Y80" s="14" t="s">
        <v>37</v>
      </c>
      <c r="Z80" s="53">
        <f t="shared" si="31"/>
        <v>0</v>
      </c>
      <c r="AA80" s="54">
        <f t="shared" si="32"/>
        <v>0</v>
      </c>
      <c r="AB80" s="55">
        <v>1000</v>
      </c>
      <c r="AC80" s="56">
        <f t="shared" si="35"/>
        <v>650</v>
      </c>
      <c r="AD80" s="19">
        <v>0</v>
      </c>
      <c r="AE80" s="57">
        <f t="shared" si="33"/>
        <v>0</v>
      </c>
      <c r="AF80" s="5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</row>
    <row r="81" spans="1:47" ht="15.75">
      <c r="A81" s="16">
        <f t="shared" si="34"/>
        <v>78</v>
      </c>
      <c r="B81" s="17" t="s">
        <v>586</v>
      </c>
      <c r="C81" s="17" t="s">
        <v>1046</v>
      </c>
      <c r="D81" s="17" t="s">
        <v>1047</v>
      </c>
      <c r="E81" s="17">
        <v>1841545619</v>
      </c>
      <c r="F81" s="17" t="s">
        <v>489</v>
      </c>
      <c r="G81" s="11" t="s">
        <v>31</v>
      </c>
      <c r="H81" s="41">
        <f t="shared" si="19"/>
        <v>70</v>
      </c>
      <c r="I81" s="42">
        <f t="shared" si="20"/>
        <v>140</v>
      </c>
      <c r="J81" s="15">
        <v>0</v>
      </c>
      <c r="K81" s="43">
        <f t="shared" si="21"/>
        <v>0</v>
      </c>
      <c r="L81" s="44">
        <f t="shared" si="22"/>
        <v>0</v>
      </c>
      <c r="M81" s="10" t="s">
        <v>32</v>
      </c>
      <c r="N81" s="45">
        <f t="shared" si="23"/>
        <v>100</v>
      </c>
      <c r="O81" s="46">
        <f t="shared" si="24"/>
        <v>200</v>
      </c>
      <c r="P81" s="12" t="s">
        <v>12</v>
      </c>
      <c r="Q81" s="47">
        <f t="shared" si="25"/>
        <v>100</v>
      </c>
      <c r="R81" s="48">
        <f t="shared" si="26"/>
        <v>200</v>
      </c>
      <c r="S81" s="13" t="s">
        <v>30</v>
      </c>
      <c r="T81" s="49">
        <f t="shared" si="27"/>
        <v>100</v>
      </c>
      <c r="U81" s="50">
        <f t="shared" si="28"/>
        <v>100</v>
      </c>
      <c r="V81" s="18">
        <v>8</v>
      </c>
      <c r="W81" s="51">
        <f t="shared" si="29"/>
        <v>40</v>
      </c>
      <c r="X81" s="52">
        <f t="shared" si="30"/>
        <v>40</v>
      </c>
      <c r="Y81" s="14" t="s">
        <v>37</v>
      </c>
      <c r="Z81" s="53">
        <f t="shared" si="31"/>
        <v>0</v>
      </c>
      <c r="AA81" s="54">
        <f t="shared" si="32"/>
        <v>0</v>
      </c>
      <c r="AB81" s="55">
        <v>1000</v>
      </c>
      <c r="AC81" s="56">
        <f t="shared" si="35"/>
        <v>680</v>
      </c>
      <c r="AD81" s="19">
        <v>0</v>
      </c>
      <c r="AE81" s="57">
        <f t="shared" si="33"/>
        <v>0</v>
      </c>
      <c r="AF81" s="5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</row>
    <row r="82" spans="1:47" ht="15.75">
      <c r="A82" s="16">
        <f t="shared" si="34"/>
        <v>79</v>
      </c>
      <c r="B82" s="17" t="s">
        <v>586</v>
      </c>
      <c r="C82" s="17" t="s">
        <v>1048</v>
      </c>
      <c r="D82" s="17" t="s">
        <v>1049</v>
      </c>
      <c r="E82" s="17">
        <v>1841034878</v>
      </c>
      <c r="F82" s="17" t="s">
        <v>489</v>
      </c>
      <c r="G82" s="11" t="s">
        <v>12</v>
      </c>
      <c r="H82" s="41">
        <f t="shared" si="19"/>
        <v>0</v>
      </c>
      <c r="I82" s="42">
        <f t="shared" si="20"/>
        <v>0</v>
      </c>
      <c r="J82" s="15">
        <v>1000</v>
      </c>
      <c r="K82" s="43">
        <f t="shared" si="21"/>
        <v>10</v>
      </c>
      <c r="L82" s="44">
        <f t="shared" si="22"/>
        <v>20</v>
      </c>
      <c r="M82" s="10" t="s">
        <v>32</v>
      </c>
      <c r="N82" s="45">
        <f t="shared" si="23"/>
        <v>100</v>
      </c>
      <c r="O82" s="46">
        <f t="shared" si="24"/>
        <v>200</v>
      </c>
      <c r="P82" s="12" t="s">
        <v>12</v>
      </c>
      <c r="Q82" s="47">
        <f t="shared" si="25"/>
        <v>100</v>
      </c>
      <c r="R82" s="48">
        <f t="shared" si="26"/>
        <v>200</v>
      </c>
      <c r="S82" s="13" t="s">
        <v>30</v>
      </c>
      <c r="T82" s="49">
        <f t="shared" si="27"/>
        <v>100</v>
      </c>
      <c r="U82" s="50">
        <f t="shared" si="28"/>
        <v>100</v>
      </c>
      <c r="V82" s="18">
        <v>20</v>
      </c>
      <c r="W82" s="51">
        <f t="shared" si="29"/>
        <v>100</v>
      </c>
      <c r="X82" s="52">
        <f t="shared" si="30"/>
        <v>100</v>
      </c>
      <c r="Y82" s="14" t="s">
        <v>37</v>
      </c>
      <c r="Z82" s="53">
        <f t="shared" si="31"/>
        <v>0</v>
      </c>
      <c r="AA82" s="54">
        <f t="shared" si="32"/>
        <v>0</v>
      </c>
      <c r="AB82" s="55">
        <v>1000</v>
      </c>
      <c r="AC82" s="56">
        <f t="shared" si="35"/>
        <v>620</v>
      </c>
      <c r="AD82" s="19">
        <v>0</v>
      </c>
      <c r="AE82" s="57">
        <f t="shared" si="33"/>
        <v>0</v>
      </c>
      <c r="AF82" s="5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</row>
    <row r="83" spans="1:47" ht="15.75">
      <c r="A83" s="16">
        <f t="shared" si="34"/>
        <v>80</v>
      </c>
      <c r="B83" s="17" t="s">
        <v>586</v>
      </c>
      <c r="C83" s="17" t="s">
        <v>1050</v>
      </c>
      <c r="D83" s="17" t="s">
        <v>1051</v>
      </c>
      <c r="E83" s="17">
        <v>1841785504</v>
      </c>
      <c r="F83" s="17" t="s">
        <v>489</v>
      </c>
      <c r="G83" s="11" t="s">
        <v>31</v>
      </c>
      <c r="H83" s="41">
        <f t="shared" si="19"/>
        <v>70</v>
      </c>
      <c r="I83" s="42">
        <f t="shared" si="20"/>
        <v>140</v>
      </c>
      <c r="J83" s="15">
        <v>0</v>
      </c>
      <c r="K83" s="43">
        <f t="shared" si="21"/>
        <v>0</v>
      </c>
      <c r="L83" s="44">
        <f t="shared" si="22"/>
        <v>0</v>
      </c>
      <c r="M83" s="10" t="s">
        <v>32</v>
      </c>
      <c r="N83" s="45">
        <f t="shared" si="23"/>
        <v>100</v>
      </c>
      <c r="O83" s="46">
        <f t="shared" si="24"/>
        <v>200</v>
      </c>
      <c r="P83" s="12" t="s">
        <v>12</v>
      </c>
      <c r="Q83" s="47">
        <f t="shared" si="25"/>
        <v>100</v>
      </c>
      <c r="R83" s="48">
        <f t="shared" si="26"/>
        <v>200</v>
      </c>
      <c r="S83" s="13" t="s">
        <v>30</v>
      </c>
      <c r="T83" s="49">
        <f t="shared" si="27"/>
        <v>100</v>
      </c>
      <c r="U83" s="50">
        <f t="shared" si="28"/>
        <v>100</v>
      </c>
      <c r="V83" s="18">
        <v>14</v>
      </c>
      <c r="W83" s="51">
        <f t="shared" si="29"/>
        <v>70</v>
      </c>
      <c r="X83" s="52">
        <f t="shared" si="30"/>
        <v>70</v>
      </c>
      <c r="Y83" s="14" t="s">
        <v>37</v>
      </c>
      <c r="Z83" s="53">
        <f t="shared" si="31"/>
        <v>0</v>
      </c>
      <c r="AA83" s="54">
        <f t="shared" si="32"/>
        <v>0</v>
      </c>
      <c r="AB83" s="55">
        <v>1000</v>
      </c>
      <c r="AC83" s="56">
        <f t="shared" si="35"/>
        <v>710</v>
      </c>
      <c r="AD83" s="19">
        <v>0</v>
      </c>
      <c r="AE83" s="57">
        <f t="shared" si="33"/>
        <v>0</v>
      </c>
      <c r="AF83" s="5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</row>
    <row r="84" spans="1:47" ht="15.75">
      <c r="A84" s="16">
        <f t="shared" si="34"/>
        <v>81</v>
      </c>
      <c r="B84" s="17" t="s">
        <v>586</v>
      </c>
      <c r="C84" s="17" t="s">
        <v>1052</v>
      </c>
      <c r="D84" s="17" t="s">
        <v>1053</v>
      </c>
      <c r="E84" s="17">
        <v>1840096384</v>
      </c>
      <c r="F84" s="17" t="s">
        <v>489</v>
      </c>
      <c r="G84" s="11" t="s">
        <v>12</v>
      </c>
      <c r="H84" s="41">
        <f t="shared" si="19"/>
        <v>0</v>
      </c>
      <c r="I84" s="42">
        <f t="shared" si="20"/>
        <v>0</v>
      </c>
      <c r="J84" s="15">
        <v>0</v>
      </c>
      <c r="K84" s="43">
        <f t="shared" si="21"/>
        <v>0</v>
      </c>
      <c r="L84" s="44">
        <f t="shared" si="22"/>
        <v>0</v>
      </c>
      <c r="M84" s="10" t="s">
        <v>32</v>
      </c>
      <c r="N84" s="45">
        <f t="shared" si="23"/>
        <v>100</v>
      </c>
      <c r="O84" s="46">
        <f t="shared" si="24"/>
        <v>200</v>
      </c>
      <c r="P84" s="12" t="s">
        <v>12</v>
      </c>
      <c r="Q84" s="47">
        <f t="shared" si="25"/>
        <v>100</v>
      </c>
      <c r="R84" s="48">
        <f t="shared" si="26"/>
        <v>200</v>
      </c>
      <c r="S84" s="13" t="s">
        <v>30</v>
      </c>
      <c r="T84" s="49">
        <f t="shared" si="27"/>
        <v>100</v>
      </c>
      <c r="U84" s="50">
        <f t="shared" si="28"/>
        <v>100</v>
      </c>
      <c r="V84" s="18">
        <v>18</v>
      </c>
      <c r="W84" s="51">
        <f t="shared" si="29"/>
        <v>90</v>
      </c>
      <c r="X84" s="52">
        <f t="shared" si="30"/>
        <v>90</v>
      </c>
      <c r="Y84" s="14" t="s">
        <v>37</v>
      </c>
      <c r="Z84" s="53">
        <f t="shared" si="31"/>
        <v>0</v>
      </c>
      <c r="AA84" s="54">
        <f t="shared" si="32"/>
        <v>0</v>
      </c>
      <c r="AB84" s="55">
        <v>1000</v>
      </c>
      <c r="AC84" s="56">
        <f t="shared" si="35"/>
        <v>590</v>
      </c>
      <c r="AD84" s="19">
        <v>0</v>
      </c>
      <c r="AE84" s="57">
        <f t="shared" si="33"/>
        <v>0</v>
      </c>
      <c r="AF84" s="5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</row>
    <row r="85" spans="1:47" ht="31.5">
      <c r="A85" s="16">
        <f t="shared" si="34"/>
        <v>82</v>
      </c>
      <c r="B85" s="17" t="s">
        <v>586</v>
      </c>
      <c r="C85" s="17" t="s">
        <v>1699</v>
      </c>
      <c r="D85" s="17" t="s">
        <v>1700</v>
      </c>
      <c r="E85" s="17">
        <v>1830154036</v>
      </c>
      <c r="F85" s="17" t="s">
        <v>126</v>
      </c>
      <c r="G85" s="11" t="s">
        <v>31</v>
      </c>
      <c r="H85" s="41">
        <f t="shared" si="19"/>
        <v>70</v>
      </c>
      <c r="I85" s="42">
        <f t="shared" si="20"/>
        <v>140</v>
      </c>
      <c r="J85" s="15">
        <v>0</v>
      </c>
      <c r="K85" s="43">
        <f t="shared" si="21"/>
        <v>0</v>
      </c>
      <c r="L85" s="44">
        <f t="shared" si="22"/>
        <v>0</v>
      </c>
      <c r="M85" s="10" t="s">
        <v>32</v>
      </c>
      <c r="N85" s="45">
        <f t="shared" si="23"/>
        <v>100</v>
      </c>
      <c r="O85" s="46">
        <f t="shared" si="24"/>
        <v>200</v>
      </c>
      <c r="P85" s="12" t="s">
        <v>12</v>
      </c>
      <c r="Q85" s="47">
        <f t="shared" si="25"/>
        <v>100</v>
      </c>
      <c r="R85" s="48">
        <f t="shared" si="26"/>
        <v>200</v>
      </c>
      <c r="S85" s="13" t="s">
        <v>30</v>
      </c>
      <c r="T85" s="49">
        <f t="shared" si="27"/>
        <v>100</v>
      </c>
      <c r="U85" s="50">
        <f t="shared" si="28"/>
        <v>100</v>
      </c>
      <c r="V85" s="18">
        <v>3</v>
      </c>
      <c r="W85" s="51">
        <f t="shared" si="29"/>
        <v>15</v>
      </c>
      <c r="X85" s="52">
        <f t="shared" si="30"/>
        <v>15</v>
      </c>
      <c r="Y85" s="14" t="s">
        <v>59</v>
      </c>
      <c r="Z85" s="53">
        <f t="shared" si="31"/>
        <v>-10</v>
      </c>
      <c r="AA85" s="54">
        <f t="shared" si="32"/>
        <v>-20</v>
      </c>
      <c r="AB85" s="55">
        <v>1000</v>
      </c>
      <c r="AC85" s="56">
        <f t="shared" si="35"/>
        <v>635</v>
      </c>
      <c r="AD85" s="19">
        <v>0</v>
      </c>
      <c r="AE85" s="57">
        <f t="shared" si="33"/>
        <v>0</v>
      </c>
      <c r="AF85" s="5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</row>
    <row r="86" spans="1:47" ht="15.75">
      <c r="A86" s="16">
        <f t="shared" si="34"/>
        <v>83</v>
      </c>
      <c r="B86" s="17" t="s">
        <v>586</v>
      </c>
      <c r="C86" s="17" t="s">
        <v>1701</v>
      </c>
      <c r="D86" s="17" t="s">
        <v>1702</v>
      </c>
      <c r="E86" s="17">
        <v>1841785504</v>
      </c>
      <c r="F86" s="17" t="s">
        <v>489</v>
      </c>
      <c r="G86" s="11" t="s">
        <v>12</v>
      </c>
      <c r="H86" s="41">
        <f t="shared" si="19"/>
        <v>0</v>
      </c>
      <c r="I86" s="42">
        <f t="shared" si="20"/>
        <v>0</v>
      </c>
      <c r="J86" s="15">
        <v>0</v>
      </c>
      <c r="K86" s="43">
        <f t="shared" si="21"/>
        <v>0</v>
      </c>
      <c r="L86" s="44">
        <f t="shared" si="22"/>
        <v>0</v>
      </c>
      <c r="M86" s="10" t="s">
        <v>32</v>
      </c>
      <c r="N86" s="45">
        <f t="shared" si="23"/>
        <v>100</v>
      </c>
      <c r="O86" s="46">
        <f t="shared" si="24"/>
        <v>200</v>
      </c>
      <c r="P86" s="12" t="s">
        <v>12</v>
      </c>
      <c r="Q86" s="47">
        <f t="shared" si="25"/>
        <v>100</v>
      </c>
      <c r="R86" s="48">
        <f t="shared" si="26"/>
        <v>200</v>
      </c>
      <c r="S86" s="13" t="s">
        <v>30</v>
      </c>
      <c r="T86" s="49">
        <f t="shared" si="27"/>
        <v>100</v>
      </c>
      <c r="U86" s="50">
        <f t="shared" si="28"/>
        <v>100</v>
      </c>
      <c r="V86" s="18">
        <v>15</v>
      </c>
      <c r="W86" s="51">
        <f t="shared" si="29"/>
        <v>75</v>
      </c>
      <c r="X86" s="52">
        <f t="shared" si="30"/>
        <v>75</v>
      </c>
      <c r="Y86" s="14" t="s">
        <v>37</v>
      </c>
      <c r="Z86" s="53">
        <f t="shared" si="31"/>
        <v>0</v>
      </c>
      <c r="AA86" s="54">
        <f t="shared" si="32"/>
        <v>0</v>
      </c>
      <c r="AB86" s="55">
        <v>1000</v>
      </c>
      <c r="AC86" s="56">
        <f t="shared" si="35"/>
        <v>575</v>
      </c>
      <c r="AD86" s="19">
        <v>0</v>
      </c>
      <c r="AE86" s="57">
        <f t="shared" si="33"/>
        <v>0</v>
      </c>
      <c r="AF86" s="5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</row>
    <row r="87" spans="1:47" ht="15.75">
      <c r="A87" s="16">
        <f t="shared" si="34"/>
        <v>84</v>
      </c>
      <c r="B87" s="17" t="s">
        <v>586</v>
      </c>
      <c r="C87" s="17" t="s">
        <v>1703</v>
      </c>
      <c r="D87" s="17" t="s">
        <v>1704</v>
      </c>
      <c r="E87" s="17">
        <v>1841580600</v>
      </c>
      <c r="F87" s="17" t="s">
        <v>489</v>
      </c>
      <c r="G87" s="11" t="s">
        <v>12</v>
      </c>
      <c r="H87" s="41">
        <f t="shared" si="19"/>
        <v>0</v>
      </c>
      <c r="I87" s="42">
        <f t="shared" si="20"/>
        <v>0</v>
      </c>
      <c r="J87" s="15">
        <v>0</v>
      </c>
      <c r="K87" s="43">
        <f t="shared" si="21"/>
        <v>0</v>
      </c>
      <c r="L87" s="44">
        <f t="shared" si="22"/>
        <v>0</v>
      </c>
      <c r="M87" s="10" t="s">
        <v>32</v>
      </c>
      <c r="N87" s="45">
        <f t="shared" si="23"/>
        <v>100</v>
      </c>
      <c r="O87" s="46">
        <f t="shared" si="24"/>
        <v>200</v>
      </c>
      <c r="P87" s="12" t="s">
        <v>12</v>
      </c>
      <c r="Q87" s="47">
        <f t="shared" si="25"/>
        <v>100</v>
      </c>
      <c r="R87" s="48">
        <f t="shared" si="26"/>
        <v>200</v>
      </c>
      <c r="S87" s="13" t="s">
        <v>30</v>
      </c>
      <c r="T87" s="49">
        <f t="shared" si="27"/>
        <v>100</v>
      </c>
      <c r="U87" s="50">
        <f t="shared" si="28"/>
        <v>100</v>
      </c>
      <c r="V87" s="18">
        <v>2</v>
      </c>
      <c r="W87" s="51">
        <f t="shared" si="29"/>
        <v>10</v>
      </c>
      <c r="X87" s="52">
        <f t="shared" si="30"/>
        <v>10</v>
      </c>
      <c r="Y87" s="14" t="s">
        <v>37</v>
      </c>
      <c r="Z87" s="53">
        <f t="shared" si="31"/>
        <v>0</v>
      </c>
      <c r="AA87" s="54">
        <f t="shared" si="32"/>
        <v>0</v>
      </c>
      <c r="AB87" s="55">
        <v>1000</v>
      </c>
      <c r="AC87" s="56">
        <f t="shared" si="35"/>
        <v>510</v>
      </c>
      <c r="AD87" s="19">
        <v>0</v>
      </c>
      <c r="AE87" s="57">
        <f t="shared" si="33"/>
        <v>0</v>
      </c>
      <c r="AF87" s="5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</row>
    <row r="88" spans="1:47" ht="15.75">
      <c r="A88" s="16">
        <f t="shared" si="34"/>
        <v>85</v>
      </c>
      <c r="B88" s="17" t="s">
        <v>586</v>
      </c>
      <c r="C88" s="17" t="s">
        <v>1705</v>
      </c>
      <c r="D88" s="17" t="s">
        <v>1706</v>
      </c>
      <c r="E88" s="17">
        <v>1830417886</v>
      </c>
      <c r="F88" s="17" t="s">
        <v>126</v>
      </c>
      <c r="G88" s="11" t="s">
        <v>12</v>
      </c>
      <c r="H88" s="41">
        <f t="shared" si="19"/>
        <v>0</v>
      </c>
      <c r="I88" s="42">
        <f t="shared" si="20"/>
        <v>0</v>
      </c>
      <c r="J88" s="15">
        <v>0</v>
      </c>
      <c r="K88" s="43">
        <f t="shared" si="21"/>
        <v>0</v>
      </c>
      <c r="L88" s="44">
        <f t="shared" si="22"/>
        <v>0</v>
      </c>
      <c r="M88" s="10" t="s">
        <v>32</v>
      </c>
      <c r="N88" s="45">
        <f t="shared" si="23"/>
        <v>100</v>
      </c>
      <c r="O88" s="46">
        <f t="shared" si="24"/>
        <v>200</v>
      </c>
      <c r="P88" s="12" t="s">
        <v>12</v>
      </c>
      <c r="Q88" s="47">
        <f t="shared" si="25"/>
        <v>100</v>
      </c>
      <c r="R88" s="48">
        <f t="shared" si="26"/>
        <v>200</v>
      </c>
      <c r="S88" s="13" t="s">
        <v>30</v>
      </c>
      <c r="T88" s="49">
        <f t="shared" si="27"/>
        <v>100</v>
      </c>
      <c r="U88" s="50">
        <f t="shared" si="28"/>
        <v>100</v>
      </c>
      <c r="V88" s="18">
        <v>2</v>
      </c>
      <c r="W88" s="51">
        <f t="shared" si="29"/>
        <v>10</v>
      </c>
      <c r="X88" s="52">
        <f t="shared" si="30"/>
        <v>10</v>
      </c>
      <c r="Y88" s="14" t="s">
        <v>37</v>
      </c>
      <c r="Z88" s="53">
        <f t="shared" si="31"/>
        <v>0</v>
      </c>
      <c r="AA88" s="54">
        <f t="shared" si="32"/>
        <v>0</v>
      </c>
      <c r="AB88" s="55">
        <v>1000</v>
      </c>
      <c r="AC88" s="56">
        <f t="shared" si="35"/>
        <v>510</v>
      </c>
      <c r="AD88" s="19">
        <v>0</v>
      </c>
      <c r="AE88" s="57">
        <f t="shared" si="33"/>
        <v>0</v>
      </c>
      <c r="AF88" s="5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</row>
    <row r="89" spans="1:47" ht="15.75">
      <c r="A89" s="16">
        <f t="shared" si="34"/>
        <v>86</v>
      </c>
      <c r="B89" s="17" t="s">
        <v>586</v>
      </c>
      <c r="C89" s="17" t="s">
        <v>1707</v>
      </c>
      <c r="D89" s="17" t="s">
        <v>1708</v>
      </c>
      <c r="E89" s="17">
        <v>1830147870</v>
      </c>
      <c r="F89" s="17" t="s">
        <v>126</v>
      </c>
      <c r="G89" s="11" t="s">
        <v>31</v>
      </c>
      <c r="H89" s="41">
        <f t="shared" si="19"/>
        <v>70</v>
      </c>
      <c r="I89" s="42">
        <f t="shared" si="20"/>
        <v>140</v>
      </c>
      <c r="J89" s="15">
        <v>0</v>
      </c>
      <c r="K89" s="43">
        <f t="shared" si="21"/>
        <v>0</v>
      </c>
      <c r="L89" s="44">
        <f t="shared" si="22"/>
        <v>0</v>
      </c>
      <c r="M89" s="10" t="s">
        <v>32</v>
      </c>
      <c r="N89" s="45">
        <f t="shared" si="23"/>
        <v>100</v>
      </c>
      <c r="O89" s="46">
        <f t="shared" si="24"/>
        <v>200</v>
      </c>
      <c r="P89" s="12" t="s">
        <v>12</v>
      </c>
      <c r="Q89" s="47">
        <f t="shared" si="25"/>
        <v>100</v>
      </c>
      <c r="R89" s="48">
        <f t="shared" si="26"/>
        <v>200</v>
      </c>
      <c r="S89" s="13" t="s">
        <v>30</v>
      </c>
      <c r="T89" s="49">
        <f t="shared" si="27"/>
        <v>100</v>
      </c>
      <c r="U89" s="50">
        <f t="shared" si="28"/>
        <v>100</v>
      </c>
      <c r="V89" s="18">
        <v>3</v>
      </c>
      <c r="W89" s="51">
        <f t="shared" si="29"/>
        <v>15</v>
      </c>
      <c r="X89" s="52">
        <f t="shared" si="30"/>
        <v>15</v>
      </c>
      <c r="Y89" s="14" t="s">
        <v>1709</v>
      </c>
      <c r="Z89" s="53">
        <f t="shared" si="31"/>
        <v>0</v>
      </c>
      <c r="AA89" s="54">
        <f t="shared" si="32"/>
        <v>0</v>
      </c>
      <c r="AB89" s="55">
        <v>1000</v>
      </c>
      <c r="AC89" s="56">
        <f t="shared" si="35"/>
        <v>655</v>
      </c>
      <c r="AD89" s="19">
        <v>0</v>
      </c>
      <c r="AE89" s="57">
        <f t="shared" si="33"/>
        <v>0</v>
      </c>
      <c r="AF89" s="5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</row>
    <row r="90" spans="1:47" ht="31.5">
      <c r="A90" s="16">
        <f t="shared" si="34"/>
        <v>87</v>
      </c>
      <c r="B90" s="17" t="s">
        <v>586</v>
      </c>
      <c r="C90" s="17" t="s">
        <v>1710</v>
      </c>
      <c r="D90" s="17" t="s">
        <v>1711</v>
      </c>
      <c r="E90" s="17">
        <v>5550016974</v>
      </c>
      <c r="F90" s="17" t="s">
        <v>126</v>
      </c>
      <c r="G90" s="11" t="s">
        <v>12</v>
      </c>
      <c r="H90" s="41">
        <f t="shared" si="19"/>
        <v>0</v>
      </c>
      <c r="I90" s="42">
        <f t="shared" si="20"/>
        <v>0</v>
      </c>
      <c r="J90" s="15">
        <v>0</v>
      </c>
      <c r="K90" s="43">
        <f t="shared" si="21"/>
        <v>0</v>
      </c>
      <c r="L90" s="44">
        <f t="shared" si="22"/>
        <v>0</v>
      </c>
      <c r="M90" s="10" t="s">
        <v>32</v>
      </c>
      <c r="N90" s="45">
        <f t="shared" si="23"/>
        <v>100</v>
      </c>
      <c r="O90" s="46">
        <f t="shared" si="24"/>
        <v>200</v>
      </c>
      <c r="P90" s="12" t="s">
        <v>12</v>
      </c>
      <c r="Q90" s="47">
        <f t="shared" si="25"/>
        <v>100</v>
      </c>
      <c r="R90" s="48">
        <f t="shared" si="26"/>
        <v>200</v>
      </c>
      <c r="S90" s="13" t="s">
        <v>30</v>
      </c>
      <c r="T90" s="49">
        <f t="shared" si="27"/>
        <v>100</v>
      </c>
      <c r="U90" s="50">
        <f t="shared" si="28"/>
        <v>100</v>
      </c>
      <c r="V90" s="18">
        <v>2</v>
      </c>
      <c r="W90" s="51">
        <f t="shared" si="29"/>
        <v>10</v>
      </c>
      <c r="X90" s="52">
        <f t="shared" si="30"/>
        <v>10</v>
      </c>
      <c r="Y90" s="14" t="s">
        <v>59</v>
      </c>
      <c r="Z90" s="53">
        <f t="shared" si="31"/>
        <v>-10</v>
      </c>
      <c r="AA90" s="54">
        <f t="shared" si="32"/>
        <v>-20</v>
      </c>
      <c r="AB90" s="55">
        <v>1000</v>
      </c>
      <c r="AC90" s="56">
        <f t="shared" si="35"/>
        <v>490</v>
      </c>
      <c r="AD90" s="19">
        <v>0</v>
      </c>
      <c r="AE90" s="57">
        <f t="shared" si="33"/>
        <v>0</v>
      </c>
      <c r="AF90" s="164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</row>
    <row r="91" spans="1:47" ht="15.75">
      <c r="A91" s="16">
        <f t="shared" si="34"/>
        <v>88</v>
      </c>
      <c r="B91" s="17" t="s">
        <v>586</v>
      </c>
      <c r="C91" s="17" t="s">
        <v>1712</v>
      </c>
      <c r="D91" s="17" t="s">
        <v>1713</v>
      </c>
      <c r="E91" s="17">
        <v>1841963925</v>
      </c>
      <c r="F91" s="17" t="s">
        <v>126</v>
      </c>
      <c r="G91" s="11" t="s">
        <v>12</v>
      </c>
      <c r="H91" s="41">
        <f t="shared" si="19"/>
        <v>0</v>
      </c>
      <c r="I91" s="42">
        <f t="shared" si="20"/>
        <v>0</v>
      </c>
      <c r="J91" s="15">
        <v>0</v>
      </c>
      <c r="K91" s="43">
        <f t="shared" si="21"/>
        <v>0</v>
      </c>
      <c r="L91" s="44">
        <f t="shared" si="22"/>
        <v>0</v>
      </c>
      <c r="M91" s="10" t="s">
        <v>32</v>
      </c>
      <c r="N91" s="45">
        <f t="shared" si="23"/>
        <v>100</v>
      </c>
      <c r="O91" s="46">
        <f t="shared" si="24"/>
        <v>200</v>
      </c>
      <c r="P91" s="12" t="s">
        <v>12</v>
      </c>
      <c r="Q91" s="47">
        <f t="shared" si="25"/>
        <v>100</v>
      </c>
      <c r="R91" s="48">
        <f t="shared" si="26"/>
        <v>200</v>
      </c>
      <c r="S91" s="13" t="s">
        <v>30</v>
      </c>
      <c r="T91" s="49">
        <f t="shared" si="27"/>
        <v>100</v>
      </c>
      <c r="U91" s="50">
        <f t="shared" si="28"/>
        <v>100</v>
      </c>
      <c r="V91" s="18">
        <v>2</v>
      </c>
      <c r="W91" s="51">
        <f t="shared" si="29"/>
        <v>10</v>
      </c>
      <c r="X91" s="52">
        <f t="shared" si="30"/>
        <v>10</v>
      </c>
      <c r="Y91" s="14" t="s">
        <v>37</v>
      </c>
      <c r="Z91" s="53">
        <f t="shared" si="31"/>
        <v>0</v>
      </c>
      <c r="AA91" s="54">
        <f t="shared" si="32"/>
        <v>0</v>
      </c>
      <c r="AB91" s="55">
        <v>1000</v>
      </c>
      <c r="AC91" s="56">
        <f t="shared" si="35"/>
        <v>510</v>
      </c>
      <c r="AD91" s="19">
        <v>0</v>
      </c>
      <c r="AE91" s="57">
        <f t="shared" si="33"/>
        <v>0</v>
      </c>
      <c r="AF91" s="164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</row>
    <row r="92" spans="1:47" ht="15.75">
      <c r="A92" s="16">
        <f t="shared" si="34"/>
        <v>89</v>
      </c>
      <c r="B92" s="17" t="s">
        <v>586</v>
      </c>
      <c r="C92" s="17" t="s">
        <v>1714</v>
      </c>
      <c r="D92" s="17" t="s">
        <v>1715</v>
      </c>
      <c r="E92" s="17">
        <v>1830240765</v>
      </c>
      <c r="F92" s="17" t="s">
        <v>126</v>
      </c>
      <c r="G92" s="11" t="s">
        <v>12</v>
      </c>
      <c r="H92" s="41">
        <f t="shared" si="19"/>
        <v>0</v>
      </c>
      <c r="I92" s="42">
        <f t="shared" si="20"/>
        <v>0</v>
      </c>
      <c r="J92" s="15">
        <v>1000</v>
      </c>
      <c r="K92" s="43">
        <f t="shared" si="21"/>
        <v>10</v>
      </c>
      <c r="L92" s="44">
        <f t="shared" si="22"/>
        <v>20</v>
      </c>
      <c r="M92" s="10" t="s">
        <v>32</v>
      </c>
      <c r="N92" s="45">
        <f t="shared" si="23"/>
        <v>100</v>
      </c>
      <c r="O92" s="46">
        <f t="shared" si="24"/>
        <v>200</v>
      </c>
      <c r="P92" s="12" t="s">
        <v>12</v>
      </c>
      <c r="Q92" s="47">
        <f t="shared" si="25"/>
        <v>100</v>
      </c>
      <c r="R92" s="48">
        <f t="shared" si="26"/>
        <v>200</v>
      </c>
      <c r="S92" s="13" t="s">
        <v>30</v>
      </c>
      <c r="T92" s="49">
        <f t="shared" si="27"/>
        <v>100</v>
      </c>
      <c r="U92" s="50">
        <f t="shared" si="28"/>
        <v>100</v>
      </c>
      <c r="V92" s="18">
        <v>3</v>
      </c>
      <c r="W92" s="51">
        <f t="shared" si="29"/>
        <v>15</v>
      </c>
      <c r="X92" s="52">
        <f t="shared" si="30"/>
        <v>15</v>
      </c>
      <c r="Y92" s="14" t="s">
        <v>37</v>
      </c>
      <c r="Z92" s="53">
        <f t="shared" si="31"/>
        <v>0</v>
      </c>
      <c r="AA92" s="54">
        <f t="shared" si="32"/>
        <v>0</v>
      </c>
      <c r="AB92" s="55">
        <v>1000</v>
      </c>
      <c r="AC92" s="56">
        <f t="shared" si="35"/>
        <v>535</v>
      </c>
      <c r="AD92" s="19">
        <v>0</v>
      </c>
      <c r="AE92" s="57">
        <f t="shared" si="33"/>
        <v>0</v>
      </c>
      <c r="AF92" s="164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</row>
    <row r="93" spans="1:47" ht="31.5">
      <c r="A93" s="16">
        <f t="shared" si="34"/>
        <v>90</v>
      </c>
      <c r="B93" s="17" t="s">
        <v>586</v>
      </c>
      <c r="C93" s="17" t="s">
        <v>1716</v>
      </c>
      <c r="D93" s="17" t="s">
        <v>1717</v>
      </c>
      <c r="E93" s="17">
        <v>1841971421</v>
      </c>
      <c r="F93" s="17" t="s">
        <v>126</v>
      </c>
      <c r="G93" s="11" t="s">
        <v>31</v>
      </c>
      <c r="H93" s="41">
        <f t="shared" si="19"/>
        <v>70</v>
      </c>
      <c r="I93" s="42">
        <f t="shared" si="20"/>
        <v>140</v>
      </c>
      <c r="J93" s="15">
        <v>0</v>
      </c>
      <c r="K93" s="43">
        <f t="shared" si="21"/>
        <v>0</v>
      </c>
      <c r="L93" s="44">
        <f t="shared" si="22"/>
        <v>0</v>
      </c>
      <c r="M93" s="10" t="s">
        <v>32</v>
      </c>
      <c r="N93" s="45">
        <f t="shared" si="23"/>
        <v>100</v>
      </c>
      <c r="O93" s="46">
        <f t="shared" si="24"/>
        <v>200</v>
      </c>
      <c r="P93" s="12" t="s">
        <v>12</v>
      </c>
      <c r="Q93" s="47">
        <f t="shared" si="25"/>
        <v>100</v>
      </c>
      <c r="R93" s="48">
        <f t="shared" si="26"/>
        <v>200</v>
      </c>
      <c r="S93" s="13" t="s">
        <v>30</v>
      </c>
      <c r="T93" s="49">
        <f t="shared" si="27"/>
        <v>100</v>
      </c>
      <c r="U93" s="50">
        <f t="shared" si="28"/>
        <v>100</v>
      </c>
      <c r="V93" s="18">
        <v>1</v>
      </c>
      <c r="W93" s="51">
        <f t="shared" si="29"/>
        <v>5</v>
      </c>
      <c r="X93" s="52">
        <f t="shared" si="30"/>
        <v>5</v>
      </c>
      <c r="Y93" s="14" t="s">
        <v>59</v>
      </c>
      <c r="Z93" s="53">
        <f t="shared" si="31"/>
        <v>-10</v>
      </c>
      <c r="AA93" s="54">
        <f t="shared" si="32"/>
        <v>-20</v>
      </c>
      <c r="AB93" s="55">
        <v>1000</v>
      </c>
      <c r="AC93" s="56">
        <f t="shared" si="35"/>
        <v>625</v>
      </c>
      <c r="AD93" s="19">
        <v>0</v>
      </c>
      <c r="AE93" s="57">
        <f t="shared" si="33"/>
        <v>0</v>
      </c>
      <c r="AF93" s="164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</row>
    <row r="94" spans="1:47" ht="15.75">
      <c r="A94" s="16">
        <f t="shared" si="34"/>
        <v>91</v>
      </c>
      <c r="B94" s="17" t="s">
        <v>586</v>
      </c>
      <c r="C94" s="17" t="s">
        <v>1718</v>
      </c>
      <c r="D94" s="17" t="s">
        <v>1719</v>
      </c>
      <c r="E94" s="17">
        <v>4670028138</v>
      </c>
      <c r="F94" s="17" t="s">
        <v>126</v>
      </c>
      <c r="G94" s="11" t="s">
        <v>31</v>
      </c>
      <c r="H94" s="41">
        <f t="shared" si="19"/>
        <v>70</v>
      </c>
      <c r="I94" s="42">
        <f t="shared" si="20"/>
        <v>140</v>
      </c>
      <c r="J94" s="15">
        <v>0</v>
      </c>
      <c r="K94" s="43">
        <f t="shared" si="21"/>
        <v>0</v>
      </c>
      <c r="L94" s="44">
        <f t="shared" si="22"/>
        <v>0</v>
      </c>
      <c r="M94" s="10" t="s">
        <v>32</v>
      </c>
      <c r="N94" s="45">
        <f t="shared" si="23"/>
        <v>100</v>
      </c>
      <c r="O94" s="46">
        <f t="shared" si="24"/>
        <v>200</v>
      </c>
      <c r="P94" s="12" t="s">
        <v>12</v>
      </c>
      <c r="Q94" s="47">
        <f t="shared" si="25"/>
        <v>100</v>
      </c>
      <c r="R94" s="48">
        <f t="shared" si="26"/>
        <v>200</v>
      </c>
      <c r="S94" s="13" t="s">
        <v>30</v>
      </c>
      <c r="T94" s="49">
        <f t="shared" si="27"/>
        <v>100</v>
      </c>
      <c r="U94" s="50">
        <f t="shared" si="28"/>
        <v>100</v>
      </c>
      <c r="V94" s="18">
        <v>2</v>
      </c>
      <c r="W94" s="51">
        <f t="shared" si="29"/>
        <v>10</v>
      </c>
      <c r="X94" s="52">
        <f t="shared" si="30"/>
        <v>10</v>
      </c>
      <c r="Y94" s="14" t="s">
        <v>37</v>
      </c>
      <c r="Z94" s="53">
        <f t="shared" si="31"/>
        <v>0</v>
      </c>
      <c r="AA94" s="54">
        <f t="shared" si="32"/>
        <v>0</v>
      </c>
      <c r="AB94" s="55">
        <v>1000</v>
      </c>
      <c r="AC94" s="56">
        <f t="shared" si="35"/>
        <v>650</v>
      </c>
      <c r="AD94" s="19">
        <v>0</v>
      </c>
      <c r="AE94" s="57">
        <f t="shared" si="33"/>
        <v>0</v>
      </c>
      <c r="AF94" s="164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</row>
    <row r="95" spans="1:47" ht="15.75">
      <c r="A95" s="16">
        <f t="shared" si="34"/>
        <v>92</v>
      </c>
      <c r="B95" s="17" t="s">
        <v>586</v>
      </c>
      <c r="C95" s="17" t="s">
        <v>1720</v>
      </c>
      <c r="D95" s="17" t="s">
        <v>1721</v>
      </c>
      <c r="E95" s="17">
        <v>1911829157</v>
      </c>
      <c r="F95" s="17" t="s">
        <v>958</v>
      </c>
      <c r="G95" s="11" t="s">
        <v>12</v>
      </c>
      <c r="H95" s="41">
        <f t="shared" si="19"/>
        <v>0</v>
      </c>
      <c r="I95" s="42">
        <f t="shared" si="20"/>
        <v>0</v>
      </c>
      <c r="J95" s="15">
        <v>0</v>
      </c>
      <c r="K95" s="43">
        <f t="shared" si="21"/>
        <v>0</v>
      </c>
      <c r="L95" s="44">
        <f t="shared" si="22"/>
        <v>0</v>
      </c>
      <c r="M95" s="10" t="s">
        <v>32</v>
      </c>
      <c r="N95" s="45">
        <f t="shared" si="23"/>
        <v>100</v>
      </c>
      <c r="O95" s="46">
        <f t="shared" si="24"/>
        <v>200</v>
      </c>
      <c r="P95" s="12" t="s">
        <v>12</v>
      </c>
      <c r="Q95" s="47">
        <f t="shared" si="25"/>
        <v>100</v>
      </c>
      <c r="R95" s="48">
        <f t="shared" si="26"/>
        <v>200</v>
      </c>
      <c r="S95" s="13" t="s">
        <v>30</v>
      </c>
      <c r="T95" s="49">
        <f t="shared" si="27"/>
        <v>100</v>
      </c>
      <c r="U95" s="50">
        <f t="shared" si="28"/>
        <v>100</v>
      </c>
      <c r="V95" s="18">
        <v>1</v>
      </c>
      <c r="W95" s="51">
        <f t="shared" si="29"/>
        <v>5</v>
      </c>
      <c r="X95" s="52">
        <f t="shared" si="30"/>
        <v>5</v>
      </c>
      <c r="Y95" s="14" t="s">
        <v>37</v>
      </c>
      <c r="Z95" s="53">
        <f t="shared" si="31"/>
        <v>0</v>
      </c>
      <c r="AA95" s="54">
        <f t="shared" si="32"/>
        <v>0</v>
      </c>
      <c r="AB95" s="55">
        <v>1000</v>
      </c>
      <c r="AC95" s="56">
        <f t="shared" si="35"/>
        <v>505</v>
      </c>
      <c r="AD95" s="19">
        <v>0</v>
      </c>
      <c r="AE95" s="57">
        <f t="shared" si="33"/>
        <v>0</v>
      </c>
      <c r="AF95" s="164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</row>
    <row r="96" spans="1:47" ht="15.75">
      <c r="A96" s="16">
        <f t="shared" si="34"/>
        <v>93</v>
      </c>
      <c r="B96" s="17" t="s">
        <v>586</v>
      </c>
      <c r="C96" s="17" t="s">
        <v>1722</v>
      </c>
      <c r="D96" s="17" t="s">
        <v>1723</v>
      </c>
      <c r="E96" s="17">
        <v>1830672177</v>
      </c>
      <c r="F96" s="17" t="s">
        <v>173</v>
      </c>
      <c r="G96" s="11" t="s">
        <v>12</v>
      </c>
      <c r="H96" s="41">
        <f t="shared" si="19"/>
        <v>0</v>
      </c>
      <c r="I96" s="42">
        <f t="shared" si="20"/>
        <v>0</v>
      </c>
      <c r="J96" s="15">
        <v>0</v>
      </c>
      <c r="K96" s="43">
        <f t="shared" si="21"/>
        <v>0</v>
      </c>
      <c r="L96" s="44">
        <f t="shared" si="22"/>
        <v>0</v>
      </c>
      <c r="M96" s="10" t="s">
        <v>32</v>
      </c>
      <c r="N96" s="45">
        <f t="shared" si="23"/>
        <v>100</v>
      </c>
      <c r="O96" s="46">
        <f t="shared" si="24"/>
        <v>200</v>
      </c>
      <c r="P96" s="12" t="s">
        <v>12</v>
      </c>
      <c r="Q96" s="47">
        <f t="shared" si="25"/>
        <v>100</v>
      </c>
      <c r="R96" s="48">
        <f t="shared" si="26"/>
        <v>200</v>
      </c>
      <c r="S96" s="13" t="s">
        <v>30</v>
      </c>
      <c r="T96" s="49">
        <f t="shared" si="27"/>
        <v>100</v>
      </c>
      <c r="U96" s="50">
        <f t="shared" si="28"/>
        <v>100</v>
      </c>
      <c r="V96" s="18">
        <v>1</v>
      </c>
      <c r="W96" s="51">
        <f t="shared" si="29"/>
        <v>5</v>
      </c>
      <c r="X96" s="52">
        <f t="shared" si="30"/>
        <v>5</v>
      </c>
      <c r="Y96" s="14" t="s">
        <v>37</v>
      </c>
      <c r="Z96" s="53">
        <f t="shared" si="31"/>
        <v>0</v>
      </c>
      <c r="AA96" s="54">
        <f t="shared" si="32"/>
        <v>0</v>
      </c>
      <c r="AB96" s="55">
        <v>1000</v>
      </c>
      <c r="AC96" s="56">
        <f t="shared" si="35"/>
        <v>505</v>
      </c>
      <c r="AD96" s="19">
        <v>0</v>
      </c>
      <c r="AE96" s="57">
        <f t="shared" si="33"/>
        <v>0</v>
      </c>
      <c r="AF96" s="164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</row>
    <row r="97" spans="1:47" ht="15.75">
      <c r="A97" s="16">
        <f t="shared" si="34"/>
        <v>94</v>
      </c>
      <c r="B97" s="17" t="s">
        <v>586</v>
      </c>
      <c r="C97" s="17" t="s">
        <v>1724</v>
      </c>
      <c r="D97" s="17" t="s">
        <v>1725</v>
      </c>
      <c r="E97" s="17">
        <v>4689924376</v>
      </c>
      <c r="F97" s="17" t="s">
        <v>958</v>
      </c>
      <c r="G97" s="11" t="s">
        <v>12</v>
      </c>
      <c r="H97" s="41">
        <f t="shared" si="19"/>
        <v>0</v>
      </c>
      <c r="I97" s="42">
        <f t="shared" si="20"/>
        <v>0</v>
      </c>
      <c r="J97" s="15">
        <v>0</v>
      </c>
      <c r="K97" s="43">
        <f t="shared" si="21"/>
        <v>0</v>
      </c>
      <c r="L97" s="44">
        <f t="shared" si="22"/>
        <v>0</v>
      </c>
      <c r="M97" s="10" t="s">
        <v>32</v>
      </c>
      <c r="N97" s="45">
        <f t="shared" si="23"/>
        <v>100</v>
      </c>
      <c r="O97" s="46">
        <f t="shared" si="24"/>
        <v>200</v>
      </c>
      <c r="P97" s="12" t="s">
        <v>12</v>
      </c>
      <c r="Q97" s="47">
        <f t="shared" si="25"/>
        <v>100</v>
      </c>
      <c r="R97" s="48">
        <f t="shared" si="26"/>
        <v>200</v>
      </c>
      <c r="S97" s="13" t="s">
        <v>30</v>
      </c>
      <c r="T97" s="49">
        <f t="shared" si="27"/>
        <v>100</v>
      </c>
      <c r="U97" s="50">
        <f t="shared" si="28"/>
        <v>100</v>
      </c>
      <c r="V97" s="18">
        <v>2</v>
      </c>
      <c r="W97" s="51">
        <f t="shared" si="29"/>
        <v>10</v>
      </c>
      <c r="X97" s="52">
        <f t="shared" si="30"/>
        <v>10</v>
      </c>
      <c r="Y97" s="14" t="s">
        <v>37</v>
      </c>
      <c r="Z97" s="53">
        <f t="shared" si="31"/>
        <v>0</v>
      </c>
      <c r="AA97" s="54">
        <f t="shared" si="32"/>
        <v>0</v>
      </c>
      <c r="AB97" s="55">
        <v>1000</v>
      </c>
      <c r="AC97" s="56">
        <f t="shared" si="35"/>
        <v>510</v>
      </c>
      <c r="AD97" s="19">
        <v>0</v>
      </c>
      <c r="AE97" s="57">
        <f t="shared" si="33"/>
        <v>0</v>
      </c>
      <c r="AF97" s="164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</row>
    <row r="98" spans="1:47" ht="15.75">
      <c r="A98" s="16">
        <f t="shared" si="34"/>
        <v>95</v>
      </c>
      <c r="B98" s="17" t="s">
        <v>586</v>
      </c>
      <c r="C98" s="17" t="s">
        <v>1726</v>
      </c>
      <c r="D98" s="17" t="s">
        <v>908</v>
      </c>
      <c r="E98" s="17">
        <v>1841766539</v>
      </c>
      <c r="F98" s="17" t="s">
        <v>1727</v>
      </c>
      <c r="G98" s="11" t="s">
        <v>12</v>
      </c>
      <c r="H98" s="41">
        <f t="shared" si="19"/>
        <v>0</v>
      </c>
      <c r="I98" s="42">
        <f t="shared" si="20"/>
        <v>0</v>
      </c>
      <c r="J98" s="15">
        <v>0</v>
      </c>
      <c r="K98" s="43">
        <f t="shared" si="21"/>
        <v>0</v>
      </c>
      <c r="L98" s="44">
        <f t="shared" si="22"/>
        <v>0</v>
      </c>
      <c r="M98" s="10" t="s">
        <v>32</v>
      </c>
      <c r="N98" s="45">
        <f t="shared" si="23"/>
        <v>100</v>
      </c>
      <c r="O98" s="46">
        <f t="shared" si="24"/>
        <v>200</v>
      </c>
      <c r="P98" s="12" t="s">
        <v>12</v>
      </c>
      <c r="Q98" s="47">
        <f t="shared" si="25"/>
        <v>100</v>
      </c>
      <c r="R98" s="48">
        <f t="shared" si="26"/>
        <v>200</v>
      </c>
      <c r="S98" s="13" t="s">
        <v>30</v>
      </c>
      <c r="T98" s="49">
        <f t="shared" si="27"/>
        <v>100</v>
      </c>
      <c r="U98" s="50">
        <f t="shared" si="28"/>
        <v>100</v>
      </c>
      <c r="V98" s="18">
        <v>2</v>
      </c>
      <c r="W98" s="51">
        <f t="shared" si="29"/>
        <v>10</v>
      </c>
      <c r="X98" s="52">
        <f t="shared" si="30"/>
        <v>10</v>
      </c>
      <c r="Y98" s="14" t="s">
        <v>37</v>
      </c>
      <c r="Z98" s="53">
        <f t="shared" si="31"/>
        <v>0</v>
      </c>
      <c r="AA98" s="54">
        <f t="shared" si="32"/>
        <v>0</v>
      </c>
      <c r="AB98" s="55">
        <v>1000</v>
      </c>
      <c r="AC98" s="56">
        <f t="shared" si="35"/>
        <v>510</v>
      </c>
      <c r="AD98" s="19">
        <v>0</v>
      </c>
      <c r="AE98" s="57">
        <f t="shared" si="33"/>
        <v>0</v>
      </c>
      <c r="AF98" s="164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</row>
    <row r="99" spans="1:47" ht="15.75">
      <c r="A99" s="16">
        <f t="shared" si="34"/>
        <v>96</v>
      </c>
      <c r="B99" s="17" t="s">
        <v>586</v>
      </c>
      <c r="C99" s="17" t="s">
        <v>1728</v>
      </c>
      <c r="D99" s="17" t="s">
        <v>1729</v>
      </c>
      <c r="E99" s="17">
        <v>1840990880</v>
      </c>
      <c r="F99" s="17" t="s">
        <v>126</v>
      </c>
      <c r="G99" s="11" t="s">
        <v>12</v>
      </c>
      <c r="H99" s="41">
        <f t="shared" si="19"/>
        <v>0</v>
      </c>
      <c r="I99" s="42">
        <f t="shared" si="20"/>
        <v>0</v>
      </c>
      <c r="J99" s="15">
        <v>0</v>
      </c>
      <c r="K99" s="43">
        <f t="shared" si="21"/>
        <v>0</v>
      </c>
      <c r="L99" s="44">
        <f t="shared" si="22"/>
        <v>0</v>
      </c>
      <c r="M99" s="10" t="s">
        <v>32</v>
      </c>
      <c r="N99" s="45">
        <f t="shared" si="23"/>
        <v>100</v>
      </c>
      <c r="O99" s="46">
        <f t="shared" si="24"/>
        <v>200</v>
      </c>
      <c r="P99" s="12" t="s">
        <v>12</v>
      </c>
      <c r="Q99" s="47">
        <f t="shared" si="25"/>
        <v>100</v>
      </c>
      <c r="R99" s="48">
        <f t="shared" si="26"/>
        <v>200</v>
      </c>
      <c r="S99" s="13" t="s">
        <v>30</v>
      </c>
      <c r="T99" s="49">
        <f t="shared" si="27"/>
        <v>100</v>
      </c>
      <c r="U99" s="50">
        <f t="shared" si="28"/>
        <v>100</v>
      </c>
      <c r="V99" s="18">
        <v>3</v>
      </c>
      <c r="W99" s="51">
        <f t="shared" si="29"/>
        <v>15</v>
      </c>
      <c r="X99" s="52">
        <f t="shared" si="30"/>
        <v>15</v>
      </c>
      <c r="Y99" s="14" t="s">
        <v>37</v>
      </c>
      <c r="Z99" s="53">
        <f t="shared" si="31"/>
        <v>0</v>
      </c>
      <c r="AA99" s="54">
        <f t="shared" si="32"/>
        <v>0</v>
      </c>
      <c r="AB99" s="55">
        <v>1000</v>
      </c>
      <c r="AC99" s="56">
        <f t="shared" si="35"/>
        <v>515</v>
      </c>
      <c r="AD99" s="19">
        <v>0</v>
      </c>
      <c r="AE99" s="57">
        <f t="shared" si="33"/>
        <v>0</v>
      </c>
      <c r="AF99" s="164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</row>
    <row r="100" spans="1:47" ht="15.75">
      <c r="A100" s="16">
        <f t="shared" si="34"/>
        <v>97</v>
      </c>
      <c r="B100" s="17" t="s">
        <v>586</v>
      </c>
      <c r="C100" s="17" t="s">
        <v>1730</v>
      </c>
      <c r="D100" s="17" t="s">
        <v>1731</v>
      </c>
      <c r="E100" s="17">
        <v>1830181084</v>
      </c>
      <c r="F100" s="17" t="s">
        <v>489</v>
      </c>
      <c r="G100" s="11" t="s">
        <v>12</v>
      </c>
      <c r="H100" s="41">
        <f t="shared" si="19"/>
        <v>0</v>
      </c>
      <c r="I100" s="42">
        <f t="shared" si="20"/>
        <v>0</v>
      </c>
      <c r="J100" s="15">
        <v>0</v>
      </c>
      <c r="K100" s="43">
        <f t="shared" si="21"/>
        <v>0</v>
      </c>
      <c r="L100" s="44">
        <f t="shared" si="22"/>
        <v>0</v>
      </c>
      <c r="M100" s="10" t="s">
        <v>32</v>
      </c>
      <c r="N100" s="45">
        <f t="shared" si="23"/>
        <v>100</v>
      </c>
      <c r="O100" s="46">
        <f t="shared" si="24"/>
        <v>200</v>
      </c>
      <c r="P100" s="12" t="s">
        <v>12</v>
      </c>
      <c r="Q100" s="47">
        <f t="shared" si="25"/>
        <v>100</v>
      </c>
      <c r="R100" s="48">
        <f t="shared" si="26"/>
        <v>200</v>
      </c>
      <c r="S100" s="13" t="s">
        <v>30</v>
      </c>
      <c r="T100" s="49">
        <f t="shared" si="27"/>
        <v>100</v>
      </c>
      <c r="U100" s="50">
        <f t="shared" si="28"/>
        <v>100</v>
      </c>
      <c r="V100" s="18">
        <v>2</v>
      </c>
      <c r="W100" s="51">
        <f t="shared" si="29"/>
        <v>10</v>
      </c>
      <c r="X100" s="52">
        <f t="shared" si="30"/>
        <v>10</v>
      </c>
      <c r="Y100" s="14" t="s">
        <v>37</v>
      </c>
      <c r="Z100" s="53">
        <f t="shared" si="31"/>
        <v>0</v>
      </c>
      <c r="AA100" s="54">
        <f t="shared" si="32"/>
        <v>0</v>
      </c>
      <c r="AB100" s="55">
        <v>1000</v>
      </c>
      <c r="AC100" s="56">
        <f t="shared" si="35"/>
        <v>510</v>
      </c>
      <c r="AD100" s="19">
        <v>0</v>
      </c>
      <c r="AE100" s="57">
        <f t="shared" si="33"/>
        <v>0</v>
      </c>
      <c r="AF100" s="164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</row>
    <row r="101" spans="1:47" ht="21.75">
      <c r="A101" s="219" t="s">
        <v>1525</v>
      </c>
      <c r="B101" s="219"/>
      <c r="C101" s="219"/>
      <c r="D101" s="219"/>
      <c r="E101" s="219"/>
      <c r="F101" s="219"/>
      <c r="G101" s="219"/>
      <c r="H101" s="219"/>
      <c r="I101" s="219"/>
      <c r="J101" s="219"/>
      <c r="K101" s="219"/>
      <c r="L101" s="219"/>
      <c r="M101" s="219"/>
      <c r="N101" s="219"/>
      <c r="O101" s="219"/>
      <c r="P101" s="219"/>
      <c r="Q101" s="219"/>
      <c r="R101" s="219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20"/>
    </row>
  </sheetData>
  <mergeCells count="25">
    <mergeCell ref="A101:AE101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100">
    <cfRule type="cellIs" dxfId="1058" priority="71" operator="between">
      <formula>951</formula>
      <formula>1000</formula>
    </cfRule>
    <cfRule type="cellIs" dxfId="1057" priority="72" operator="between">
      <formula>901</formula>
      <formula>950</formula>
    </cfRule>
    <cfRule type="cellIs" dxfId="1056" priority="73" operator="between">
      <formula>851</formula>
      <formula>900</formula>
    </cfRule>
    <cfRule type="cellIs" dxfId="1055" priority="74" operator="between">
      <formula>801</formula>
      <formula>850</formula>
    </cfRule>
    <cfRule type="cellIs" dxfId="1054" priority="75" operator="between">
      <formula>751</formula>
      <formula>800</formula>
    </cfRule>
    <cfRule type="cellIs" dxfId="1053" priority="76" operator="between">
      <formula>701</formula>
      <formula>750</formula>
    </cfRule>
    <cfRule type="cellIs" dxfId="1052" priority="77" operator="between">
      <formula>651</formula>
      <formula>700</formula>
    </cfRule>
    <cfRule type="cellIs" dxfId="1051" priority="78" operator="between">
      <formula>551</formula>
      <formula>650</formula>
    </cfRule>
    <cfRule type="cellIs" dxfId="1050" priority="79" operator="between">
      <formula>501</formula>
      <formula>550</formula>
    </cfRule>
    <cfRule type="cellIs" dxfId="1049" priority="80" operator="between">
      <formula>401</formula>
      <formula>450</formula>
    </cfRule>
    <cfRule type="cellIs" dxfId="1048" priority="81" operator="between">
      <formula>451</formula>
      <formula>600</formula>
    </cfRule>
    <cfRule type="cellIs" dxfId="1047" priority="82" operator="between">
      <formula>451</formula>
      <formula>500</formula>
    </cfRule>
    <cfRule type="cellIs" dxfId="1046" priority="83" operator="between">
      <formula>351</formula>
      <formula>400</formula>
    </cfRule>
    <cfRule type="cellIs" dxfId="1045" priority="84" operator="between">
      <formula>0</formula>
      <formula>350</formula>
    </cfRule>
  </conditionalFormatting>
  <conditionalFormatting sqref="AD4:AD100">
    <cfRule type="cellIs" dxfId="1044" priority="10" operator="equal">
      <formula>"951-1000"</formula>
    </cfRule>
    <cfRule type="cellIs" dxfId="1043" priority="11" operator="equal">
      <formula>"901-950"</formula>
    </cfRule>
    <cfRule type="cellIs" dxfId="1042" priority="12" operator="equal">
      <formula>"851-900"</formula>
    </cfRule>
    <cfRule type="cellIs" dxfId="1041" priority="13" operator="equal">
      <formula>"801-850"</formula>
    </cfRule>
    <cfRule type="cellIs" dxfId="1040" priority="14" operator="equal">
      <formula>"751-800"</formula>
    </cfRule>
    <cfRule type="cellIs" dxfId="1039" priority="15" operator="equal">
      <formula>"701-750"</formula>
    </cfRule>
    <cfRule type="cellIs" dxfId="1038" priority="16" operator="equal">
      <formula>"651-700"</formula>
    </cfRule>
    <cfRule type="cellIs" dxfId="1037" priority="17" operator="equal">
      <formula>"551-650"</formula>
    </cfRule>
    <cfRule type="cellIs" dxfId="1036" priority="18" operator="equal">
      <formula>"501-550"</formula>
    </cfRule>
    <cfRule type="cellIs" dxfId="1035" priority="19" operator="equal">
      <formula>"451-500"</formula>
    </cfRule>
    <cfRule type="cellIs" dxfId="1034" priority="20" operator="equal">
      <formula>"401-450"</formula>
    </cfRule>
    <cfRule type="cellIs" dxfId="1033" priority="21" operator="equal">
      <formula>"351-400"</formula>
    </cfRule>
    <cfRule type="cellIs" dxfId="1032" priority="22" operator="equal">
      <formula>"0-350"</formula>
    </cfRule>
  </conditionalFormatting>
  <conditionalFormatting sqref="AE4:AE100">
    <cfRule type="cellIs" dxfId="1031" priority="1" operator="equal">
      <formula>"ب-دو"</formula>
    </cfRule>
    <cfRule type="cellIs" dxfId="1030" priority="2" operator="equal">
      <formula>"ج-دو"</formula>
    </cfRule>
    <cfRule type="cellIs" dxfId="1029" priority="3" operator="equal">
      <formula>"الف-سوم"</formula>
    </cfRule>
    <cfRule type="cellIs" dxfId="1028" priority="4" operator="equal">
      <formula>"ب-سوم"</formula>
    </cfRule>
    <cfRule type="cellIs" dxfId="1027" priority="5" operator="equal">
      <formula>"ج-سوم"</formula>
    </cfRule>
    <cfRule type="cellIs" dxfId="1026" priority="6" operator="equal">
      <formula>"الف-چهارم"</formula>
    </cfRule>
    <cfRule type="cellIs" dxfId="1025" priority="7" operator="equal">
      <formula>"ب-چهارم"</formula>
    </cfRule>
    <cfRule type="cellIs" dxfId="1024" priority="8" operator="equal">
      <formula>"ج-چهارم"</formula>
    </cfRule>
    <cfRule type="cellIs" dxfId="1023" priority="9" operator="equal">
      <formula>"بدون درجه"</formula>
    </cfRule>
    <cfRule type="cellIs" dxfId="1022" priority="23" operator="equal">
      <formula>"الف-یک"</formula>
    </cfRule>
    <cfRule type="cellIs" dxfId="1021" priority="24" operator="equal">
      <formula>"ب-یک"</formula>
    </cfRule>
    <cfRule type="cellIs" dxfId="1020" priority="25" operator="equal">
      <formula>"ج-یک"</formula>
    </cfRule>
    <cfRule type="cellIs" dxfId="1019" priority="26" operator="equal">
      <formula>"الف-دو"</formula>
    </cfRule>
  </conditionalFormatting>
  <conditionalFormatting sqref="AL24">
    <cfRule type="cellIs" dxfId="1018" priority="342" operator="equal">
      <formula>"الف- یک"</formula>
    </cfRule>
    <cfRule type="cellIs" dxfId="1017" priority="343" operator="equal">
      <formula>"بدون درجه"</formula>
    </cfRule>
  </conditionalFormatting>
  <conditionalFormatting sqref="AL22:AM22">
    <cfRule type="dataBar" priority="3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{F5650B6B-03C6-407C-B9DD-6E8313A751D1}</x14:id>
        </ext>
      </extLst>
    </cfRule>
    <cfRule type="notContainsBlanks" dxfId="1016" priority="345">
      <formula>LEN(TRIM(AL22))&gt;0</formula>
    </cfRule>
  </conditionalFormatting>
  <dataValidations count="8">
    <dataValidation type="list" allowBlank="1" showInputMessage="1" showErrorMessage="1" sqref="J4:J100" xr:uid="{00000000-0002-0000-0500-000000000000}">
      <formula1>$AI$2:$AI$12</formula1>
    </dataValidation>
    <dataValidation type="list" allowBlank="1" showInputMessage="1" showErrorMessage="1" sqref="P4:P100" xr:uid="{00000000-0002-0000-0500-000001000000}">
      <formula1>$AM$2:$AM$5</formula1>
    </dataValidation>
    <dataValidation type="list" allowBlank="1" showInputMessage="1" showErrorMessage="1" sqref="V4:V100" xr:uid="{00000000-0002-0000-0500-000002000000}">
      <formula1>$AQ$2:$AQ$22</formula1>
    </dataValidation>
    <dataValidation type="list" allowBlank="1" showInputMessage="1" showErrorMessage="1" sqref="S4:S100" xr:uid="{00000000-0002-0000-0500-000003000000}">
      <formula1>$AO$2:$AO$6</formula1>
    </dataValidation>
    <dataValidation type="list" allowBlank="1" showInputMessage="1" showErrorMessage="1" sqref="M4:M100" xr:uid="{00000000-0002-0000-0500-000004000000}">
      <formula1>$AK$2:$AK$4</formula1>
    </dataValidation>
    <dataValidation type="list" allowBlank="1" showInputMessage="1" showErrorMessage="1" sqref="AD4:AD100" xr:uid="{00000000-0002-0000-0500-000005000000}">
      <formula1>$AL$8:$AL$21</formula1>
    </dataValidation>
    <dataValidation type="list" allowBlank="1" showInputMessage="1" showErrorMessage="1" sqref="G4:G100" xr:uid="{00000000-0002-0000-0500-000006000000}">
      <formula1>$AG$2:$AG$6</formula1>
    </dataValidation>
    <dataValidation type="list" allowBlank="1" showInputMessage="1" showErrorMessage="1" sqref="Y4:Y100" xr:uid="{00000000-0002-0000-0500-000007000000}">
      <formula1>$AS$2:$AS$8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5650B6B-03C6-407C-B9DD-6E8313A751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70C0"/>
  </sheetPr>
  <dimension ref="A1:AU28"/>
  <sheetViews>
    <sheetView rightToLeft="1" topLeftCell="J22" workbookViewId="0">
      <selection activeCell="A13" sqref="A13:AE13"/>
    </sheetView>
  </sheetViews>
  <sheetFormatPr defaultRowHeight="15"/>
  <cols>
    <col min="1" max="1" width="5.140625" bestFit="1" customWidth="1"/>
    <col min="2" max="2" width="13.85546875" customWidth="1"/>
    <col min="3" max="3" width="13.5703125" customWidth="1"/>
    <col min="4" max="4" width="12.7109375" customWidth="1"/>
    <col min="5" max="5" width="13.140625" customWidth="1"/>
    <col min="6" max="6" width="14.710937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674</v>
      </c>
      <c r="C4" s="17" t="s">
        <v>675</v>
      </c>
      <c r="D4" s="17" t="s">
        <v>676</v>
      </c>
      <c r="E4" s="17">
        <v>5279734292</v>
      </c>
      <c r="F4" s="17" t="s">
        <v>344</v>
      </c>
      <c r="G4" s="11" t="s">
        <v>32</v>
      </c>
      <c r="H4" s="41">
        <f t="shared" ref="H4:H27" si="0">IFERROR(VLOOKUP(G4,$AG$2:$AH$6,2,FALSE),0)</f>
        <v>100</v>
      </c>
      <c r="I4" s="42">
        <f t="shared" ref="I4:I27" si="1">H4*2</f>
        <v>200</v>
      </c>
      <c r="J4" s="15">
        <v>10000</v>
      </c>
      <c r="K4" s="43">
        <f t="shared" ref="K4:K27" si="2">IFERROR(VLOOKUP(J4,$AI$2:$AJ$12,2,FALSE),0)</f>
        <v>100</v>
      </c>
      <c r="L4" s="44">
        <f t="shared" ref="L4:L27" si="3">K4*2</f>
        <v>200</v>
      </c>
      <c r="M4" s="10" t="s">
        <v>31</v>
      </c>
      <c r="N4" s="45">
        <f t="shared" ref="N4:N27" si="4">IFERROR(VLOOKUP(M4,$AK$2:$AL$4,2,FALSE),0)</f>
        <v>70</v>
      </c>
      <c r="O4" s="46">
        <f t="shared" ref="O4:O27" si="5">N4*2</f>
        <v>140</v>
      </c>
      <c r="P4" s="12" t="s">
        <v>13</v>
      </c>
      <c r="Q4" s="47">
        <f t="shared" ref="Q4:Q27" si="6">IFERROR(VLOOKUP(P4,$AM$2:$AN$5,2,FALSE),0)</f>
        <v>70</v>
      </c>
      <c r="R4" s="48">
        <f t="shared" ref="R4:R27" si="7">Q4*2</f>
        <v>140</v>
      </c>
      <c r="S4" s="13" t="s">
        <v>30</v>
      </c>
      <c r="T4" s="49">
        <f t="shared" ref="T4:T27" si="8">IFERROR(VLOOKUP(S4,$AO$2:$AP$6,2,FALSE),0)</f>
        <v>100</v>
      </c>
      <c r="U4" s="50">
        <f t="shared" ref="U4:U27" si="9">T4*1</f>
        <v>100</v>
      </c>
      <c r="V4" s="18">
        <v>15</v>
      </c>
      <c r="W4" s="51">
        <f t="shared" ref="W4:W27" si="10">IFERROR(VLOOKUP(V4,$AQ$2:$AR$22,2,FALSE),0)</f>
        <v>75</v>
      </c>
      <c r="X4" s="52">
        <f t="shared" ref="X4:X27" si="11">W4*1</f>
        <v>75</v>
      </c>
      <c r="Y4" s="14" t="s">
        <v>37</v>
      </c>
      <c r="Z4" s="53">
        <f t="shared" ref="Z4:Z27" si="12">IFERROR(VLOOKUP(Y4,$AS$2:$AT$8,2,FALSE),0)</f>
        <v>0</v>
      </c>
      <c r="AA4" s="54">
        <f t="shared" ref="AA4:AA27" si="13">Z4*2</f>
        <v>0</v>
      </c>
      <c r="AB4" s="55">
        <v>1000</v>
      </c>
      <c r="AC4" s="125">
        <f>SUM(I4,L4,O4,R4,U4,X4,AA4)-Y499</f>
        <v>855</v>
      </c>
      <c r="AD4" s="19" t="s">
        <v>19</v>
      </c>
      <c r="AE4" s="57" t="str">
        <f t="shared" ref="AE4:AE27" si="14">IFERROR(VLOOKUP(AD4,$AL$8:$AM$20,2,FALSE),0)</f>
        <v>ج-یک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674</v>
      </c>
      <c r="C5" s="17" t="s">
        <v>677</v>
      </c>
      <c r="D5" s="17" t="s">
        <v>678</v>
      </c>
      <c r="E5" s="17">
        <v>1951036255</v>
      </c>
      <c r="F5" s="17" t="s">
        <v>98</v>
      </c>
      <c r="G5" s="11" t="s">
        <v>32</v>
      </c>
      <c r="H5" s="41">
        <f t="shared" si="0"/>
        <v>100</v>
      </c>
      <c r="I5" s="42">
        <f t="shared" si="1"/>
        <v>200</v>
      </c>
      <c r="J5" s="15">
        <v>0</v>
      </c>
      <c r="K5" s="43">
        <f t="shared" si="2"/>
        <v>0</v>
      </c>
      <c r="L5" s="44">
        <f t="shared" si="3"/>
        <v>0</v>
      </c>
      <c r="M5" s="10">
        <v>0</v>
      </c>
      <c r="N5" s="45">
        <f t="shared" si="4"/>
        <v>0</v>
      </c>
      <c r="O5" s="46">
        <f t="shared" si="5"/>
        <v>0</v>
      </c>
      <c r="P5" s="12">
        <v>0</v>
      </c>
      <c r="Q5" s="47">
        <f t="shared" si="6"/>
        <v>0</v>
      </c>
      <c r="R5" s="48">
        <f t="shared" si="7"/>
        <v>0</v>
      </c>
      <c r="S5" s="13" t="s">
        <v>30</v>
      </c>
      <c r="T5" s="49">
        <f t="shared" si="8"/>
        <v>100</v>
      </c>
      <c r="U5" s="50">
        <f t="shared" si="9"/>
        <v>100</v>
      </c>
      <c r="V5" s="18">
        <v>3</v>
      </c>
      <c r="W5" s="51">
        <f t="shared" si="10"/>
        <v>15</v>
      </c>
      <c r="X5" s="52">
        <f t="shared" si="11"/>
        <v>15</v>
      </c>
      <c r="Y5" s="14" t="s">
        <v>37</v>
      </c>
      <c r="Z5" s="53">
        <f t="shared" si="12"/>
        <v>0</v>
      </c>
      <c r="AA5" s="54">
        <f t="shared" si="13"/>
        <v>0</v>
      </c>
      <c r="AB5" s="55">
        <v>1000</v>
      </c>
      <c r="AC5" s="125">
        <f t="shared" ref="AC5:AC11" si="15">SUM(I5,L5,O5,R5,U5,X5,AA5)-Y500</f>
        <v>315</v>
      </c>
      <c r="AD5" s="19" t="s">
        <v>594</v>
      </c>
      <c r="AE5" s="57" t="str">
        <f t="shared" si="14"/>
        <v>بدون درجه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3.25" customHeight="1">
      <c r="A6" s="16">
        <f t="shared" ref="A6:A27" si="16">A5+1</f>
        <v>3</v>
      </c>
      <c r="B6" s="17" t="s">
        <v>674</v>
      </c>
      <c r="C6" s="17" t="s">
        <v>679</v>
      </c>
      <c r="D6" s="17" t="s">
        <v>680</v>
      </c>
      <c r="E6" s="17">
        <v>5279627313</v>
      </c>
      <c r="F6" s="17" t="s">
        <v>98</v>
      </c>
      <c r="G6" s="11" t="s">
        <v>31</v>
      </c>
      <c r="H6" s="41">
        <f t="shared" si="0"/>
        <v>70</v>
      </c>
      <c r="I6" s="42">
        <f t="shared" si="1"/>
        <v>140</v>
      </c>
      <c r="J6" s="15">
        <v>0</v>
      </c>
      <c r="K6" s="43">
        <f t="shared" si="2"/>
        <v>0</v>
      </c>
      <c r="L6" s="44">
        <f t="shared" si="3"/>
        <v>0</v>
      </c>
      <c r="M6" s="10" t="s">
        <v>31</v>
      </c>
      <c r="N6" s="45">
        <f t="shared" si="4"/>
        <v>70</v>
      </c>
      <c r="O6" s="46">
        <f t="shared" si="5"/>
        <v>140</v>
      </c>
      <c r="P6" s="12" t="s">
        <v>12</v>
      </c>
      <c r="Q6" s="47">
        <f t="shared" si="6"/>
        <v>100</v>
      </c>
      <c r="R6" s="48">
        <f t="shared" si="7"/>
        <v>200</v>
      </c>
      <c r="S6" s="13" t="s">
        <v>28</v>
      </c>
      <c r="T6" s="49">
        <f t="shared" si="8"/>
        <v>35</v>
      </c>
      <c r="U6" s="50">
        <f t="shared" si="9"/>
        <v>35</v>
      </c>
      <c r="V6" s="18">
        <v>20</v>
      </c>
      <c r="W6" s="51">
        <f t="shared" si="10"/>
        <v>100</v>
      </c>
      <c r="X6" s="52">
        <f t="shared" si="11"/>
        <v>100</v>
      </c>
      <c r="Y6" s="14" t="s">
        <v>37</v>
      </c>
      <c r="Z6" s="53">
        <f t="shared" si="12"/>
        <v>0</v>
      </c>
      <c r="AA6" s="54">
        <f t="shared" si="13"/>
        <v>0</v>
      </c>
      <c r="AB6" s="55">
        <v>1000</v>
      </c>
      <c r="AC6" s="125">
        <f t="shared" si="15"/>
        <v>615</v>
      </c>
      <c r="AD6" s="19" t="s">
        <v>593</v>
      </c>
      <c r="AE6" s="57" t="str">
        <f t="shared" si="14"/>
        <v>ب-سوم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2.5" customHeight="1">
      <c r="A7" s="16">
        <f t="shared" si="16"/>
        <v>4</v>
      </c>
      <c r="B7" s="17" t="s">
        <v>674</v>
      </c>
      <c r="C7" s="17" t="s">
        <v>681</v>
      </c>
      <c r="D7" s="17" t="s">
        <v>682</v>
      </c>
      <c r="E7" s="17">
        <v>1740409906</v>
      </c>
      <c r="F7" s="17" t="s">
        <v>82</v>
      </c>
      <c r="G7" s="11" t="s">
        <v>31</v>
      </c>
      <c r="H7" s="41">
        <f t="shared" si="0"/>
        <v>70</v>
      </c>
      <c r="I7" s="42">
        <f t="shared" si="1"/>
        <v>140</v>
      </c>
      <c r="J7" s="15">
        <v>0</v>
      </c>
      <c r="K7" s="43">
        <f t="shared" si="2"/>
        <v>0</v>
      </c>
      <c r="L7" s="44">
        <f t="shared" si="3"/>
        <v>0</v>
      </c>
      <c r="M7" s="10" t="s">
        <v>32</v>
      </c>
      <c r="N7" s="45">
        <f t="shared" si="4"/>
        <v>100</v>
      </c>
      <c r="O7" s="46">
        <f t="shared" si="5"/>
        <v>200</v>
      </c>
      <c r="P7" s="12" t="s">
        <v>12</v>
      </c>
      <c r="Q7" s="47">
        <f t="shared" si="6"/>
        <v>100</v>
      </c>
      <c r="R7" s="48">
        <f t="shared" si="7"/>
        <v>200</v>
      </c>
      <c r="S7" s="13" t="s">
        <v>30</v>
      </c>
      <c r="T7" s="49">
        <f t="shared" si="8"/>
        <v>100</v>
      </c>
      <c r="U7" s="50">
        <f t="shared" si="9"/>
        <v>100</v>
      </c>
      <c r="V7" s="18">
        <v>4</v>
      </c>
      <c r="W7" s="51">
        <f t="shared" si="10"/>
        <v>20</v>
      </c>
      <c r="X7" s="52">
        <f t="shared" si="11"/>
        <v>20</v>
      </c>
      <c r="Y7" s="14" t="s">
        <v>37</v>
      </c>
      <c r="Z7" s="53">
        <f t="shared" si="12"/>
        <v>0</v>
      </c>
      <c r="AA7" s="54">
        <f t="shared" si="13"/>
        <v>0</v>
      </c>
      <c r="AB7" s="55">
        <v>1000</v>
      </c>
      <c r="AC7" s="125">
        <f t="shared" si="15"/>
        <v>660</v>
      </c>
      <c r="AD7" s="19" t="s">
        <v>24</v>
      </c>
      <c r="AE7" s="57" t="str">
        <f t="shared" si="14"/>
        <v>الف-سوم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3.25" customHeight="1">
      <c r="A8" s="16">
        <f t="shared" si="16"/>
        <v>5</v>
      </c>
      <c r="B8" s="17" t="s">
        <v>674</v>
      </c>
      <c r="C8" s="17" t="s">
        <v>683</v>
      </c>
      <c r="D8" s="17" t="s">
        <v>684</v>
      </c>
      <c r="E8" s="17">
        <v>1940237270</v>
      </c>
      <c r="F8" s="17" t="s">
        <v>82</v>
      </c>
      <c r="G8" s="11" t="s">
        <v>31</v>
      </c>
      <c r="H8" s="41">
        <f t="shared" si="0"/>
        <v>70</v>
      </c>
      <c r="I8" s="42">
        <f t="shared" si="1"/>
        <v>140</v>
      </c>
      <c r="J8" s="15">
        <v>6000</v>
      </c>
      <c r="K8" s="43">
        <f t="shared" si="2"/>
        <v>60</v>
      </c>
      <c r="L8" s="44">
        <f t="shared" si="3"/>
        <v>120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14</v>
      </c>
      <c r="Q8" s="47">
        <f t="shared" si="6"/>
        <v>50</v>
      </c>
      <c r="R8" s="48">
        <f t="shared" si="7"/>
        <v>100</v>
      </c>
      <c r="S8" s="13" t="s">
        <v>28</v>
      </c>
      <c r="T8" s="49">
        <f t="shared" si="8"/>
        <v>35</v>
      </c>
      <c r="U8" s="50">
        <f t="shared" si="9"/>
        <v>35</v>
      </c>
      <c r="V8" s="18">
        <v>13</v>
      </c>
      <c r="W8" s="51">
        <f t="shared" si="10"/>
        <v>65</v>
      </c>
      <c r="X8" s="52">
        <f t="shared" si="11"/>
        <v>65</v>
      </c>
      <c r="Y8" s="14" t="s">
        <v>37</v>
      </c>
      <c r="Z8" s="53">
        <f t="shared" si="12"/>
        <v>0</v>
      </c>
      <c r="AA8" s="54">
        <f t="shared" si="13"/>
        <v>0</v>
      </c>
      <c r="AB8" s="55">
        <v>1000</v>
      </c>
      <c r="AC8" s="125">
        <f t="shared" si="15"/>
        <v>660</v>
      </c>
      <c r="AD8" s="19" t="s">
        <v>24</v>
      </c>
      <c r="AE8" s="57" t="str">
        <f t="shared" si="14"/>
        <v>الف-سوم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674</v>
      </c>
      <c r="C9" s="17" t="s">
        <v>685</v>
      </c>
      <c r="D9" s="17" t="s">
        <v>686</v>
      </c>
      <c r="E9" s="17">
        <v>5279674133</v>
      </c>
      <c r="F9" s="17" t="s">
        <v>82</v>
      </c>
      <c r="G9" s="11" t="s">
        <v>31</v>
      </c>
      <c r="H9" s="41">
        <f t="shared" si="0"/>
        <v>70</v>
      </c>
      <c r="I9" s="42">
        <f t="shared" si="1"/>
        <v>140</v>
      </c>
      <c r="J9" s="15">
        <v>0</v>
      </c>
      <c r="K9" s="43">
        <f t="shared" si="2"/>
        <v>0</v>
      </c>
      <c r="L9" s="44">
        <f t="shared" si="3"/>
        <v>0</v>
      </c>
      <c r="M9" s="10" t="s">
        <v>32</v>
      </c>
      <c r="N9" s="45">
        <f t="shared" si="4"/>
        <v>100</v>
      </c>
      <c r="O9" s="46">
        <f t="shared" si="5"/>
        <v>200</v>
      </c>
      <c r="P9" s="12" t="s">
        <v>13</v>
      </c>
      <c r="Q9" s="47">
        <f t="shared" si="6"/>
        <v>70</v>
      </c>
      <c r="R9" s="48">
        <f t="shared" si="7"/>
        <v>140</v>
      </c>
      <c r="S9" s="13" t="s">
        <v>29</v>
      </c>
      <c r="T9" s="49">
        <f t="shared" si="8"/>
        <v>50</v>
      </c>
      <c r="U9" s="50">
        <f t="shared" si="9"/>
        <v>50</v>
      </c>
      <c r="V9" s="18">
        <v>13</v>
      </c>
      <c r="W9" s="51">
        <f t="shared" si="10"/>
        <v>65</v>
      </c>
      <c r="X9" s="52">
        <f t="shared" si="11"/>
        <v>65</v>
      </c>
      <c r="Y9" s="14" t="s">
        <v>37</v>
      </c>
      <c r="Z9" s="53">
        <f t="shared" si="12"/>
        <v>0</v>
      </c>
      <c r="AA9" s="54">
        <f t="shared" si="13"/>
        <v>0</v>
      </c>
      <c r="AB9" s="55">
        <v>1000</v>
      </c>
      <c r="AC9" s="125">
        <f t="shared" si="15"/>
        <v>595</v>
      </c>
      <c r="AD9" s="19" t="s">
        <v>592</v>
      </c>
      <c r="AE9" s="57" t="str">
        <f t="shared" si="14"/>
        <v>ج-سوم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674</v>
      </c>
      <c r="C10" s="17" t="s">
        <v>687</v>
      </c>
      <c r="D10" s="17" t="s">
        <v>688</v>
      </c>
      <c r="E10" s="17">
        <v>1850036446</v>
      </c>
      <c r="F10" s="17" t="s">
        <v>689</v>
      </c>
      <c r="G10" s="11" t="s">
        <v>29</v>
      </c>
      <c r="H10" s="41">
        <f t="shared" si="0"/>
        <v>50</v>
      </c>
      <c r="I10" s="42">
        <f t="shared" si="1"/>
        <v>100</v>
      </c>
      <c r="J10" s="15">
        <v>0</v>
      </c>
      <c r="K10" s="43">
        <f t="shared" si="2"/>
        <v>0</v>
      </c>
      <c r="L10" s="44">
        <f t="shared" si="3"/>
        <v>0</v>
      </c>
      <c r="M10" s="10" t="s">
        <v>32</v>
      </c>
      <c r="N10" s="45">
        <f t="shared" si="4"/>
        <v>100</v>
      </c>
      <c r="O10" s="46">
        <f t="shared" si="5"/>
        <v>200</v>
      </c>
      <c r="P10" s="12" t="s">
        <v>13</v>
      </c>
      <c r="Q10" s="47">
        <f t="shared" si="6"/>
        <v>70</v>
      </c>
      <c r="R10" s="48">
        <f t="shared" si="7"/>
        <v>140</v>
      </c>
      <c r="S10" s="13" t="s">
        <v>28</v>
      </c>
      <c r="T10" s="49">
        <f t="shared" si="8"/>
        <v>35</v>
      </c>
      <c r="U10" s="50">
        <f t="shared" si="9"/>
        <v>35</v>
      </c>
      <c r="V10" s="18">
        <v>13</v>
      </c>
      <c r="W10" s="51">
        <f t="shared" si="10"/>
        <v>65</v>
      </c>
      <c r="X10" s="52">
        <f t="shared" si="11"/>
        <v>65</v>
      </c>
      <c r="Y10" s="14" t="s">
        <v>37</v>
      </c>
      <c r="Z10" s="53">
        <f t="shared" si="12"/>
        <v>0</v>
      </c>
      <c r="AA10" s="54">
        <f t="shared" si="13"/>
        <v>0</v>
      </c>
      <c r="AB10" s="55">
        <v>1000</v>
      </c>
      <c r="AC10" s="125">
        <f t="shared" si="15"/>
        <v>540</v>
      </c>
      <c r="AD10" s="19" t="s">
        <v>23</v>
      </c>
      <c r="AE10" s="57" t="str">
        <f t="shared" si="14"/>
        <v>الف-چهارم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6">
        <f t="shared" si="16"/>
        <v>8</v>
      </c>
      <c r="B11" s="17" t="s">
        <v>674</v>
      </c>
      <c r="C11" s="17" t="s">
        <v>690</v>
      </c>
      <c r="D11" s="17" t="s">
        <v>691</v>
      </c>
      <c r="E11" s="17">
        <v>5279389870</v>
      </c>
      <c r="F11" s="17" t="s">
        <v>98</v>
      </c>
      <c r="G11" s="11" t="s">
        <v>32</v>
      </c>
      <c r="H11" s="41">
        <f t="shared" si="0"/>
        <v>100</v>
      </c>
      <c r="I11" s="42">
        <f t="shared" si="1"/>
        <v>200</v>
      </c>
      <c r="J11" s="15">
        <v>2000</v>
      </c>
      <c r="K11" s="43">
        <f t="shared" si="2"/>
        <v>20</v>
      </c>
      <c r="L11" s="44">
        <f t="shared" si="3"/>
        <v>40</v>
      </c>
      <c r="M11" s="10" t="s">
        <v>32</v>
      </c>
      <c r="N11" s="45">
        <f t="shared" si="4"/>
        <v>100</v>
      </c>
      <c r="O11" s="46">
        <f t="shared" si="5"/>
        <v>200</v>
      </c>
      <c r="P11" s="12" t="s">
        <v>13</v>
      </c>
      <c r="Q11" s="47">
        <f t="shared" si="6"/>
        <v>70</v>
      </c>
      <c r="R11" s="48">
        <f t="shared" si="7"/>
        <v>140</v>
      </c>
      <c r="S11" s="13" t="s">
        <v>30</v>
      </c>
      <c r="T11" s="49">
        <f t="shared" si="8"/>
        <v>100</v>
      </c>
      <c r="U11" s="50">
        <f t="shared" si="9"/>
        <v>100</v>
      </c>
      <c r="V11" s="18">
        <v>16</v>
      </c>
      <c r="W11" s="51">
        <f t="shared" si="10"/>
        <v>80</v>
      </c>
      <c r="X11" s="52">
        <f t="shared" si="11"/>
        <v>80</v>
      </c>
      <c r="Y11" s="14" t="s">
        <v>37</v>
      </c>
      <c r="Z11" s="53">
        <f t="shared" si="12"/>
        <v>0</v>
      </c>
      <c r="AA11" s="54">
        <f t="shared" si="13"/>
        <v>0</v>
      </c>
      <c r="AB11" s="55">
        <v>1000</v>
      </c>
      <c r="AC11" s="125">
        <f t="shared" si="15"/>
        <v>760</v>
      </c>
      <c r="AD11" s="19" t="s">
        <v>22</v>
      </c>
      <c r="AE11" s="57" t="str">
        <f t="shared" si="14"/>
        <v>ج-دو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17" t="s">
        <v>674</v>
      </c>
      <c r="C12" s="17" t="s">
        <v>692</v>
      </c>
      <c r="D12" s="17" t="s">
        <v>693</v>
      </c>
      <c r="E12" s="17">
        <v>5859344546</v>
      </c>
      <c r="F12" s="17" t="s">
        <v>694</v>
      </c>
      <c r="G12" s="11" t="s">
        <v>29</v>
      </c>
      <c r="H12" s="41">
        <f t="shared" si="0"/>
        <v>50</v>
      </c>
      <c r="I12" s="42">
        <f t="shared" si="1"/>
        <v>100</v>
      </c>
      <c r="J12" s="15">
        <v>1000</v>
      </c>
      <c r="K12" s="43">
        <f t="shared" si="2"/>
        <v>10</v>
      </c>
      <c r="L12" s="44">
        <f t="shared" si="3"/>
        <v>20</v>
      </c>
      <c r="M12" s="10" t="s">
        <v>31</v>
      </c>
      <c r="N12" s="45">
        <f t="shared" si="4"/>
        <v>70</v>
      </c>
      <c r="O12" s="46">
        <f t="shared" si="5"/>
        <v>140</v>
      </c>
      <c r="P12" s="12" t="s">
        <v>13</v>
      </c>
      <c r="Q12" s="47">
        <f t="shared" si="6"/>
        <v>70</v>
      </c>
      <c r="R12" s="48">
        <f t="shared" si="7"/>
        <v>140</v>
      </c>
      <c r="S12" s="13" t="s">
        <v>28</v>
      </c>
      <c r="T12" s="49">
        <f t="shared" si="8"/>
        <v>35</v>
      </c>
      <c r="U12" s="50">
        <f t="shared" si="9"/>
        <v>35</v>
      </c>
      <c r="V12" s="18">
        <v>7</v>
      </c>
      <c r="W12" s="51">
        <f t="shared" si="10"/>
        <v>35</v>
      </c>
      <c r="X12" s="52">
        <f t="shared" si="11"/>
        <v>35</v>
      </c>
      <c r="Y12" s="14" t="s">
        <v>37</v>
      </c>
      <c r="Z12" s="53">
        <f t="shared" si="12"/>
        <v>0</v>
      </c>
      <c r="AA12" s="54">
        <f t="shared" si="13"/>
        <v>0</v>
      </c>
      <c r="AB12" s="55">
        <v>1000</v>
      </c>
      <c r="AC12" s="125">
        <f t="shared" ref="AC12:AC27" si="17">SUM(I12,L12,O12,R12,U12,X12,AA12)-Y499</f>
        <v>470</v>
      </c>
      <c r="AD12" s="19" t="s">
        <v>25</v>
      </c>
      <c r="AE12" s="57" t="str">
        <f t="shared" si="14"/>
        <v>ب-چهارم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6">
        <f t="shared" si="16"/>
        <v>10</v>
      </c>
      <c r="B13" s="17" t="s">
        <v>674</v>
      </c>
      <c r="C13" s="17" t="s">
        <v>695</v>
      </c>
      <c r="D13" s="17" t="s">
        <v>696</v>
      </c>
      <c r="E13" s="17">
        <v>5279897485</v>
      </c>
      <c r="F13" s="17" t="s">
        <v>98</v>
      </c>
      <c r="G13" s="11" t="s">
        <v>31</v>
      </c>
      <c r="H13" s="41">
        <f t="shared" si="0"/>
        <v>70</v>
      </c>
      <c r="I13" s="42">
        <f t="shared" si="1"/>
        <v>140</v>
      </c>
      <c r="J13" s="15">
        <v>2000</v>
      </c>
      <c r="K13" s="43">
        <f t="shared" si="2"/>
        <v>20</v>
      </c>
      <c r="L13" s="44">
        <f t="shared" si="3"/>
        <v>40</v>
      </c>
      <c r="M13" s="10" t="s">
        <v>31</v>
      </c>
      <c r="N13" s="45">
        <f t="shared" si="4"/>
        <v>70</v>
      </c>
      <c r="O13" s="46">
        <f t="shared" si="5"/>
        <v>140</v>
      </c>
      <c r="P13" s="12" t="s">
        <v>14</v>
      </c>
      <c r="Q13" s="47">
        <f t="shared" si="6"/>
        <v>50</v>
      </c>
      <c r="R13" s="48">
        <f t="shared" si="7"/>
        <v>100</v>
      </c>
      <c r="S13" s="13" t="s">
        <v>28</v>
      </c>
      <c r="T13" s="49">
        <f t="shared" si="8"/>
        <v>35</v>
      </c>
      <c r="U13" s="50">
        <f t="shared" si="9"/>
        <v>35</v>
      </c>
      <c r="V13" s="18">
        <v>8</v>
      </c>
      <c r="W13" s="51">
        <f t="shared" si="10"/>
        <v>40</v>
      </c>
      <c r="X13" s="52">
        <f t="shared" si="11"/>
        <v>40</v>
      </c>
      <c r="Y13" s="14" t="s">
        <v>37</v>
      </c>
      <c r="Z13" s="53">
        <f t="shared" si="12"/>
        <v>0</v>
      </c>
      <c r="AA13" s="54">
        <f t="shared" si="13"/>
        <v>0</v>
      </c>
      <c r="AB13" s="55">
        <v>1000</v>
      </c>
      <c r="AC13" s="125">
        <f t="shared" si="17"/>
        <v>495</v>
      </c>
      <c r="AD13" s="19" t="s">
        <v>25</v>
      </c>
      <c r="AE13" s="57" t="str">
        <f t="shared" si="14"/>
        <v>ب-چهارم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6">
        <f t="shared" si="16"/>
        <v>11</v>
      </c>
      <c r="B14" s="17" t="s">
        <v>674</v>
      </c>
      <c r="C14" s="17" t="s">
        <v>697</v>
      </c>
      <c r="D14" s="17" t="s">
        <v>697</v>
      </c>
      <c r="E14" s="17">
        <v>1753644601</v>
      </c>
      <c r="F14" s="17" t="s">
        <v>698</v>
      </c>
      <c r="G14" s="11" t="s">
        <v>31</v>
      </c>
      <c r="H14" s="41">
        <f t="shared" si="0"/>
        <v>70</v>
      </c>
      <c r="I14" s="42">
        <f t="shared" si="1"/>
        <v>140</v>
      </c>
      <c r="J14" s="15">
        <v>6000</v>
      </c>
      <c r="K14" s="43">
        <f t="shared" si="2"/>
        <v>60</v>
      </c>
      <c r="L14" s="44">
        <f t="shared" si="3"/>
        <v>120</v>
      </c>
      <c r="M14" s="10" t="s">
        <v>32</v>
      </c>
      <c r="N14" s="45">
        <f t="shared" si="4"/>
        <v>100</v>
      </c>
      <c r="O14" s="46">
        <f t="shared" si="5"/>
        <v>200</v>
      </c>
      <c r="P14" s="12" t="s">
        <v>13</v>
      </c>
      <c r="Q14" s="47">
        <f t="shared" si="6"/>
        <v>70</v>
      </c>
      <c r="R14" s="48">
        <f t="shared" si="7"/>
        <v>140</v>
      </c>
      <c r="S14" s="13" t="s">
        <v>28</v>
      </c>
      <c r="T14" s="49">
        <f t="shared" si="8"/>
        <v>35</v>
      </c>
      <c r="U14" s="50">
        <f t="shared" si="9"/>
        <v>35</v>
      </c>
      <c r="V14" s="18">
        <v>2</v>
      </c>
      <c r="W14" s="51">
        <f t="shared" si="10"/>
        <v>10</v>
      </c>
      <c r="X14" s="52">
        <f t="shared" si="11"/>
        <v>10</v>
      </c>
      <c r="Y14" s="14" t="s">
        <v>37</v>
      </c>
      <c r="Z14" s="53">
        <f t="shared" si="12"/>
        <v>0</v>
      </c>
      <c r="AA14" s="54">
        <f t="shared" si="13"/>
        <v>0</v>
      </c>
      <c r="AB14" s="55">
        <v>1000</v>
      </c>
      <c r="AC14" s="125">
        <f t="shared" si="17"/>
        <v>645</v>
      </c>
      <c r="AD14" s="19" t="s">
        <v>593</v>
      </c>
      <c r="AE14" s="57" t="str">
        <f t="shared" si="14"/>
        <v>ب-سوم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16">
        <f t="shared" si="16"/>
        <v>12</v>
      </c>
      <c r="B15" s="17" t="s">
        <v>674</v>
      </c>
      <c r="C15" s="17" t="s">
        <v>699</v>
      </c>
      <c r="D15" s="17" t="s">
        <v>700</v>
      </c>
      <c r="E15" s="17">
        <v>5279840025</v>
      </c>
      <c r="F15" s="17" t="s">
        <v>82</v>
      </c>
      <c r="G15" s="11" t="s">
        <v>31</v>
      </c>
      <c r="H15" s="41">
        <f t="shared" si="0"/>
        <v>70</v>
      </c>
      <c r="I15" s="42">
        <f t="shared" si="1"/>
        <v>140</v>
      </c>
      <c r="J15" s="15">
        <v>7000</v>
      </c>
      <c r="K15" s="43">
        <f t="shared" si="2"/>
        <v>70</v>
      </c>
      <c r="L15" s="44">
        <f t="shared" si="3"/>
        <v>140</v>
      </c>
      <c r="M15" s="10" t="s">
        <v>31</v>
      </c>
      <c r="N15" s="45">
        <f t="shared" si="4"/>
        <v>70</v>
      </c>
      <c r="O15" s="46">
        <f t="shared" si="5"/>
        <v>140</v>
      </c>
      <c r="P15" s="12" t="s">
        <v>13</v>
      </c>
      <c r="Q15" s="47">
        <f t="shared" si="6"/>
        <v>70</v>
      </c>
      <c r="R15" s="48">
        <f t="shared" si="7"/>
        <v>140</v>
      </c>
      <c r="S15" s="13" t="s">
        <v>28</v>
      </c>
      <c r="T15" s="49">
        <f t="shared" si="8"/>
        <v>35</v>
      </c>
      <c r="U15" s="50">
        <f t="shared" si="9"/>
        <v>35</v>
      </c>
      <c r="V15" s="18">
        <v>18</v>
      </c>
      <c r="W15" s="51">
        <f t="shared" si="10"/>
        <v>90</v>
      </c>
      <c r="X15" s="52">
        <f t="shared" si="11"/>
        <v>90</v>
      </c>
      <c r="Y15" s="14" t="s">
        <v>37</v>
      </c>
      <c r="Z15" s="53">
        <f t="shared" si="12"/>
        <v>0</v>
      </c>
      <c r="AA15" s="54">
        <f t="shared" si="13"/>
        <v>0</v>
      </c>
      <c r="AB15" s="55">
        <v>1000</v>
      </c>
      <c r="AC15" s="125">
        <f t="shared" si="17"/>
        <v>685</v>
      </c>
      <c r="AD15" s="19" t="s">
        <v>24</v>
      </c>
      <c r="AE15" s="57" t="str">
        <f t="shared" si="14"/>
        <v>الف-سوم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">
      <c r="A16" s="16">
        <f t="shared" si="16"/>
        <v>13</v>
      </c>
      <c r="B16" s="17" t="s">
        <v>674</v>
      </c>
      <c r="C16" s="17" t="s">
        <v>701</v>
      </c>
      <c r="D16" s="17" t="s">
        <v>702</v>
      </c>
      <c r="E16" s="17">
        <v>5279657220</v>
      </c>
      <c r="F16" s="17" t="s">
        <v>703</v>
      </c>
      <c r="G16" s="11" t="s">
        <v>31</v>
      </c>
      <c r="H16" s="41">
        <f t="shared" si="0"/>
        <v>70</v>
      </c>
      <c r="I16" s="42">
        <f t="shared" si="1"/>
        <v>140</v>
      </c>
      <c r="J16" s="15">
        <v>0</v>
      </c>
      <c r="K16" s="43">
        <f t="shared" si="2"/>
        <v>0</v>
      </c>
      <c r="L16" s="44">
        <f t="shared" si="3"/>
        <v>0</v>
      </c>
      <c r="M16" s="10" t="s">
        <v>31</v>
      </c>
      <c r="N16" s="45">
        <f t="shared" si="4"/>
        <v>70</v>
      </c>
      <c r="O16" s="46">
        <f t="shared" si="5"/>
        <v>140</v>
      </c>
      <c r="P16" s="12" t="s">
        <v>12</v>
      </c>
      <c r="Q16" s="47">
        <f t="shared" si="6"/>
        <v>100</v>
      </c>
      <c r="R16" s="48">
        <f t="shared" si="7"/>
        <v>200</v>
      </c>
      <c r="S16" s="13" t="s">
        <v>29</v>
      </c>
      <c r="T16" s="49">
        <f t="shared" si="8"/>
        <v>50</v>
      </c>
      <c r="U16" s="50">
        <f t="shared" si="9"/>
        <v>50</v>
      </c>
      <c r="V16" s="18">
        <v>3</v>
      </c>
      <c r="W16" s="51">
        <f t="shared" si="10"/>
        <v>15</v>
      </c>
      <c r="X16" s="52">
        <f t="shared" si="11"/>
        <v>15</v>
      </c>
      <c r="Y16" s="14" t="s">
        <v>37</v>
      </c>
      <c r="Z16" s="53">
        <f t="shared" si="12"/>
        <v>0</v>
      </c>
      <c r="AA16" s="54">
        <f t="shared" si="13"/>
        <v>0</v>
      </c>
      <c r="AB16" s="55">
        <v>1000</v>
      </c>
      <c r="AC16" s="125">
        <f t="shared" si="17"/>
        <v>545</v>
      </c>
      <c r="AD16" s="19" t="s">
        <v>23</v>
      </c>
      <c r="AE16" s="57" t="str">
        <f t="shared" si="14"/>
        <v>الف-چهارم</v>
      </c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6">
        <f t="shared" si="16"/>
        <v>14</v>
      </c>
      <c r="B17" s="17" t="s">
        <v>674</v>
      </c>
      <c r="C17" s="17" t="s">
        <v>704</v>
      </c>
      <c r="D17" s="17" t="s">
        <v>705</v>
      </c>
      <c r="E17" s="17">
        <v>1850029911</v>
      </c>
      <c r="F17" s="17" t="s">
        <v>706</v>
      </c>
      <c r="G17" s="11" t="s">
        <v>31</v>
      </c>
      <c r="H17" s="41">
        <f t="shared" si="0"/>
        <v>70</v>
      </c>
      <c r="I17" s="42">
        <f t="shared" si="1"/>
        <v>140</v>
      </c>
      <c r="J17" s="15">
        <v>0</v>
      </c>
      <c r="K17" s="43">
        <f t="shared" si="2"/>
        <v>0</v>
      </c>
      <c r="L17" s="44">
        <f t="shared" si="3"/>
        <v>0</v>
      </c>
      <c r="M17" s="10" t="s">
        <v>31</v>
      </c>
      <c r="N17" s="45">
        <f t="shared" si="4"/>
        <v>70</v>
      </c>
      <c r="O17" s="46">
        <f t="shared" si="5"/>
        <v>140</v>
      </c>
      <c r="P17" s="12" t="s">
        <v>14</v>
      </c>
      <c r="Q17" s="47">
        <f t="shared" si="6"/>
        <v>50</v>
      </c>
      <c r="R17" s="48">
        <f t="shared" si="7"/>
        <v>100</v>
      </c>
      <c r="S17" s="13" t="s">
        <v>29</v>
      </c>
      <c r="T17" s="49">
        <f t="shared" si="8"/>
        <v>50</v>
      </c>
      <c r="U17" s="50">
        <f t="shared" si="9"/>
        <v>50</v>
      </c>
      <c r="V17" s="18">
        <v>6</v>
      </c>
      <c r="W17" s="51">
        <f t="shared" si="10"/>
        <v>30</v>
      </c>
      <c r="X17" s="52">
        <f t="shared" si="11"/>
        <v>30</v>
      </c>
      <c r="Y17" s="14" t="s">
        <v>37</v>
      </c>
      <c r="Z17" s="53">
        <f t="shared" si="12"/>
        <v>0</v>
      </c>
      <c r="AA17" s="54">
        <f t="shared" si="13"/>
        <v>0</v>
      </c>
      <c r="AB17" s="55">
        <v>1000</v>
      </c>
      <c r="AC17" s="125">
        <f t="shared" si="17"/>
        <v>460</v>
      </c>
      <c r="AD17" s="19" t="s">
        <v>25</v>
      </c>
      <c r="AE17" s="57" t="str">
        <f t="shared" si="14"/>
        <v>ب-چهارم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6">
        <f t="shared" si="16"/>
        <v>15</v>
      </c>
      <c r="B18" s="17" t="s">
        <v>674</v>
      </c>
      <c r="C18" s="17" t="s">
        <v>707</v>
      </c>
      <c r="D18" s="17" t="s">
        <v>708</v>
      </c>
      <c r="E18" s="17">
        <v>1810582784</v>
      </c>
      <c r="F18" s="17" t="s">
        <v>158</v>
      </c>
      <c r="G18" s="11" t="s">
        <v>31</v>
      </c>
      <c r="H18" s="41">
        <f t="shared" si="0"/>
        <v>70</v>
      </c>
      <c r="I18" s="42">
        <f t="shared" si="1"/>
        <v>140</v>
      </c>
      <c r="J18" s="15">
        <v>0</v>
      </c>
      <c r="K18" s="43">
        <f t="shared" si="2"/>
        <v>0</v>
      </c>
      <c r="L18" s="44">
        <f t="shared" si="3"/>
        <v>0</v>
      </c>
      <c r="M18" s="10" t="s">
        <v>32</v>
      </c>
      <c r="N18" s="45">
        <f t="shared" si="4"/>
        <v>100</v>
      </c>
      <c r="O18" s="46">
        <f t="shared" si="5"/>
        <v>200</v>
      </c>
      <c r="P18" s="12" t="s">
        <v>12</v>
      </c>
      <c r="Q18" s="47">
        <f t="shared" si="6"/>
        <v>100</v>
      </c>
      <c r="R18" s="48">
        <f t="shared" si="7"/>
        <v>200</v>
      </c>
      <c r="S18" s="13" t="s">
        <v>28</v>
      </c>
      <c r="T18" s="49">
        <f t="shared" si="8"/>
        <v>35</v>
      </c>
      <c r="U18" s="50">
        <f t="shared" si="9"/>
        <v>35</v>
      </c>
      <c r="V18" s="18">
        <v>2</v>
      </c>
      <c r="W18" s="51">
        <f t="shared" si="10"/>
        <v>10</v>
      </c>
      <c r="X18" s="52">
        <f t="shared" si="11"/>
        <v>10</v>
      </c>
      <c r="Y18" s="14" t="s">
        <v>37</v>
      </c>
      <c r="Z18" s="53">
        <f t="shared" si="12"/>
        <v>0</v>
      </c>
      <c r="AA18" s="54">
        <f t="shared" si="13"/>
        <v>0</v>
      </c>
      <c r="AB18" s="55">
        <v>1000</v>
      </c>
      <c r="AC18" s="125">
        <f t="shared" si="17"/>
        <v>585</v>
      </c>
      <c r="AD18" s="19" t="s">
        <v>592</v>
      </c>
      <c r="AE18" s="57" t="str">
        <f t="shared" si="14"/>
        <v>ج-سوم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6">
        <f t="shared" si="16"/>
        <v>16</v>
      </c>
      <c r="B19" s="17" t="s">
        <v>674</v>
      </c>
      <c r="C19" s="17" t="s">
        <v>709</v>
      </c>
      <c r="D19" s="17" t="s">
        <v>710</v>
      </c>
      <c r="E19" s="17">
        <v>1850030261</v>
      </c>
      <c r="F19" s="17" t="s">
        <v>82</v>
      </c>
      <c r="G19" s="11" t="s">
        <v>31</v>
      </c>
      <c r="H19" s="41">
        <f t="shared" si="0"/>
        <v>70</v>
      </c>
      <c r="I19" s="42">
        <f t="shared" si="1"/>
        <v>140</v>
      </c>
      <c r="J19" s="15">
        <v>0</v>
      </c>
      <c r="K19" s="43">
        <f t="shared" si="2"/>
        <v>0</v>
      </c>
      <c r="L19" s="44">
        <f t="shared" si="3"/>
        <v>0</v>
      </c>
      <c r="M19" s="10" t="s">
        <v>32</v>
      </c>
      <c r="N19" s="45">
        <f t="shared" si="4"/>
        <v>100</v>
      </c>
      <c r="O19" s="46">
        <f t="shared" si="5"/>
        <v>200</v>
      </c>
      <c r="P19" s="12" t="s">
        <v>12</v>
      </c>
      <c r="Q19" s="47">
        <f t="shared" si="6"/>
        <v>100</v>
      </c>
      <c r="R19" s="48">
        <f t="shared" si="7"/>
        <v>200</v>
      </c>
      <c r="S19" s="13" t="s">
        <v>29</v>
      </c>
      <c r="T19" s="49">
        <f t="shared" si="8"/>
        <v>50</v>
      </c>
      <c r="U19" s="50">
        <f t="shared" si="9"/>
        <v>50</v>
      </c>
      <c r="V19" s="18">
        <v>3</v>
      </c>
      <c r="W19" s="51">
        <f t="shared" si="10"/>
        <v>15</v>
      </c>
      <c r="X19" s="52">
        <f t="shared" si="11"/>
        <v>15</v>
      </c>
      <c r="Y19" s="14" t="s">
        <v>37</v>
      </c>
      <c r="Z19" s="53">
        <f t="shared" si="12"/>
        <v>0</v>
      </c>
      <c r="AA19" s="54">
        <f t="shared" si="13"/>
        <v>0</v>
      </c>
      <c r="AB19" s="55">
        <v>1000</v>
      </c>
      <c r="AC19" s="125">
        <f t="shared" si="17"/>
        <v>605</v>
      </c>
      <c r="AD19" s="19" t="s">
        <v>593</v>
      </c>
      <c r="AE19" s="57" t="str">
        <f t="shared" si="14"/>
        <v>ب-سوم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6">
        <f t="shared" si="16"/>
        <v>17</v>
      </c>
      <c r="B20" s="17" t="s">
        <v>674</v>
      </c>
      <c r="C20" s="17" t="s">
        <v>711</v>
      </c>
      <c r="D20" s="17" t="s">
        <v>712</v>
      </c>
      <c r="E20" s="17">
        <v>1850020698</v>
      </c>
      <c r="F20" s="17" t="s">
        <v>82</v>
      </c>
      <c r="G20" s="11" t="s">
        <v>31</v>
      </c>
      <c r="H20" s="41">
        <f t="shared" si="0"/>
        <v>70</v>
      </c>
      <c r="I20" s="42">
        <f t="shared" si="1"/>
        <v>140</v>
      </c>
      <c r="J20" s="15">
        <v>0</v>
      </c>
      <c r="K20" s="43">
        <f t="shared" si="2"/>
        <v>0</v>
      </c>
      <c r="L20" s="44">
        <f t="shared" si="3"/>
        <v>0</v>
      </c>
      <c r="M20" s="10" t="s">
        <v>31</v>
      </c>
      <c r="N20" s="45">
        <f t="shared" si="4"/>
        <v>70</v>
      </c>
      <c r="O20" s="46">
        <f t="shared" si="5"/>
        <v>140</v>
      </c>
      <c r="P20" s="12" t="s">
        <v>12</v>
      </c>
      <c r="Q20" s="47">
        <f t="shared" si="6"/>
        <v>100</v>
      </c>
      <c r="R20" s="48">
        <f t="shared" si="7"/>
        <v>200</v>
      </c>
      <c r="S20" s="13" t="s">
        <v>28</v>
      </c>
      <c r="T20" s="49">
        <f t="shared" si="8"/>
        <v>35</v>
      </c>
      <c r="U20" s="50">
        <f t="shared" si="9"/>
        <v>35</v>
      </c>
      <c r="V20" s="18">
        <v>1</v>
      </c>
      <c r="W20" s="51">
        <f t="shared" si="10"/>
        <v>5</v>
      </c>
      <c r="X20" s="52">
        <f t="shared" si="11"/>
        <v>5</v>
      </c>
      <c r="Y20" s="14" t="s">
        <v>37</v>
      </c>
      <c r="Z20" s="53">
        <f t="shared" si="12"/>
        <v>0</v>
      </c>
      <c r="AA20" s="54">
        <f t="shared" si="13"/>
        <v>0</v>
      </c>
      <c r="AB20" s="55">
        <v>1000</v>
      </c>
      <c r="AC20" s="125">
        <f t="shared" si="17"/>
        <v>520</v>
      </c>
      <c r="AD20" s="19" t="s">
        <v>593</v>
      </c>
      <c r="AE20" s="57" t="str">
        <f t="shared" si="14"/>
        <v>ب-سوم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6">
        <f t="shared" si="16"/>
        <v>18</v>
      </c>
      <c r="B21" s="17" t="s">
        <v>674</v>
      </c>
      <c r="C21" s="17" t="s">
        <v>713</v>
      </c>
      <c r="D21" s="17" t="s">
        <v>714</v>
      </c>
      <c r="E21" s="17">
        <v>1881935711</v>
      </c>
      <c r="F21" s="17" t="s">
        <v>98</v>
      </c>
      <c r="G21" s="11" t="s">
        <v>31</v>
      </c>
      <c r="H21" s="41">
        <f t="shared" si="0"/>
        <v>70</v>
      </c>
      <c r="I21" s="42">
        <f t="shared" si="1"/>
        <v>140</v>
      </c>
      <c r="J21" s="15">
        <v>0</v>
      </c>
      <c r="K21" s="43">
        <f t="shared" si="2"/>
        <v>0</v>
      </c>
      <c r="L21" s="44">
        <f t="shared" si="3"/>
        <v>0</v>
      </c>
      <c r="M21" s="10" t="s">
        <v>31</v>
      </c>
      <c r="N21" s="45">
        <f t="shared" si="4"/>
        <v>70</v>
      </c>
      <c r="O21" s="46">
        <f t="shared" si="5"/>
        <v>140</v>
      </c>
      <c r="P21" s="12" t="s">
        <v>14</v>
      </c>
      <c r="Q21" s="47">
        <f t="shared" si="6"/>
        <v>50</v>
      </c>
      <c r="R21" s="48">
        <f t="shared" si="7"/>
        <v>100</v>
      </c>
      <c r="S21" s="13" t="s">
        <v>29</v>
      </c>
      <c r="T21" s="49">
        <f t="shared" si="8"/>
        <v>50</v>
      </c>
      <c r="U21" s="50">
        <f t="shared" si="9"/>
        <v>50</v>
      </c>
      <c r="V21" s="18">
        <v>3</v>
      </c>
      <c r="W21" s="51">
        <f t="shared" si="10"/>
        <v>15</v>
      </c>
      <c r="X21" s="52">
        <f t="shared" si="11"/>
        <v>15</v>
      </c>
      <c r="Y21" s="14" t="s">
        <v>37</v>
      </c>
      <c r="Z21" s="53">
        <f t="shared" si="12"/>
        <v>0</v>
      </c>
      <c r="AA21" s="54">
        <f t="shared" si="13"/>
        <v>0</v>
      </c>
      <c r="AB21" s="55">
        <v>1000</v>
      </c>
      <c r="AC21" s="125">
        <f t="shared" si="17"/>
        <v>445</v>
      </c>
      <c r="AD21" s="19" t="s">
        <v>26</v>
      </c>
      <c r="AE21" s="57" t="str">
        <f t="shared" si="14"/>
        <v>ج-چهارم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6">
        <f t="shared" si="16"/>
        <v>19</v>
      </c>
      <c r="B22" s="17" t="s">
        <v>674</v>
      </c>
      <c r="C22" s="17" t="s">
        <v>881</v>
      </c>
      <c r="D22" s="17" t="s">
        <v>881</v>
      </c>
      <c r="E22" s="17">
        <v>1940562988</v>
      </c>
      <c r="F22" s="17" t="s">
        <v>82</v>
      </c>
      <c r="G22" s="11" t="s">
        <v>31</v>
      </c>
      <c r="H22" s="41">
        <f t="shared" si="0"/>
        <v>70</v>
      </c>
      <c r="I22" s="42">
        <f t="shared" si="1"/>
        <v>140</v>
      </c>
      <c r="J22" s="15">
        <v>0</v>
      </c>
      <c r="K22" s="43">
        <f t="shared" si="2"/>
        <v>0</v>
      </c>
      <c r="L22" s="44">
        <f t="shared" si="3"/>
        <v>0</v>
      </c>
      <c r="M22" s="10" t="s">
        <v>31</v>
      </c>
      <c r="N22" s="45">
        <f t="shared" si="4"/>
        <v>70</v>
      </c>
      <c r="O22" s="46">
        <f t="shared" si="5"/>
        <v>140</v>
      </c>
      <c r="P22" s="12" t="s">
        <v>14</v>
      </c>
      <c r="Q22" s="47">
        <f t="shared" si="6"/>
        <v>50</v>
      </c>
      <c r="R22" s="48">
        <f t="shared" si="7"/>
        <v>100</v>
      </c>
      <c r="S22" s="13" t="s">
        <v>28</v>
      </c>
      <c r="T22" s="49">
        <f t="shared" si="8"/>
        <v>35</v>
      </c>
      <c r="U22" s="50">
        <f t="shared" si="9"/>
        <v>35</v>
      </c>
      <c r="V22" s="18">
        <v>2</v>
      </c>
      <c r="W22" s="51">
        <f t="shared" si="10"/>
        <v>10</v>
      </c>
      <c r="X22" s="52">
        <f t="shared" si="11"/>
        <v>10</v>
      </c>
      <c r="Y22" s="14" t="s">
        <v>37</v>
      </c>
      <c r="Z22" s="53">
        <f t="shared" si="12"/>
        <v>0</v>
      </c>
      <c r="AA22" s="54">
        <f t="shared" si="13"/>
        <v>0</v>
      </c>
      <c r="AB22" s="55">
        <v>1000</v>
      </c>
      <c r="AC22" s="125">
        <f t="shared" si="17"/>
        <v>425</v>
      </c>
      <c r="AD22" s="19" t="s">
        <v>26</v>
      </c>
      <c r="AE22" s="57" t="str">
        <f t="shared" si="14"/>
        <v>ج-چهارم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21">
      <c r="A23" s="16">
        <f t="shared" si="16"/>
        <v>20</v>
      </c>
      <c r="B23" s="17" t="s">
        <v>674</v>
      </c>
      <c r="C23" s="17" t="s">
        <v>882</v>
      </c>
      <c r="D23" s="17" t="s">
        <v>882</v>
      </c>
      <c r="E23" s="17">
        <v>1900088681</v>
      </c>
      <c r="F23" s="17" t="s">
        <v>82</v>
      </c>
      <c r="G23" s="11" t="s">
        <v>31</v>
      </c>
      <c r="H23" s="41">
        <f t="shared" si="0"/>
        <v>70</v>
      </c>
      <c r="I23" s="42">
        <f t="shared" si="1"/>
        <v>140</v>
      </c>
      <c r="J23" s="15">
        <v>0</v>
      </c>
      <c r="K23" s="43">
        <f t="shared" si="2"/>
        <v>0</v>
      </c>
      <c r="L23" s="44">
        <f t="shared" si="3"/>
        <v>0</v>
      </c>
      <c r="M23" s="10" t="s">
        <v>32</v>
      </c>
      <c r="N23" s="45">
        <f t="shared" si="4"/>
        <v>100</v>
      </c>
      <c r="O23" s="46">
        <f t="shared" si="5"/>
        <v>200</v>
      </c>
      <c r="P23" s="12" t="s">
        <v>13</v>
      </c>
      <c r="Q23" s="47">
        <f t="shared" si="6"/>
        <v>70</v>
      </c>
      <c r="R23" s="48">
        <f t="shared" si="7"/>
        <v>140</v>
      </c>
      <c r="S23" s="13" t="s">
        <v>28</v>
      </c>
      <c r="T23" s="49">
        <f t="shared" si="8"/>
        <v>35</v>
      </c>
      <c r="U23" s="50">
        <f t="shared" si="9"/>
        <v>35</v>
      </c>
      <c r="V23" s="18">
        <v>2</v>
      </c>
      <c r="W23" s="51">
        <f t="shared" si="10"/>
        <v>10</v>
      </c>
      <c r="X23" s="52">
        <f t="shared" si="11"/>
        <v>10</v>
      </c>
      <c r="Y23" s="14" t="s">
        <v>37</v>
      </c>
      <c r="Z23" s="53">
        <f t="shared" si="12"/>
        <v>0</v>
      </c>
      <c r="AA23" s="54">
        <f t="shared" si="13"/>
        <v>0</v>
      </c>
      <c r="AB23" s="55">
        <v>1000</v>
      </c>
      <c r="AC23" s="125">
        <f t="shared" si="17"/>
        <v>525</v>
      </c>
      <c r="AD23" s="19" t="s">
        <v>23</v>
      </c>
      <c r="AE23" s="57" t="str">
        <f t="shared" si="14"/>
        <v>الف-چهارم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21">
      <c r="A24" s="16">
        <f t="shared" si="16"/>
        <v>21</v>
      </c>
      <c r="B24" s="17" t="s">
        <v>674</v>
      </c>
      <c r="C24" s="17" t="s">
        <v>883</v>
      </c>
      <c r="D24" s="17" t="s">
        <v>884</v>
      </c>
      <c r="E24" s="17">
        <v>1861820501</v>
      </c>
      <c r="F24" s="17" t="s">
        <v>885</v>
      </c>
      <c r="G24" s="11" t="s">
        <v>31</v>
      </c>
      <c r="H24" s="41">
        <f t="shared" si="0"/>
        <v>70</v>
      </c>
      <c r="I24" s="42">
        <f t="shared" si="1"/>
        <v>140</v>
      </c>
      <c r="J24" s="15">
        <v>10000</v>
      </c>
      <c r="K24" s="43">
        <f t="shared" si="2"/>
        <v>100</v>
      </c>
      <c r="L24" s="44">
        <f t="shared" si="3"/>
        <v>200</v>
      </c>
      <c r="M24" s="10" t="s">
        <v>31</v>
      </c>
      <c r="N24" s="45">
        <f t="shared" si="4"/>
        <v>70</v>
      </c>
      <c r="O24" s="46">
        <f t="shared" si="5"/>
        <v>140</v>
      </c>
      <c r="P24" s="12" t="s">
        <v>14</v>
      </c>
      <c r="Q24" s="47">
        <f t="shared" si="6"/>
        <v>50</v>
      </c>
      <c r="R24" s="48">
        <f t="shared" si="7"/>
        <v>100</v>
      </c>
      <c r="S24" s="13" t="s">
        <v>28</v>
      </c>
      <c r="T24" s="49">
        <f t="shared" si="8"/>
        <v>35</v>
      </c>
      <c r="U24" s="50">
        <f t="shared" si="9"/>
        <v>35</v>
      </c>
      <c r="V24" s="18">
        <v>6</v>
      </c>
      <c r="W24" s="51">
        <f t="shared" si="10"/>
        <v>30</v>
      </c>
      <c r="X24" s="52">
        <f t="shared" si="11"/>
        <v>30</v>
      </c>
      <c r="Y24" s="14" t="s">
        <v>37</v>
      </c>
      <c r="Z24" s="53">
        <f t="shared" si="12"/>
        <v>0</v>
      </c>
      <c r="AA24" s="54">
        <f t="shared" si="13"/>
        <v>0</v>
      </c>
      <c r="AB24" s="55">
        <v>1000</v>
      </c>
      <c r="AC24" s="125">
        <f t="shared" si="17"/>
        <v>645</v>
      </c>
      <c r="AD24" s="19" t="s">
        <v>593</v>
      </c>
      <c r="AE24" s="57" t="str">
        <f t="shared" si="14"/>
        <v>ب-سوم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21">
      <c r="A25" s="16">
        <f t="shared" si="16"/>
        <v>22</v>
      </c>
      <c r="B25" s="17" t="s">
        <v>674</v>
      </c>
      <c r="C25" s="17" t="s">
        <v>886</v>
      </c>
      <c r="D25" s="17" t="s">
        <v>887</v>
      </c>
      <c r="E25" s="17">
        <v>5270045621</v>
      </c>
      <c r="F25" s="17" t="s">
        <v>82</v>
      </c>
      <c r="G25" s="11" t="s">
        <v>31</v>
      </c>
      <c r="H25" s="41">
        <f t="shared" si="0"/>
        <v>70</v>
      </c>
      <c r="I25" s="42">
        <f t="shared" si="1"/>
        <v>140</v>
      </c>
      <c r="J25" s="15">
        <v>0</v>
      </c>
      <c r="K25" s="43">
        <f t="shared" si="2"/>
        <v>0</v>
      </c>
      <c r="L25" s="44">
        <f t="shared" si="3"/>
        <v>0</v>
      </c>
      <c r="M25" s="10" t="s">
        <v>32</v>
      </c>
      <c r="N25" s="45">
        <f t="shared" si="4"/>
        <v>100</v>
      </c>
      <c r="O25" s="46">
        <f t="shared" si="5"/>
        <v>200</v>
      </c>
      <c r="P25" s="12" t="s">
        <v>14</v>
      </c>
      <c r="Q25" s="47">
        <f t="shared" si="6"/>
        <v>50</v>
      </c>
      <c r="R25" s="48">
        <f t="shared" si="7"/>
        <v>100</v>
      </c>
      <c r="S25" s="13" t="s">
        <v>28</v>
      </c>
      <c r="T25" s="49">
        <f t="shared" si="8"/>
        <v>35</v>
      </c>
      <c r="U25" s="50">
        <f t="shared" si="9"/>
        <v>35</v>
      </c>
      <c r="V25" s="18">
        <v>3</v>
      </c>
      <c r="W25" s="51">
        <f t="shared" si="10"/>
        <v>15</v>
      </c>
      <c r="X25" s="52">
        <f t="shared" si="11"/>
        <v>15</v>
      </c>
      <c r="Y25" s="14" t="s">
        <v>37</v>
      </c>
      <c r="Z25" s="53">
        <f t="shared" si="12"/>
        <v>0</v>
      </c>
      <c r="AA25" s="54">
        <f t="shared" si="13"/>
        <v>0</v>
      </c>
      <c r="AB25" s="55">
        <v>1000</v>
      </c>
      <c r="AC25" s="125">
        <f t="shared" si="17"/>
        <v>490</v>
      </c>
      <c r="AD25" s="19" t="s">
        <v>25</v>
      </c>
      <c r="AE25" s="57" t="str">
        <f t="shared" si="14"/>
        <v>ب-چهارم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21">
      <c r="A26" s="16">
        <f t="shared" si="16"/>
        <v>23</v>
      </c>
      <c r="B26" s="17" t="s">
        <v>674</v>
      </c>
      <c r="C26" s="17" t="s">
        <v>888</v>
      </c>
      <c r="D26" s="17" t="s">
        <v>888</v>
      </c>
      <c r="E26" s="17">
        <v>1940462231</v>
      </c>
      <c r="F26" s="17" t="s">
        <v>82</v>
      </c>
      <c r="G26" s="11" t="s">
        <v>29</v>
      </c>
      <c r="H26" s="41">
        <f t="shared" si="0"/>
        <v>50</v>
      </c>
      <c r="I26" s="42">
        <f t="shared" si="1"/>
        <v>100</v>
      </c>
      <c r="J26" s="15">
        <v>0</v>
      </c>
      <c r="K26" s="43">
        <f t="shared" si="2"/>
        <v>0</v>
      </c>
      <c r="L26" s="44">
        <f t="shared" si="3"/>
        <v>0</v>
      </c>
      <c r="M26" s="10" t="s">
        <v>32</v>
      </c>
      <c r="N26" s="45">
        <f t="shared" si="4"/>
        <v>100</v>
      </c>
      <c r="O26" s="46">
        <f t="shared" si="5"/>
        <v>200</v>
      </c>
      <c r="P26" s="12" t="s">
        <v>12</v>
      </c>
      <c r="Q26" s="47">
        <f t="shared" si="6"/>
        <v>100</v>
      </c>
      <c r="R26" s="48">
        <f t="shared" si="7"/>
        <v>200</v>
      </c>
      <c r="S26" s="13" t="s">
        <v>28</v>
      </c>
      <c r="T26" s="49">
        <f t="shared" si="8"/>
        <v>35</v>
      </c>
      <c r="U26" s="50">
        <f t="shared" si="9"/>
        <v>35</v>
      </c>
      <c r="V26" s="18">
        <v>3</v>
      </c>
      <c r="W26" s="51">
        <f t="shared" si="10"/>
        <v>15</v>
      </c>
      <c r="X26" s="52">
        <f t="shared" si="11"/>
        <v>15</v>
      </c>
      <c r="Y26" s="14" t="s">
        <v>37</v>
      </c>
      <c r="Z26" s="53">
        <f t="shared" si="12"/>
        <v>0</v>
      </c>
      <c r="AA26" s="54">
        <f t="shared" si="13"/>
        <v>0</v>
      </c>
      <c r="AB26" s="55">
        <v>1000</v>
      </c>
      <c r="AC26" s="125">
        <f t="shared" si="17"/>
        <v>550</v>
      </c>
      <c r="AD26" s="19" t="s">
        <v>23</v>
      </c>
      <c r="AE26" s="57" t="str">
        <f t="shared" si="14"/>
        <v>الف-چهارم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21">
      <c r="A27" s="16">
        <f t="shared" si="16"/>
        <v>24</v>
      </c>
      <c r="B27" s="17" t="s">
        <v>674</v>
      </c>
      <c r="C27" s="17" t="s">
        <v>889</v>
      </c>
      <c r="D27" s="17" t="s">
        <v>890</v>
      </c>
      <c r="E27" s="17">
        <v>1861813724</v>
      </c>
      <c r="F27" s="17" t="s">
        <v>891</v>
      </c>
      <c r="G27" s="11" t="s">
        <v>31</v>
      </c>
      <c r="H27" s="41">
        <f t="shared" si="0"/>
        <v>70</v>
      </c>
      <c r="I27" s="42">
        <f t="shared" si="1"/>
        <v>140</v>
      </c>
      <c r="J27" s="15">
        <v>2000</v>
      </c>
      <c r="K27" s="43">
        <f t="shared" si="2"/>
        <v>20</v>
      </c>
      <c r="L27" s="44">
        <f t="shared" si="3"/>
        <v>40</v>
      </c>
      <c r="M27" s="10" t="s">
        <v>32</v>
      </c>
      <c r="N27" s="45">
        <f t="shared" si="4"/>
        <v>100</v>
      </c>
      <c r="O27" s="46">
        <f t="shared" si="5"/>
        <v>200</v>
      </c>
      <c r="P27" s="12" t="s">
        <v>13</v>
      </c>
      <c r="Q27" s="47">
        <f t="shared" si="6"/>
        <v>70</v>
      </c>
      <c r="R27" s="48">
        <f t="shared" si="7"/>
        <v>140</v>
      </c>
      <c r="S27" s="13" t="s">
        <v>28</v>
      </c>
      <c r="T27" s="49">
        <f t="shared" si="8"/>
        <v>35</v>
      </c>
      <c r="U27" s="50">
        <f t="shared" si="9"/>
        <v>35</v>
      </c>
      <c r="V27" s="18">
        <v>3</v>
      </c>
      <c r="W27" s="51">
        <f t="shared" si="10"/>
        <v>15</v>
      </c>
      <c r="X27" s="52">
        <f t="shared" si="11"/>
        <v>15</v>
      </c>
      <c r="Y27" s="14" t="s">
        <v>37</v>
      </c>
      <c r="Z27" s="53">
        <f t="shared" si="12"/>
        <v>0</v>
      </c>
      <c r="AA27" s="54">
        <f t="shared" si="13"/>
        <v>0</v>
      </c>
      <c r="AB27" s="55">
        <v>1000</v>
      </c>
      <c r="AC27" s="125">
        <f t="shared" si="17"/>
        <v>570</v>
      </c>
      <c r="AD27" s="19" t="s">
        <v>592</v>
      </c>
      <c r="AE27" s="57" t="str">
        <f t="shared" si="14"/>
        <v>ج-سوم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21.75">
      <c r="A28" s="219" t="s">
        <v>1525</v>
      </c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20"/>
    </row>
  </sheetData>
  <mergeCells count="25">
    <mergeCell ref="A28:AE28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27">
    <cfRule type="cellIs" dxfId="1015" priority="157" operator="between">
      <formula>951</formula>
      <formula>1000</formula>
    </cfRule>
    <cfRule type="cellIs" dxfId="1014" priority="158" operator="between">
      <formula>901</formula>
      <formula>950</formula>
    </cfRule>
    <cfRule type="cellIs" dxfId="1013" priority="159" operator="between">
      <formula>851</formula>
      <formula>900</formula>
    </cfRule>
    <cfRule type="cellIs" dxfId="1012" priority="160" operator="between">
      <formula>801</formula>
      <formula>850</formula>
    </cfRule>
    <cfRule type="cellIs" dxfId="1011" priority="161" operator="between">
      <formula>751</formula>
      <formula>800</formula>
    </cfRule>
    <cfRule type="cellIs" dxfId="1010" priority="162" operator="between">
      <formula>701</formula>
      <formula>750</formula>
    </cfRule>
    <cfRule type="cellIs" dxfId="1009" priority="163" operator="between">
      <formula>651</formula>
      <formula>700</formula>
    </cfRule>
    <cfRule type="cellIs" dxfId="1008" priority="164" operator="between">
      <formula>601</formula>
      <formula>650</formula>
    </cfRule>
    <cfRule type="cellIs" dxfId="1007" priority="165" operator="between">
      <formula>551</formula>
      <formula>600</formula>
    </cfRule>
    <cfRule type="cellIs" dxfId="1006" priority="166" operator="between">
      <formula>501</formula>
      <formula>550</formula>
    </cfRule>
    <cfRule type="cellIs" dxfId="1005" priority="167" operator="between">
      <formula>451</formula>
      <formula>500</formula>
    </cfRule>
    <cfRule type="cellIs" dxfId="1004" priority="168" operator="between">
      <formula>401</formula>
      <formula>450</formula>
    </cfRule>
    <cfRule type="cellIs" dxfId="1003" priority="169" operator="between">
      <formula>0</formula>
      <formula>400</formula>
    </cfRule>
  </conditionalFormatting>
  <conditionalFormatting sqref="AD4:AD27">
    <cfRule type="cellIs" dxfId="1002" priority="1" operator="equal">
      <formula>"951-1000"</formula>
    </cfRule>
    <cfRule type="cellIs" dxfId="1001" priority="2" operator="equal">
      <formula>"901-950"</formula>
    </cfRule>
    <cfRule type="cellIs" dxfId="1000" priority="3" operator="equal">
      <formula>"851-900"</formula>
    </cfRule>
    <cfRule type="cellIs" dxfId="999" priority="4" operator="equal">
      <formula>"801-850"</formula>
    </cfRule>
    <cfRule type="cellIs" dxfId="998" priority="5" operator="equal">
      <formula>"751-800"</formula>
    </cfRule>
    <cfRule type="cellIs" dxfId="997" priority="6" operator="equal">
      <formula>"701-750"</formula>
    </cfRule>
    <cfRule type="cellIs" dxfId="996" priority="7" operator="equal">
      <formula>"651-700"</formula>
    </cfRule>
    <cfRule type="cellIs" dxfId="995" priority="8" operator="equal">
      <formula>"601-650"</formula>
    </cfRule>
    <cfRule type="cellIs" dxfId="994" priority="9" operator="equal">
      <formula>"551-600"</formula>
    </cfRule>
    <cfRule type="cellIs" dxfId="993" priority="10" operator="equal">
      <formula>"501-550"</formula>
    </cfRule>
    <cfRule type="cellIs" dxfId="992" priority="11" operator="equal">
      <formula>"451-500"</formula>
    </cfRule>
    <cfRule type="cellIs" dxfId="991" priority="12" operator="equal">
      <formula>"401-450"</formula>
    </cfRule>
    <cfRule type="cellIs" dxfId="990" priority="13" operator="equal">
      <formula>"0-400"</formula>
    </cfRule>
  </conditionalFormatting>
  <conditionalFormatting sqref="AE4:AE27">
    <cfRule type="cellIs" dxfId="989" priority="14" operator="equal">
      <formula>"الف-یک"</formula>
    </cfRule>
    <cfRule type="cellIs" dxfId="988" priority="15" operator="equal">
      <formula>"ب-یک"</formula>
    </cfRule>
    <cfRule type="cellIs" dxfId="987" priority="16" operator="equal">
      <formula>"ج-یک"</formula>
    </cfRule>
    <cfRule type="cellIs" dxfId="986" priority="17" operator="equal">
      <formula>"الف-دو"</formula>
    </cfRule>
    <cfRule type="cellIs" dxfId="985" priority="18" operator="equal">
      <formula>"ب-دو"</formula>
    </cfRule>
    <cfRule type="cellIs" dxfId="984" priority="19" operator="equal">
      <formula>"ج-دو"</formula>
    </cfRule>
    <cfRule type="cellIs" dxfId="983" priority="20" operator="equal">
      <formula>"الف-سوم"</formula>
    </cfRule>
    <cfRule type="cellIs" dxfId="982" priority="21" operator="equal">
      <formula>"ب-سوم"</formula>
    </cfRule>
    <cfRule type="cellIs" dxfId="981" priority="22" operator="equal">
      <formula>"ج-سوم"</formula>
    </cfRule>
    <cfRule type="cellIs" dxfId="980" priority="23" operator="equal">
      <formula>"الف-چهارم"</formula>
    </cfRule>
    <cfRule type="cellIs" dxfId="979" priority="24" operator="equal">
      <formula>"ب-چهارم"</formula>
    </cfRule>
    <cfRule type="cellIs" dxfId="978" priority="25" operator="equal">
      <formula>"ج-چهارم"</formula>
    </cfRule>
    <cfRule type="cellIs" dxfId="977" priority="26" operator="equal">
      <formula>"بدون درجه"</formula>
    </cfRule>
  </conditionalFormatting>
  <conditionalFormatting sqref="AL24">
    <cfRule type="cellIs" dxfId="976" priority="612" operator="equal">
      <formula>"الف- یک"</formula>
    </cfRule>
    <cfRule type="cellIs" dxfId="975" priority="613" operator="equal">
      <formula>"بدون درجه"</formula>
    </cfRule>
  </conditionalFormatting>
  <conditionalFormatting sqref="AL22:AM22">
    <cfRule type="dataBar" priority="6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{B7A07672-70C3-4E8A-8AB5-6D8585535986}</x14:id>
        </ext>
      </extLst>
    </cfRule>
    <cfRule type="notContainsBlanks" dxfId="974" priority="615">
      <formula>LEN(TRIM(AL22))&gt;0</formula>
    </cfRule>
  </conditionalFormatting>
  <dataValidations count="8">
    <dataValidation type="list" allowBlank="1" showInputMessage="1" showErrorMessage="1" sqref="J4:J27" xr:uid="{00000000-0002-0000-0600-000000000000}">
      <formula1>$AI$2:$AI$12</formula1>
    </dataValidation>
    <dataValidation type="list" allowBlank="1" showInputMessage="1" showErrorMessage="1" sqref="P4:P27" xr:uid="{00000000-0002-0000-0600-000001000000}">
      <formula1>$AM$2:$AM$5</formula1>
    </dataValidation>
    <dataValidation type="list" allowBlank="1" showInputMessage="1" showErrorMessage="1" sqref="V4:V27" xr:uid="{00000000-0002-0000-0600-000002000000}">
      <formula1>$AQ$2:$AQ$22</formula1>
    </dataValidation>
    <dataValidation type="list" allowBlank="1" showInputMessage="1" showErrorMessage="1" sqref="S4:S27" xr:uid="{00000000-0002-0000-0600-000003000000}">
      <formula1>$AO$2:$AO$6</formula1>
    </dataValidation>
    <dataValidation type="list" allowBlank="1" showInputMessage="1" showErrorMessage="1" sqref="M4:M27" xr:uid="{00000000-0002-0000-0600-000004000000}">
      <formula1>$AK$2:$AK$4</formula1>
    </dataValidation>
    <dataValidation type="list" allowBlank="1" showInputMessage="1" showErrorMessage="1" sqref="AD4:AD27" xr:uid="{00000000-0002-0000-0600-000005000000}">
      <formula1>$AL$8:$AL$21</formula1>
    </dataValidation>
    <dataValidation type="list" allowBlank="1" showInputMessage="1" showErrorMessage="1" sqref="G4:G27" xr:uid="{00000000-0002-0000-0600-000006000000}">
      <formula1>$AG$2:$AG$6</formula1>
    </dataValidation>
    <dataValidation type="list" allowBlank="1" showInputMessage="1" showErrorMessage="1" sqref="Y4:Y27" xr:uid="{00000000-0002-0000-0600-000007000000}">
      <formula1>$AS$2:$AS$8</formula1>
    </dataValidation>
  </dataValidations>
  <pageMargins left="0" right="0" top="0" bottom="0" header="0" footer="0"/>
  <pageSetup paperSize="9" scale="7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7A07672-70C3-4E8A-8AB5-6D85855359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5" tint="-0.499984740745262"/>
  </sheetPr>
  <dimension ref="A1:AW94"/>
  <sheetViews>
    <sheetView rightToLeft="1" topLeftCell="A34" workbookViewId="0">
      <selection activeCell="A48" sqref="A48:XFD51"/>
    </sheetView>
  </sheetViews>
  <sheetFormatPr defaultRowHeight="15"/>
  <cols>
    <col min="1" max="1" width="5.140625" bestFit="1" customWidth="1"/>
    <col min="3" max="3" width="12.5703125" customWidth="1"/>
    <col min="4" max="4" width="14.140625" customWidth="1"/>
    <col min="5" max="5" width="14.28515625" customWidth="1"/>
    <col min="6" max="6" width="14.4257812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  <col min="48" max="49" width="9.140625" style="86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s="85" customFormat="1" ht="15.75">
      <c r="A4" s="60">
        <v>1</v>
      </c>
      <c r="B4" s="61" t="s">
        <v>505</v>
      </c>
      <c r="C4" s="61" t="s">
        <v>506</v>
      </c>
      <c r="D4" s="61" t="s">
        <v>507</v>
      </c>
      <c r="E4" s="221">
        <v>4859658779</v>
      </c>
      <c r="F4" s="61" t="s">
        <v>82</v>
      </c>
      <c r="G4" s="62" t="s">
        <v>12</v>
      </c>
      <c r="H4" s="63">
        <f t="shared" ref="H4:H47" si="0">IFERROR(VLOOKUP(G4,$AG$2:$AH$6,2,FALSE),0)</f>
        <v>0</v>
      </c>
      <c r="I4" s="64">
        <f t="shared" ref="I4:I47" si="1">H4*2</f>
        <v>0</v>
      </c>
      <c r="J4" s="65">
        <v>10000</v>
      </c>
      <c r="K4" s="66">
        <f t="shared" ref="K4:K47" si="2">IFERROR(VLOOKUP(J4,$AI$2:$AJ$12,2,FALSE),0)</f>
        <v>100</v>
      </c>
      <c r="L4" s="67">
        <f t="shared" ref="L4:L47" si="3">K4*2</f>
        <v>200</v>
      </c>
      <c r="M4" s="68" t="s">
        <v>32</v>
      </c>
      <c r="N4" s="69">
        <f t="shared" ref="N4:N47" si="4">IFERROR(VLOOKUP(M4,$AK$2:$AL$4,2,FALSE),0)</f>
        <v>100</v>
      </c>
      <c r="O4" s="70">
        <f t="shared" ref="O4:O47" si="5">N4*2</f>
        <v>200</v>
      </c>
      <c r="P4" s="71" t="s">
        <v>12</v>
      </c>
      <c r="Q4" s="72">
        <f t="shared" ref="Q4:Q47" si="6">IFERROR(VLOOKUP(P4,$AM$2:$AN$5,2,FALSE),0)</f>
        <v>100</v>
      </c>
      <c r="R4" s="73">
        <f t="shared" ref="R4:R47" si="7">Q4*2</f>
        <v>200</v>
      </c>
      <c r="S4" s="74" t="s">
        <v>28</v>
      </c>
      <c r="T4" s="75">
        <f t="shared" ref="T4:T47" si="8">IFERROR(VLOOKUP(S4,$AO$2:$AP$6,2,FALSE),0)</f>
        <v>35</v>
      </c>
      <c r="U4" s="76">
        <f t="shared" ref="U4:U47" si="9">T4*1</f>
        <v>35</v>
      </c>
      <c r="V4" s="77">
        <v>18</v>
      </c>
      <c r="W4" s="78">
        <f t="shared" ref="W4:W47" si="10">IFERROR(VLOOKUP(V4,$AQ$2:$AR$22,2,FALSE),0)</f>
        <v>90</v>
      </c>
      <c r="X4" s="79">
        <f t="shared" ref="X4:X47" si="11">W4*1</f>
        <v>90</v>
      </c>
      <c r="Y4" s="80" t="s">
        <v>37</v>
      </c>
      <c r="Z4" s="81">
        <f t="shared" ref="Z4:Z47" si="12">IFERROR(VLOOKUP(Y4,$AS$2:$AT$8,2,FALSE),0)</f>
        <v>0</v>
      </c>
      <c r="AA4" s="82">
        <f t="shared" ref="AA4:AA47" si="13">Z4*2</f>
        <v>0</v>
      </c>
      <c r="AB4" s="83">
        <v>1000</v>
      </c>
      <c r="AC4" s="222">
        <f>SUM(I4,L4,O4,R4,U4,X4,AA4)-Y495</f>
        <v>725</v>
      </c>
      <c r="AD4" s="223" t="s">
        <v>18</v>
      </c>
      <c r="AE4" s="84" t="str">
        <f t="shared" ref="AE4:AE47" si="14">IFERROR(VLOOKUP(AD4,$AL$8:$AM$20,2,FALSE),0)</f>
        <v>ب-یک</v>
      </c>
      <c r="AF4" s="224"/>
      <c r="AG4" s="225" t="s">
        <v>31</v>
      </c>
      <c r="AH4" s="225">
        <v>70</v>
      </c>
      <c r="AI4" s="225">
        <v>2000</v>
      </c>
      <c r="AJ4" s="225">
        <v>20</v>
      </c>
      <c r="AK4" s="225" t="s">
        <v>31</v>
      </c>
      <c r="AL4" s="225">
        <v>70</v>
      </c>
      <c r="AM4" s="225" t="s">
        <v>13</v>
      </c>
      <c r="AN4" s="225">
        <v>70</v>
      </c>
      <c r="AO4" s="225" t="s">
        <v>31</v>
      </c>
      <c r="AP4" s="225">
        <v>70</v>
      </c>
      <c r="AQ4" s="225">
        <v>2</v>
      </c>
      <c r="AR4" s="225">
        <v>10</v>
      </c>
      <c r="AS4" s="226" t="s">
        <v>60</v>
      </c>
      <c r="AT4" s="226">
        <v>-20</v>
      </c>
      <c r="AU4" s="227"/>
    </row>
    <row r="5" spans="1:47" s="85" customFormat="1" ht="15.75">
      <c r="A5" s="60">
        <f>A4+1</f>
        <v>2</v>
      </c>
      <c r="B5" s="61" t="s">
        <v>505</v>
      </c>
      <c r="C5" s="61" t="s">
        <v>508</v>
      </c>
      <c r="D5" s="61" t="s">
        <v>509</v>
      </c>
      <c r="E5" s="61">
        <v>1930726716</v>
      </c>
      <c r="F5" s="61" t="s">
        <v>80</v>
      </c>
      <c r="G5" s="62" t="s">
        <v>12</v>
      </c>
      <c r="H5" s="63">
        <f t="shared" si="0"/>
        <v>0</v>
      </c>
      <c r="I5" s="64">
        <f t="shared" si="1"/>
        <v>0</v>
      </c>
      <c r="J5" s="65">
        <v>10000</v>
      </c>
      <c r="K5" s="66">
        <f t="shared" si="2"/>
        <v>100</v>
      </c>
      <c r="L5" s="67">
        <f t="shared" si="3"/>
        <v>200</v>
      </c>
      <c r="M5" s="68" t="s">
        <v>31</v>
      </c>
      <c r="N5" s="69">
        <f t="shared" si="4"/>
        <v>70</v>
      </c>
      <c r="O5" s="70">
        <f t="shared" si="5"/>
        <v>140</v>
      </c>
      <c r="P5" s="71" t="s">
        <v>13</v>
      </c>
      <c r="Q5" s="72">
        <f t="shared" si="6"/>
        <v>70</v>
      </c>
      <c r="R5" s="73">
        <f t="shared" si="7"/>
        <v>140</v>
      </c>
      <c r="S5" s="74" t="s">
        <v>30</v>
      </c>
      <c r="T5" s="75">
        <f t="shared" si="8"/>
        <v>100</v>
      </c>
      <c r="U5" s="76">
        <f t="shared" si="9"/>
        <v>100</v>
      </c>
      <c r="V5" s="77">
        <v>20</v>
      </c>
      <c r="W5" s="78">
        <f t="shared" si="10"/>
        <v>100</v>
      </c>
      <c r="X5" s="79">
        <f t="shared" si="11"/>
        <v>100</v>
      </c>
      <c r="Y5" s="80" t="s">
        <v>37</v>
      </c>
      <c r="Z5" s="81">
        <f t="shared" si="12"/>
        <v>0</v>
      </c>
      <c r="AA5" s="82">
        <f t="shared" si="13"/>
        <v>0</v>
      </c>
      <c r="AB5" s="83">
        <v>1000</v>
      </c>
      <c r="AC5" s="222">
        <f>SUM(I5,L5,O5,R5,U5,X5,AA5)-Y496</f>
        <v>680</v>
      </c>
      <c r="AD5" s="223" t="s">
        <v>19</v>
      </c>
      <c r="AE5" s="84" t="str">
        <f t="shared" si="14"/>
        <v>ج-یک</v>
      </c>
      <c r="AF5" s="224"/>
      <c r="AG5" s="225" t="s">
        <v>29</v>
      </c>
      <c r="AH5" s="225">
        <v>50</v>
      </c>
      <c r="AI5" s="225">
        <v>3000</v>
      </c>
      <c r="AJ5" s="225">
        <v>30</v>
      </c>
      <c r="AK5" s="225"/>
      <c r="AL5" s="225"/>
      <c r="AM5" s="225" t="s">
        <v>14</v>
      </c>
      <c r="AN5" s="225">
        <v>50</v>
      </c>
      <c r="AO5" s="225" t="s">
        <v>29</v>
      </c>
      <c r="AP5" s="225">
        <v>50</v>
      </c>
      <c r="AQ5" s="225">
        <v>3</v>
      </c>
      <c r="AR5" s="225">
        <v>15</v>
      </c>
      <c r="AS5" s="226" t="s">
        <v>61</v>
      </c>
      <c r="AT5" s="226">
        <v>-30</v>
      </c>
      <c r="AU5" s="227"/>
    </row>
    <row r="6" spans="1:47" s="85" customFormat="1" ht="28.5">
      <c r="A6" s="60">
        <f t="shared" ref="A6:A47" si="15">A5+1</f>
        <v>3</v>
      </c>
      <c r="B6" s="61" t="s">
        <v>505</v>
      </c>
      <c r="C6" s="61" t="s">
        <v>510</v>
      </c>
      <c r="D6" s="61" t="s">
        <v>511</v>
      </c>
      <c r="E6" s="61">
        <v>1931057941</v>
      </c>
      <c r="F6" s="61" t="s">
        <v>257</v>
      </c>
      <c r="G6" s="62" t="s">
        <v>29</v>
      </c>
      <c r="H6" s="63">
        <f t="shared" si="0"/>
        <v>50</v>
      </c>
      <c r="I6" s="64">
        <f t="shared" si="1"/>
        <v>100</v>
      </c>
      <c r="J6" s="65">
        <v>4000</v>
      </c>
      <c r="K6" s="66">
        <f t="shared" si="2"/>
        <v>40</v>
      </c>
      <c r="L6" s="67">
        <f t="shared" si="3"/>
        <v>80</v>
      </c>
      <c r="M6" s="68" t="s">
        <v>31</v>
      </c>
      <c r="N6" s="69">
        <f t="shared" si="4"/>
        <v>70</v>
      </c>
      <c r="O6" s="70">
        <f t="shared" si="5"/>
        <v>140</v>
      </c>
      <c r="P6" s="71" t="s">
        <v>12</v>
      </c>
      <c r="Q6" s="72">
        <f t="shared" si="6"/>
        <v>100</v>
      </c>
      <c r="R6" s="73">
        <f t="shared" si="7"/>
        <v>200</v>
      </c>
      <c r="S6" s="74" t="s">
        <v>28</v>
      </c>
      <c r="T6" s="75">
        <f t="shared" si="8"/>
        <v>35</v>
      </c>
      <c r="U6" s="76">
        <f t="shared" si="9"/>
        <v>35</v>
      </c>
      <c r="V6" s="77">
        <v>3</v>
      </c>
      <c r="W6" s="78">
        <f t="shared" si="10"/>
        <v>15</v>
      </c>
      <c r="X6" s="79">
        <f t="shared" si="11"/>
        <v>15</v>
      </c>
      <c r="Y6" s="80" t="s">
        <v>37</v>
      </c>
      <c r="Z6" s="81">
        <f t="shared" si="12"/>
        <v>0</v>
      </c>
      <c r="AA6" s="82">
        <f t="shared" si="13"/>
        <v>0</v>
      </c>
      <c r="AB6" s="83">
        <v>1000</v>
      </c>
      <c r="AC6" s="222">
        <f>SUM(I6,L6,O6,R6,U6,X6,AA6)-Y497</f>
        <v>570</v>
      </c>
      <c r="AD6" s="223" t="s">
        <v>1687</v>
      </c>
      <c r="AE6" s="84" t="str">
        <f t="shared" si="14"/>
        <v>ب-سوم</v>
      </c>
      <c r="AF6" s="224"/>
      <c r="AG6" s="225" t="s">
        <v>28</v>
      </c>
      <c r="AH6" s="225">
        <v>35</v>
      </c>
      <c r="AI6" s="225">
        <v>4000</v>
      </c>
      <c r="AJ6" s="225">
        <v>40</v>
      </c>
      <c r="AK6" s="225"/>
      <c r="AL6" s="225"/>
      <c r="AM6" s="225"/>
      <c r="AN6" s="225"/>
      <c r="AO6" s="225" t="s">
        <v>28</v>
      </c>
      <c r="AP6" s="225">
        <v>35</v>
      </c>
      <c r="AQ6" s="225">
        <v>4</v>
      </c>
      <c r="AR6" s="225">
        <v>20</v>
      </c>
      <c r="AS6" s="226" t="s">
        <v>62</v>
      </c>
      <c r="AT6" s="226">
        <v>-30</v>
      </c>
      <c r="AU6" s="225"/>
    </row>
    <row r="7" spans="1:47" s="85" customFormat="1" ht="28.5">
      <c r="A7" s="60">
        <f t="shared" si="15"/>
        <v>4</v>
      </c>
      <c r="B7" s="61" t="s">
        <v>505</v>
      </c>
      <c r="C7" s="61" t="s">
        <v>512</v>
      </c>
      <c r="D7" s="61" t="s">
        <v>513</v>
      </c>
      <c r="E7" s="61">
        <v>1753474116</v>
      </c>
      <c r="F7" s="61" t="s">
        <v>80</v>
      </c>
      <c r="G7" s="62" t="s">
        <v>28</v>
      </c>
      <c r="H7" s="63">
        <f t="shared" si="0"/>
        <v>35</v>
      </c>
      <c r="I7" s="64">
        <f t="shared" si="1"/>
        <v>70</v>
      </c>
      <c r="J7" s="65">
        <v>5000</v>
      </c>
      <c r="K7" s="66">
        <f t="shared" si="2"/>
        <v>50</v>
      </c>
      <c r="L7" s="67">
        <f t="shared" si="3"/>
        <v>100</v>
      </c>
      <c r="M7" s="68" t="s">
        <v>32</v>
      </c>
      <c r="N7" s="69">
        <f t="shared" si="4"/>
        <v>100</v>
      </c>
      <c r="O7" s="70">
        <f t="shared" si="5"/>
        <v>200</v>
      </c>
      <c r="P7" s="71" t="s">
        <v>13</v>
      </c>
      <c r="Q7" s="72">
        <f t="shared" si="6"/>
        <v>70</v>
      </c>
      <c r="R7" s="73">
        <f t="shared" si="7"/>
        <v>140</v>
      </c>
      <c r="S7" s="74" t="s">
        <v>28</v>
      </c>
      <c r="T7" s="75">
        <f t="shared" si="8"/>
        <v>35</v>
      </c>
      <c r="U7" s="76">
        <f t="shared" si="9"/>
        <v>35</v>
      </c>
      <c r="V7" s="77">
        <v>12</v>
      </c>
      <c r="W7" s="78">
        <f t="shared" si="10"/>
        <v>60</v>
      </c>
      <c r="X7" s="79">
        <f t="shared" si="11"/>
        <v>60</v>
      </c>
      <c r="Y7" s="80" t="s">
        <v>37</v>
      </c>
      <c r="Z7" s="81">
        <f t="shared" si="12"/>
        <v>0</v>
      </c>
      <c r="AA7" s="82">
        <f t="shared" si="13"/>
        <v>0</v>
      </c>
      <c r="AB7" s="83">
        <v>1000</v>
      </c>
      <c r="AC7" s="222">
        <f>SUM(I7,L7,O7,R7,U7,X7,AA7)-Y498</f>
        <v>605</v>
      </c>
      <c r="AD7" s="223" t="s">
        <v>1687</v>
      </c>
      <c r="AE7" s="84" t="str">
        <f t="shared" si="14"/>
        <v>ب-سوم</v>
      </c>
      <c r="AF7" s="224"/>
      <c r="AG7" s="225"/>
      <c r="AH7" s="225"/>
      <c r="AI7" s="225">
        <v>5000</v>
      </c>
      <c r="AJ7" s="225">
        <v>50</v>
      </c>
      <c r="AK7" s="228"/>
      <c r="AL7" s="228" t="s">
        <v>17</v>
      </c>
      <c r="AM7" s="228" t="s">
        <v>9</v>
      </c>
      <c r="AN7" s="228"/>
      <c r="AO7" s="225"/>
      <c r="AP7" s="225"/>
      <c r="AQ7" s="225">
        <v>5</v>
      </c>
      <c r="AR7" s="225">
        <v>25</v>
      </c>
      <c r="AS7" s="226" t="s">
        <v>63</v>
      </c>
      <c r="AT7" s="226">
        <v>-60</v>
      </c>
      <c r="AU7" s="225"/>
    </row>
    <row r="8" spans="1:47" s="85" customFormat="1" ht="28.5">
      <c r="A8" s="60">
        <f t="shared" si="15"/>
        <v>5</v>
      </c>
      <c r="B8" s="61" t="s">
        <v>505</v>
      </c>
      <c r="C8" s="61" t="s">
        <v>514</v>
      </c>
      <c r="D8" s="61" t="s">
        <v>515</v>
      </c>
      <c r="E8" s="61">
        <v>4519880556</v>
      </c>
      <c r="F8" s="61" t="s">
        <v>82</v>
      </c>
      <c r="G8" s="62" t="s">
        <v>28</v>
      </c>
      <c r="H8" s="63">
        <f t="shared" si="0"/>
        <v>35</v>
      </c>
      <c r="I8" s="64">
        <f t="shared" si="1"/>
        <v>70</v>
      </c>
      <c r="J8" s="65">
        <v>3000</v>
      </c>
      <c r="K8" s="66">
        <f t="shared" si="2"/>
        <v>30</v>
      </c>
      <c r="L8" s="67">
        <f t="shared" si="3"/>
        <v>60</v>
      </c>
      <c r="M8" s="68" t="s">
        <v>32</v>
      </c>
      <c r="N8" s="69">
        <f t="shared" si="4"/>
        <v>100</v>
      </c>
      <c r="O8" s="70">
        <f t="shared" si="5"/>
        <v>200</v>
      </c>
      <c r="P8" s="71" t="s">
        <v>12</v>
      </c>
      <c r="Q8" s="72">
        <f t="shared" si="6"/>
        <v>100</v>
      </c>
      <c r="R8" s="73">
        <f t="shared" si="7"/>
        <v>200</v>
      </c>
      <c r="S8" s="74" t="s">
        <v>28</v>
      </c>
      <c r="T8" s="75">
        <f t="shared" si="8"/>
        <v>35</v>
      </c>
      <c r="U8" s="76">
        <f t="shared" si="9"/>
        <v>35</v>
      </c>
      <c r="V8" s="77">
        <v>3</v>
      </c>
      <c r="W8" s="78">
        <f t="shared" si="10"/>
        <v>15</v>
      </c>
      <c r="X8" s="79">
        <f t="shared" si="11"/>
        <v>15</v>
      </c>
      <c r="Y8" s="80" t="s">
        <v>37</v>
      </c>
      <c r="Z8" s="81">
        <f t="shared" si="12"/>
        <v>0</v>
      </c>
      <c r="AA8" s="82">
        <f t="shared" si="13"/>
        <v>0</v>
      </c>
      <c r="AB8" s="83">
        <v>1000</v>
      </c>
      <c r="AC8" s="222">
        <f>SUM(I8,L8,O8,R8,U8,X8,AA8)-Y499</f>
        <v>580</v>
      </c>
      <c r="AD8" s="223" t="s">
        <v>1687</v>
      </c>
      <c r="AE8" s="84" t="str">
        <f t="shared" si="14"/>
        <v>ب-سوم</v>
      </c>
      <c r="AF8" s="224"/>
      <c r="AG8" s="225"/>
      <c r="AH8" s="225"/>
      <c r="AI8" s="225">
        <v>6000</v>
      </c>
      <c r="AJ8" s="225">
        <v>60</v>
      </c>
      <c r="AK8" s="229"/>
      <c r="AL8" s="228" t="s">
        <v>27</v>
      </c>
      <c r="AM8" s="228" t="s">
        <v>45</v>
      </c>
      <c r="AN8" s="229"/>
      <c r="AO8" s="225"/>
      <c r="AP8" s="225"/>
      <c r="AQ8" s="225">
        <v>6</v>
      </c>
      <c r="AR8" s="225">
        <v>30</v>
      </c>
      <c r="AS8" s="226" t="s">
        <v>64</v>
      </c>
      <c r="AT8" s="226">
        <v>-50</v>
      </c>
      <c r="AU8" s="225"/>
    </row>
    <row r="9" spans="1:47" s="85" customFormat="1" ht="21">
      <c r="A9" s="60">
        <f t="shared" si="15"/>
        <v>6</v>
      </c>
      <c r="B9" s="61" t="s">
        <v>505</v>
      </c>
      <c r="C9" s="61" t="s">
        <v>516</v>
      </c>
      <c r="D9" s="61" t="s">
        <v>517</v>
      </c>
      <c r="E9" s="61">
        <v>1930730055</v>
      </c>
      <c r="F9" s="61" t="s">
        <v>193</v>
      </c>
      <c r="G9" s="62" t="s">
        <v>28</v>
      </c>
      <c r="H9" s="63">
        <f t="shared" si="0"/>
        <v>35</v>
      </c>
      <c r="I9" s="64">
        <f t="shared" si="1"/>
        <v>70</v>
      </c>
      <c r="J9" s="65">
        <v>2000</v>
      </c>
      <c r="K9" s="66">
        <f t="shared" si="2"/>
        <v>20</v>
      </c>
      <c r="L9" s="67">
        <f t="shared" si="3"/>
        <v>40</v>
      </c>
      <c r="M9" s="68" t="s">
        <v>31</v>
      </c>
      <c r="N9" s="69">
        <f t="shared" si="4"/>
        <v>70</v>
      </c>
      <c r="O9" s="70">
        <f t="shared" si="5"/>
        <v>140</v>
      </c>
      <c r="P9" s="71" t="s">
        <v>12</v>
      </c>
      <c r="Q9" s="72">
        <f t="shared" si="6"/>
        <v>100</v>
      </c>
      <c r="R9" s="73">
        <f t="shared" si="7"/>
        <v>200</v>
      </c>
      <c r="S9" s="74" t="s">
        <v>30</v>
      </c>
      <c r="T9" s="75">
        <f t="shared" si="8"/>
        <v>100</v>
      </c>
      <c r="U9" s="76">
        <f t="shared" si="9"/>
        <v>100</v>
      </c>
      <c r="V9" s="77">
        <v>20</v>
      </c>
      <c r="W9" s="78">
        <f t="shared" si="10"/>
        <v>100</v>
      </c>
      <c r="X9" s="79">
        <f t="shared" si="11"/>
        <v>100</v>
      </c>
      <c r="Y9" s="80" t="s">
        <v>37</v>
      </c>
      <c r="Z9" s="81">
        <f t="shared" si="12"/>
        <v>0</v>
      </c>
      <c r="AA9" s="82">
        <f t="shared" si="13"/>
        <v>0</v>
      </c>
      <c r="AB9" s="83">
        <v>1000</v>
      </c>
      <c r="AC9" s="222">
        <f>SUM(I9,L9,O9,R9,U9,X9,AA9)-Y500</f>
        <v>650</v>
      </c>
      <c r="AD9" s="223" t="s">
        <v>1687</v>
      </c>
      <c r="AE9" s="84" t="str">
        <f t="shared" si="14"/>
        <v>ب-سوم</v>
      </c>
      <c r="AF9" s="230"/>
      <c r="AG9" s="225"/>
      <c r="AH9" s="225"/>
      <c r="AI9" s="225">
        <v>7000</v>
      </c>
      <c r="AJ9" s="225">
        <v>70</v>
      </c>
      <c r="AK9" s="229"/>
      <c r="AL9" s="228" t="s">
        <v>18</v>
      </c>
      <c r="AM9" s="228" t="s">
        <v>46</v>
      </c>
      <c r="AN9" s="229"/>
      <c r="AO9" s="225"/>
      <c r="AP9" s="225"/>
      <c r="AQ9" s="225">
        <v>7</v>
      </c>
      <c r="AR9" s="225">
        <v>35</v>
      </c>
      <c r="AS9" s="226"/>
      <c r="AT9" s="226"/>
      <c r="AU9" s="225"/>
    </row>
    <row r="10" spans="1:47" s="85" customFormat="1" ht="21">
      <c r="A10" s="60">
        <f t="shared" si="15"/>
        <v>7</v>
      </c>
      <c r="B10" s="61" t="s">
        <v>505</v>
      </c>
      <c r="C10" s="61" t="s">
        <v>518</v>
      </c>
      <c r="D10" s="61" t="s">
        <v>519</v>
      </c>
      <c r="E10" s="61">
        <v>1930628994</v>
      </c>
      <c r="F10" s="61" t="s">
        <v>80</v>
      </c>
      <c r="G10" s="62" t="s">
        <v>28</v>
      </c>
      <c r="H10" s="63">
        <f t="shared" si="0"/>
        <v>35</v>
      </c>
      <c r="I10" s="64">
        <f t="shared" si="1"/>
        <v>70</v>
      </c>
      <c r="J10" s="65">
        <v>2000</v>
      </c>
      <c r="K10" s="66">
        <f t="shared" si="2"/>
        <v>20</v>
      </c>
      <c r="L10" s="67">
        <f t="shared" si="3"/>
        <v>40</v>
      </c>
      <c r="M10" s="68" t="s">
        <v>32</v>
      </c>
      <c r="N10" s="69">
        <f t="shared" si="4"/>
        <v>100</v>
      </c>
      <c r="O10" s="70">
        <f t="shared" si="5"/>
        <v>200</v>
      </c>
      <c r="P10" s="71" t="s">
        <v>13</v>
      </c>
      <c r="Q10" s="72">
        <f t="shared" si="6"/>
        <v>70</v>
      </c>
      <c r="R10" s="73">
        <f t="shared" si="7"/>
        <v>140</v>
      </c>
      <c r="S10" s="74" t="s">
        <v>28</v>
      </c>
      <c r="T10" s="75">
        <f t="shared" si="8"/>
        <v>35</v>
      </c>
      <c r="U10" s="76">
        <f t="shared" si="9"/>
        <v>35</v>
      </c>
      <c r="V10" s="77">
        <v>18</v>
      </c>
      <c r="W10" s="78">
        <f t="shared" si="10"/>
        <v>90</v>
      </c>
      <c r="X10" s="79">
        <f t="shared" si="11"/>
        <v>90</v>
      </c>
      <c r="Y10" s="80" t="s">
        <v>37</v>
      </c>
      <c r="Z10" s="81">
        <f t="shared" si="12"/>
        <v>0</v>
      </c>
      <c r="AA10" s="82">
        <f t="shared" si="13"/>
        <v>0</v>
      </c>
      <c r="AB10" s="83">
        <v>1000</v>
      </c>
      <c r="AC10" s="222">
        <f>SUM(I10,L10,O10,R10,U10,X10,AA10)-Y501</f>
        <v>575</v>
      </c>
      <c r="AD10" s="223" t="s">
        <v>1687</v>
      </c>
      <c r="AE10" s="84" t="str">
        <f t="shared" si="14"/>
        <v>ب-سوم</v>
      </c>
      <c r="AF10" s="224"/>
      <c r="AG10" s="225"/>
      <c r="AH10" s="225"/>
      <c r="AI10" s="225">
        <v>8000</v>
      </c>
      <c r="AJ10" s="225">
        <v>80</v>
      </c>
      <c r="AK10" s="229"/>
      <c r="AL10" s="228" t="s">
        <v>19</v>
      </c>
      <c r="AM10" s="228" t="s">
        <v>47</v>
      </c>
      <c r="AN10" s="229"/>
      <c r="AO10" s="225"/>
      <c r="AP10" s="225"/>
      <c r="AQ10" s="225">
        <v>8</v>
      </c>
      <c r="AR10" s="225">
        <v>40</v>
      </c>
      <c r="AS10" s="226"/>
      <c r="AT10" s="226"/>
      <c r="AU10" s="225"/>
    </row>
    <row r="11" spans="1:47" s="85" customFormat="1" ht="21">
      <c r="A11" s="60">
        <f t="shared" si="15"/>
        <v>8</v>
      </c>
      <c r="B11" s="61" t="s">
        <v>505</v>
      </c>
      <c r="C11" s="61" t="s">
        <v>520</v>
      </c>
      <c r="D11" s="61" t="s">
        <v>521</v>
      </c>
      <c r="E11" s="61">
        <v>1930096674</v>
      </c>
      <c r="F11" s="61" t="s">
        <v>522</v>
      </c>
      <c r="G11" s="62" t="s">
        <v>12</v>
      </c>
      <c r="H11" s="63">
        <f t="shared" si="0"/>
        <v>0</v>
      </c>
      <c r="I11" s="64">
        <f t="shared" si="1"/>
        <v>0</v>
      </c>
      <c r="J11" s="65">
        <v>10000</v>
      </c>
      <c r="K11" s="66">
        <f t="shared" si="2"/>
        <v>100</v>
      </c>
      <c r="L11" s="67">
        <f t="shared" si="3"/>
        <v>200</v>
      </c>
      <c r="M11" s="68" t="s">
        <v>32</v>
      </c>
      <c r="N11" s="69">
        <f t="shared" si="4"/>
        <v>100</v>
      </c>
      <c r="O11" s="70">
        <f t="shared" si="5"/>
        <v>200</v>
      </c>
      <c r="P11" s="71" t="s">
        <v>13</v>
      </c>
      <c r="Q11" s="72">
        <f t="shared" si="6"/>
        <v>70</v>
      </c>
      <c r="R11" s="73">
        <f t="shared" si="7"/>
        <v>140</v>
      </c>
      <c r="S11" s="74" t="s">
        <v>28</v>
      </c>
      <c r="T11" s="75">
        <f t="shared" si="8"/>
        <v>35</v>
      </c>
      <c r="U11" s="76">
        <f t="shared" si="9"/>
        <v>35</v>
      </c>
      <c r="V11" s="77">
        <v>16</v>
      </c>
      <c r="W11" s="78">
        <f t="shared" si="10"/>
        <v>80</v>
      </c>
      <c r="X11" s="79">
        <f t="shared" si="11"/>
        <v>80</v>
      </c>
      <c r="Y11" s="80" t="s">
        <v>37</v>
      </c>
      <c r="Z11" s="81">
        <f t="shared" si="12"/>
        <v>0</v>
      </c>
      <c r="AA11" s="82">
        <f t="shared" si="13"/>
        <v>0</v>
      </c>
      <c r="AB11" s="83">
        <v>1000</v>
      </c>
      <c r="AC11" s="222">
        <f>SUM(I11,L11,O11,R11,U11,X11,AA11)-Y502</f>
        <v>655</v>
      </c>
      <c r="AD11" s="223" t="s">
        <v>19</v>
      </c>
      <c r="AE11" s="84" t="str">
        <f t="shared" si="14"/>
        <v>ج-یک</v>
      </c>
      <c r="AF11" s="224"/>
      <c r="AG11" s="225"/>
      <c r="AH11" s="225"/>
      <c r="AI11" s="225">
        <v>9000</v>
      </c>
      <c r="AJ11" s="225">
        <v>90</v>
      </c>
      <c r="AK11" s="229"/>
      <c r="AL11" s="228" t="s">
        <v>20</v>
      </c>
      <c r="AM11" s="228" t="s">
        <v>1678</v>
      </c>
      <c r="AN11" s="229"/>
      <c r="AO11" s="225"/>
      <c r="AP11" s="225"/>
      <c r="AQ11" s="225">
        <v>9</v>
      </c>
      <c r="AR11" s="225">
        <v>45</v>
      </c>
      <c r="AS11" s="225"/>
      <c r="AT11" s="225"/>
      <c r="AU11" s="225"/>
    </row>
    <row r="12" spans="1:47" s="85" customFormat="1" ht="21">
      <c r="A12" s="60">
        <f t="shared" si="15"/>
        <v>9</v>
      </c>
      <c r="B12" s="61" t="s">
        <v>505</v>
      </c>
      <c r="C12" s="61" t="s">
        <v>523</v>
      </c>
      <c r="D12" s="61" t="s">
        <v>524</v>
      </c>
      <c r="E12" s="61">
        <v>1930307251</v>
      </c>
      <c r="F12" s="61" t="s">
        <v>525</v>
      </c>
      <c r="G12" s="62" t="s">
        <v>29</v>
      </c>
      <c r="H12" s="63">
        <f t="shared" si="0"/>
        <v>50</v>
      </c>
      <c r="I12" s="64">
        <f t="shared" si="1"/>
        <v>100</v>
      </c>
      <c r="J12" s="65">
        <v>10000</v>
      </c>
      <c r="K12" s="66">
        <f t="shared" si="2"/>
        <v>100</v>
      </c>
      <c r="L12" s="67">
        <f t="shared" si="3"/>
        <v>200</v>
      </c>
      <c r="M12" s="68" t="s">
        <v>31</v>
      </c>
      <c r="N12" s="69">
        <f t="shared" si="4"/>
        <v>70</v>
      </c>
      <c r="O12" s="70">
        <f t="shared" si="5"/>
        <v>140</v>
      </c>
      <c r="P12" s="71">
        <v>0</v>
      </c>
      <c r="Q12" s="72">
        <f t="shared" si="6"/>
        <v>0</v>
      </c>
      <c r="R12" s="73">
        <f t="shared" si="7"/>
        <v>0</v>
      </c>
      <c r="S12" s="74" t="s">
        <v>29</v>
      </c>
      <c r="T12" s="75">
        <f t="shared" si="8"/>
        <v>50</v>
      </c>
      <c r="U12" s="76">
        <f t="shared" si="9"/>
        <v>50</v>
      </c>
      <c r="V12" s="77">
        <v>15</v>
      </c>
      <c r="W12" s="78">
        <f t="shared" si="10"/>
        <v>75</v>
      </c>
      <c r="X12" s="79">
        <f t="shared" si="11"/>
        <v>75</v>
      </c>
      <c r="Y12" s="80" t="s">
        <v>37</v>
      </c>
      <c r="Z12" s="81">
        <f t="shared" si="12"/>
        <v>0</v>
      </c>
      <c r="AA12" s="82">
        <f t="shared" si="13"/>
        <v>0</v>
      </c>
      <c r="AB12" s="83">
        <v>1000</v>
      </c>
      <c r="AC12" s="222">
        <f>SUM(I12,L12,O12,R12,U12,X12,AA12)-Y495</f>
        <v>565</v>
      </c>
      <c r="AD12" s="223" t="s">
        <v>1687</v>
      </c>
      <c r="AE12" s="84" t="str">
        <f t="shared" si="14"/>
        <v>ب-سوم</v>
      </c>
      <c r="AF12" s="224"/>
      <c r="AG12" s="225"/>
      <c r="AH12" s="225"/>
      <c r="AI12" s="225">
        <v>10000</v>
      </c>
      <c r="AJ12" s="225">
        <v>100</v>
      </c>
      <c r="AK12" s="229"/>
      <c r="AL12" s="228" t="s">
        <v>21</v>
      </c>
      <c r="AM12" s="228" t="s">
        <v>48</v>
      </c>
      <c r="AN12" s="229"/>
      <c r="AO12" s="225"/>
      <c r="AP12" s="225"/>
      <c r="AQ12" s="225">
        <v>10</v>
      </c>
      <c r="AR12" s="225">
        <v>50</v>
      </c>
      <c r="AS12" s="225"/>
      <c r="AT12" s="225"/>
      <c r="AU12" s="225"/>
    </row>
    <row r="13" spans="1:47" s="85" customFormat="1" ht="21">
      <c r="A13" s="60">
        <f t="shared" si="15"/>
        <v>10</v>
      </c>
      <c r="B13" s="61" t="s">
        <v>505</v>
      </c>
      <c r="C13" s="61" t="s">
        <v>526</v>
      </c>
      <c r="D13" s="61" t="s">
        <v>527</v>
      </c>
      <c r="E13" s="61">
        <v>2002701334</v>
      </c>
      <c r="F13" s="61" t="s">
        <v>528</v>
      </c>
      <c r="G13" s="62" t="s">
        <v>12</v>
      </c>
      <c r="H13" s="63">
        <f t="shared" si="0"/>
        <v>0</v>
      </c>
      <c r="I13" s="64">
        <f t="shared" si="1"/>
        <v>0</v>
      </c>
      <c r="J13" s="65">
        <v>10000</v>
      </c>
      <c r="K13" s="66">
        <f t="shared" si="2"/>
        <v>100</v>
      </c>
      <c r="L13" s="67">
        <f t="shared" si="3"/>
        <v>200</v>
      </c>
      <c r="M13" s="68" t="s">
        <v>32</v>
      </c>
      <c r="N13" s="69">
        <f t="shared" si="4"/>
        <v>100</v>
      </c>
      <c r="O13" s="70">
        <f t="shared" si="5"/>
        <v>200</v>
      </c>
      <c r="P13" s="71" t="s">
        <v>13</v>
      </c>
      <c r="Q13" s="72">
        <f t="shared" si="6"/>
        <v>70</v>
      </c>
      <c r="R13" s="73">
        <f t="shared" si="7"/>
        <v>140</v>
      </c>
      <c r="S13" s="74" t="s">
        <v>28</v>
      </c>
      <c r="T13" s="75">
        <f t="shared" si="8"/>
        <v>35</v>
      </c>
      <c r="U13" s="76">
        <f t="shared" si="9"/>
        <v>35</v>
      </c>
      <c r="V13" s="77">
        <v>18</v>
      </c>
      <c r="W13" s="78">
        <f t="shared" si="10"/>
        <v>90</v>
      </c>
      <c r="X13" s="79">
        <f t="shared" si="11"/>
        <v>90</v>
      </c>
      <c r="Y13" s="80" t="s">
        <v>37</v>
      </c>
      <c r="Z13" s="81">
        <f t="shared" si="12"/>
        <v>0</v>
      </c>
      <c r="AA13" s="82">
        <f t="shared" si="13"/>
        <v>0</v>
      </c>
      <c r="AB13" s="83">
        <v>1000</v>
      </c>
      <c r="AC13" s="222">
        <f>SUM(I13,L13,O13,R13,U13,X13,AA13)-Y496</f>
        <v>665</v>
      </c>
      <c r="AD13" s="223" t="s">
        <v>19</v>
      </c>
      <c r="AE13" s="84" t="str">
        <f t="shared" si="14"/>
        <v>ج-یک</v>
      </c>
      <c r="AF13" s="224"/>
      <c r="AG13" s="225"/>
      <c r="AH13" s="225"/>
      <c r="AI13" s="225"/>
      <c r="AJ13" s="225"/>
      <c r="AK13" s="229"/>
      <c r="AL13" s="228" t="s">
        <v>22</v>
      </c>
      <c r="AM13" s="228" t="s">
        <v>49</v>
      </c>
      <c r="AN13" s="229"/>
      <c r="AO13" s="225"/>
      <c r="AP13" s="225"/>
      <c r="AQ13" s="225">
        <v>11</v>
      </c>
      <c r="AR13" s="225">
        <v>55</v>
      </c>
      <c r="AS13" s="225"/>
      <c r="AT13" s="225"/>
      <c r="AU13" s="225"/>
    </row>
    <row r="14" spans="1:47" s="85" customFormat="1" ht="21">
      <c r="A14" s="60">
        <f t="shared" si="15"/>
        <v>11</v>
      </c>
      <c r="B14" s="61" t="s">
        <v>505</v>
      </c>
      <c r="C14" s="61" t="s">
        <v>529</v>
      </c>
      <c r="D14" s="61" t="s">
        <v>530</v>
      </c>
      <c r="E14" s="61">
        <v>2002184372</v>
      </c>
      <c r="F14" s="61" t="s">
        <v>528</v>
      </c>
      <c r="G14" s="62" t="s">
        <v>12</v>
      </c>
      <c r="H14" s="63">
        <f t="shared" si="0"/>
        <v>0</v>
      </c>
      <c r="I14" s="64">
        <f t="shared" si="1"/>
        <v>0</v>
      </c>
      <c r="J14" s="65">
        <v>10000</v>
      </c>
      <c r="K14" s="66">
        <f t="shared" si="2"/>
        <v>100</v>
      </c>
      <c r="L14" s="67">
        <f t="shared" si="3"/>
        <v>200</v>
      </c>
      <c r="M14" s="68" t="s">
        <v>32</v>
      </c>
      <c r="N14" s="69">
        <f t="shared" si="4"/>
        <v>100</v>
      </c>
      <c r="O14" s="70">
        <f t="shared" si="5"/>
        <v>200</v>
      </c>
      <c r="P14" s="71" t="s">
        <v>13</v>
      </c>
      <c r="Q14" s="72">
        <f t="shared" si="6"/>
        <v>70</v>
      </c>
      <c r="R14" s="73">
        <f t="shared" si="7"/>
        <v>140</v>
      </c>
      <c r="S14" s="74" t="s">
        <v>28</v>
      </c>
      <c r="T14" s="75">
        <f t="shared" si="8"/>
        <v>35</v>
      </c>
      <c r="U14" s="76">
        <f t="shared" si="9"/>
        <v>35</v>
      </c>
      <c r="V14" s="77">
        <v>20</v>
      </c>
      <c r="W14" s="78">
        <f t="shared" si="10"/>
        <v>100</v>
      </c>
      <c r="X14" s="79">
        <f t="shared" si="11"/>
        <v>100</v>
      </c>
      <c r="Y14" s="80" t="s">
        <v>37</v>
      </c>
      <c r="Z14" s="81">
        <f t="shared" si="12"/>
        <v>0</v>
      </c>
      <c r="AA14" s="82">
        <f t="shared" si="13"/>
        <v>0</v>
      </c>
      <c r="AB14" s="83">
        <v>1000</v>
      </c>
      <c r="AC14" s="222">
        <f>SUM(I14,L14,O14,R14,U14,X14,AA14)-Y497</f>
        <v>675</v>
      </c>
      <c r="AD14" s="223" t="s">
        <v>19</v>
      </c>
      <c r="AE14" s="84" t="str">
        <f t="shared" si="14"/>
        <v>ج-یک</v>
      </c>
      <c r="AF14" s="224"/>
      <c r="AG14" s="225"/>
      <c r="AH14" s="225"/>
      <c r="AI14" s="225"/>
      <c r="AJ14" s="225"/>
      <c r="AK14" s="229"/>
      <c r="AL14" s="228" t="s">
        <v>24</v>
      </c>
      <c r="AM14" s="228" t="s">
        <v>50</v>
      </c>
      <c r="AN14" s="229"/>
      <c r="AO14" s="225"/>
      <c r="AP14" s="225"/>
      <c r="AQ14" s="225">
        <v>12</v>
      </c>
      <c r="AR14" s="225">
        <v>60</v>
      </c>
      <c r="AS14" s="225"/>
      <c r="AT14" s="225"/>
      <c r="AU14" s="225"/>
    </row>
    <row r="15" spans="1:47" s="85" customFormat="1" ht="21">
      <c r="A15" s="60">
        <f t="shared" si="15"/>
        <v>12</v>
      </c>
      <c r="B15" s="61" t="s">
        <v>505</v>
      </c>
      <c r="C15" s="61" t="s">
        <v>531</v>
      </c>
      <c r="D15" s="61" t="s">
        <v>532</v>
      </c>
      <c r="E15" s="61">
        <v>4072276049</v>
      </c>
      <c r="F15" s="61" t="s">
        <v>80</v>
      </c>
      <c r="G15" s="62" t="s">
        <v>28</v>
      </c>
      <c r="H15" s="63">
        <f t="shared" si="0"/>
        <v>35</v>
      </c>
      <c r="I15" s="64">
        <f t="shared" si="1"/>
        <v>70</v>
      </c>
      <c r="J15" s="65">
        <v>5000</v>
      </c>
      <c r="K15" s="66">
        <f t="shared" si="2"/>
        <v>50</v>
      </c>
      <c r="L15" s="67">
        <f t="shared" si="3"/>
        <v>100</v>
      </c>
      <c r="M15" s="68" t="s">
        <v>32</v>
      </c>
      <c r="N15" s="69">
        <f t="shared" si="4"/>
        <v>100</v>
      </c>
      <c r="O15" s="70">
        <f t="shared" si="5"/>
        <v>200</v>
      </c>
      <c r="P15" s="71">
        <v>0</v>
      </c>
      <c r="Q15" s="72">
        <f t="shared" si="6"/>
        <v>0</v>
      </c>
      <c r="R15" s="73">
        <f t="shared" si="7"/>
        <v>0</v>
      </c>
      <c r="S15" s="74" t="s">
        <v>28</v>
      </c>
      <c r="T15" s="75">
        <f t="shared" si="8"/>
        <v>35</v>
      </c>
      <c r="U15" s="76">
        <f t="shared" si="9"/>
        <v>35</v>
      </c>
      <c r="V15" s="77">
        <v>20</v>
      </c>
      <c r="W15" s="78">
        <f t="shared" si="10"/>
        <v>100</v>
      </c>
      <c r="X15" s="79">
        <f t="shared" si="11"/>
        <v>100</v>
      </c>
      <c r="Y15" s="80" t="s">
        <v>37</v>
      </c>
      <c r="Z15" s="81">
        <f t="shared" si="12"/>
        <v>0</v>
      </c>
      <c r="AA15" s="82">
        <f t="shared" si="13"/>
        <v>0</v>
      </c>
      <c r="AB15" s="83">
        <v>1000</v>
      </c>
      <c r="AC15" s="222">
        <f>SUM(I15,L15,O15,R15,U15,X15,AA15)-Y498</f>
        <v>505</v>
      </c>
      <c r="AD15" s="223" t="s">
        <v>23</v>
      </c>
      <c r="AE15" s="84" t="str">
        <f t="shared" si="14"/>
        <v>ج-سوم</v>
      </c>
      <c r="AF15" s="224"/>
      <c r="AG15" s="225"/>
      <c r="AH15" s="225"/>
      <c r="AI15" s="225"/>
      <c r="AJ15" s="225"/>
      <c r="AK15" s="229"/>
      <c r="AL15" s="228" t="s">
        <v>1687</v>
      </c>
      <c r="AM15" s="228" t="s">
        <v>51</v>
      </c>
      <c r="AN15" s="229"/>
      <c r="AO15" s="225"/>
      <c r="AP15" s="225"/>
      <c r="AQ15" s="225">
        <v>13</v>
      </c>
      <c r="AR15" s="225">
        <v>65</v>
      </c>
      <c r="AS15" s="225"/>
      <c r="AT15" s="225"/>
      <c r="AU15" s="225"/>
    </row>
    <row r="16" spans="1:47" s="85" customFormat="1" ht="21">
      <c r="A16" s="60">
        <f t="shared" si="15"/>
        <v>13</v>
      </c>
      <c r="B16" s="61" t="s">
        <v>505</v>
      </c>
      <c r="C16" s="61" t="s">
        <v>533</v>
      </c>
      <c r="D16" s="61" t="s">
        <v>534</v>
      </c>
      <c r="E16" s="61">
        <v>1930591101</v>
      </c>
      <c r="F16" s="231" t="s">
        <v>82</v>
      </c>
      <c r="G16" s="62" t="s">
        <v>28</v>
      </c>
      <c r="H16" s="63">
        <f t="shared" si="0"/>
        <v>35</v>
      </c>
      <c r="I16" s="64">
        <f t="shared" si="1"/>
        <v>70</v>
      </c>
      <c r="J16" s="65">
        <v>2000</v>
      </c>
      <c r="K16" s="66">
        <f t="shared" si="2"/>
        <v>20</v>
      </c>
      <c r="L16" s="67">
        <f t="shared" si="3"/>
        <v>40</v>
      </c>
      <c r="M16" s="68" t="s">
        <v>31</v>
      </c>
      <c r="N16" s="69">
        <f t="shared" si="4"/>
        <v>70</v>
      </c>
      <c r="O16" s="70">
        <f t="shared" si="5"/>
        <v>140</v>
      </c>
      <c r="P16" s="71" t="s">
        <v>13</v>
      </c>
      <c r="Q16" s="72">
        <f t="shared" si="6"/>
        <v>70</v>
      </c>
      <c r="R16" s="73">
        <f t="shared" si="7"/>
        <v>140</v>
      </c>
      <c r="S16" s="74" t="s">
        <v>28</v>
      </c>
      <c r="T16" s="75">
        <f t="shared" si="8"/>
        <v>35</v>
      </c>
      <c r="U16" s="76">
        <f t="shared" si="9"/>
        <v>35</v>
      </c>
      <c r="V16" s="77">
        <v>20</v>
      </c>
      <c r="W16" s="78">
        <f t="shared" si="10"/>
        <v>100</v>
      </c>
      <c r="X16" s="79">
        <f t="shared" si="11"/>
        <v>100</v>
      </c>
      <c r="Y16" s="80" t="s">
        <v>37</v>
      </c>
      <c r="Z16" s="81">
        <f t="shared" si="12"/>
        <v>0</v>
      </c>
      <c r="AA16" s="82">
        <f t="shared" si="13"/>
        <v>0</v>
      </c>
      <c r="AB16" s="83">
        <v>1000</v>
      </c>
      <c r="AC16" s="222">
        <f>SUM(I16,L16,O16,R16,U16,X16,AA16)-Y499</f>
        <v>525</v>
      </c>
      <c r="AD16" s="223" t="s">
        <v>23</v>
      </c>
      <c r="AE16" s="84" t="str">
        <f t="shared" si="14"/>
        <v>ج-سوم</v>
      </c>
      <c r="AF16" s="224"/>
      <c r="AG16" s="225"/>
      <c r="AH16" s="225"/>
      <c r="AI16" s="225"/>
      <c r="AJ16" s="225"/>
      <c r="AK16" s="229"/>
      <c r="AL16" s="228" t="s">
        <v>23</v>
      </c>
      <c r="AM16" s="228" t="s">
        <v>52</v>
      </c>
      <c r="AN16" s="229"/>
      <c r="AO16" s="225"/>
      <c r="AP16" s="225"/>
      <c r="AQ16" s="225">
        <v>14</v>
      </c>
      <c r="AR16" s="225">
        <v>70</v>
      </c>
      <c r="AS16" s="225"/>
      <c r="AT16" s="225"/>
      <c r="AU16" s="225"/>
    </row>
    <row r="17" spans="1:47" s="85" customFormat="1" ht="21">
      <c r="A17" s="60">
        <f t="shared" si="15"/>
        <v>14</v>
      </c>
      <c r="B17" s="61" t="s">
        <v>505</v>
      </c>
      <c r="C17" s="61" t="s">
        <v>535</v>
      </c>
      <c r="D17" s="61" t="s">
        <v>536</v>
      </c>
      <c r="E17" s="61">
        <v>1817150170</v>
      </c>
      <c r="F17" s="61" t="s">
        <v>537</v>
      </c>
      <c r="G17" s="62" t="s">
        <v>28</v>
      </c>
      <c r="H17" s="63">
        <f t="shared" si="0"/>
        <v>35</v>
      </c>
      <c r="I17" s="64">
        <f t="shared" si="1"/>
        <v>70</v>
      </c>
      <c r="J17" s="65">
        <v>2000</v>
      </c>
      <c r="K17" s="66">
        <f t="shared" si="2"/>
        <v>20</v>
      </c>
      <c r="L17" s="67">
        <f t="shared" si="3"/>
        <v>40</v>
      </c>
      <c r="M17" s="68" t="s">
        <v>32</v>
      </c>
      <c r="N17" s="69">
        <f t="shared" si="4"/>
        <v>100</v>
      </c>
      <c r="O17" s="70">
        <f t="shared" si="5"/>
        <v>200</v>
      </c>
      <c r="P17" s="71" t="s">
        <v>13</v>
      </c>
      <c r="Q17" s="72">
        <f t="shared" si="6"/>
        <v>70</v>
      </c>
      <c r="R17" s="73">
        <f t="shared" si="7"/>
        <v>140</v>
      </c>
      <c r="S17" s="74" t="s">
        <v>28</v>
      </c>
      <c r="T17" s="75">
        <f t="shared" si="8"/>
        <v>35</v>
      </c>
      <c r="U17" s="76">
        <f t="shared" si="9"/>
        <v>35</v>
      </c>
      <c r="V17" s="77">
        <v>3</v>
      </c>
      <c r="W17" s="78">
        <f t="shared" si="10"/>
        <v>15</v>
      </c>
      <c r="X17" s="79">
        <f t="shared" si="11"/>
        <v>15</v>
      </c>
      <c r="Y17" s="80" t="s">
        <v>37</v>
      </c>
      <c r="Z17" s="81">
        <f t="shared" si="12"/>
        <v>0</v>
      </c>
      <c r="AA17" s="82">
        <f t="shared" si="13"/>
        <v>0</v>
      </c>
      <c r="AB17" s="83">
        <v>1000</v>
      </c>
      <c r="AC17" s="222">
        <f>SUM(I17,L17,O17,R17,U17,X17,AA17)-Y500</f>
        <v>500</v>
      </c>
      <c r="AD17" s="223" t="s">
        <v>25</v>
      </c>
      <c r="AE17" s="84" t="str">
        <f t="shared" si="14"/>
        <v>الف-چهارم</v>
      </c>
      <c r="AF17" s="224"/>
      <c r="AG17" s="225"/>
      <c r="AH17" s="225"/>
      <c r="AI17" s="225"/>
      <c r="AJ17" s="225"/>
      <c r="AK17" s="229"/>
      <c r="AL17" s="228" t="s">
        <v>25</v>
      </c>
      <c r="AM17" s="228" t="s">
        <v>53</v>
      </c>
      <c r="AN17" s="229"/>
      <c r="AO17" s="225"/>
      <c r="AP17" s="225"/>
      <c r="AQ17" s="225">
        <v>15</v>
      </c>
      <c r="AR17" s="225">
        <v>75</v>
      </c>
      <c r="AS17" s="225"/>
      <c r="AT17" s="225"/>
      <c r="AU17" s="225"/>
    </row>
    <row r="18" spans="1:47" s="85" customFormat="1" ht="21">
      <c r="A18" s="60">
        <f t="shared" si="15"/>
        <v>15</v>
      </c>
      <c r="B18" s="61" t="s">
        <v>505</v>
      </c>
      <c r="C18" s="61" t="s">
        <v>538</v>
      </c>
      <c r="D18" s="61" t="s">
        <v>539</v>
      </c>
      <c r="E18" s="61">
        <v>1930907478</v>
      </c>
      <c r="F18" s="61" t="s">
        <v>528</v>
      </c>
      <c r="G18" s="62" t="s">
        <v>12</v>
      </c>
      <c r="H18" s="63">
        <f t="shared" si="0"/>
        <v>0</v>
      </c>
      <c r="I18" s="64">
        <f t="shared" si="1"/>
        <v>0</v>
      </c>
      <c r="J18" s="65">
        <v>10000</v>
      </c>
      <c r="K18" s="66">
        <f t="shared" si="2"/>
        <v>100</v>
      </c>
      <c r="L18" s="67">
        <f t="shared" si="3"/>
        <v>200</v>
      </c>
      <c r="M18" s="68" t="s">
        <v>32</v>
      </c>
      <c r="N18" s="69">
        <f t="shared" si="4"/>
        <v>100</v>
      </c>
      <c r="O18" s="70">
        <f t="shared" si="5"/>
        <v>200</v>
      </c>
      <c r="P18" s="71">
        <v>0</v>
      </c>
      <c r="Q18" s="72">
        <f t="shared" si="6"/>
        <v>0</v>
      </c>
      <c r="R18" s="73">
        <f t="shared" si="7"/>
        <v>0</v>
      </c>
      <c r="S18" s="74" t="s">
        <v>30</v>
      </c>
      <c r="T18" s="75">
        <f t="shared" si="8"/>
        <v>100</v>
      </c>
      <c r="U18" s="76">
        <f t="shared" si="9"/>
        <v>100</v>
      </c>
      <c r="V18" s="77">
        <v>9</v>
      </c>
      <c r="W18" s="78">
        <f t="shared" si="10"/>
        <v>45</v>
      </c>
      <c r="X18" s="79">
        <f t="shared" si="11"/>
        <v>45</v>
      </c>
      <c r="Y18" s="80" t="s">
        <v>37</v>
      </c>
      <c r="Z18" s="81">
        <f t="shared" si="12"/>
        <v>0</v>
      </c>
      <c r="AA18" s="82">
        <f t="shared" si="13"/>
        <v>0</v>
      </c>
      <c r="AB18" s="83">
        <v>1000</v>
      </c>
      <c r="AC18" s="222">
        <f>SUM(I18,L18,O18,R18,U18,X18,AA18)-Y501</f>
        <v>545</v>
      </c>
      <c r="AD18" s="223" t="s">
        <v>22</v>
      </c>
      <c r="AE18" s="84" t="str">
        <f t="shared" si="14"/>
        <v>ج-دو</v>
      </c>
      <c r="AF18" s="224"/>
      <c r="AG18" s="225"/>
      <c r="AH18" s="225"/>
      <c r="AI18" s="225"/>
      <c r="AJ18" s="225"/>
      <c r="AK18" s="229"/>
      <c r="AL18" s="228" t="s">
        <v>26</v>
      </c>
      <c r="AM18" s="228" t="s">
        <v>54</v>
      </c>
      <c r="AN18" s="229"/>
      <c r="AO18" s="225"/>
      <c r="AP18" s="225"/>
      <c r="AQ18" s="225">
        <v>16</v>
      </c>
      <c r="AR18" s="225">
        <v>80</v>
      </c>
      <c r="AS18" s="225"/>
      <c r="AT18" s="225"/>
      <c r="AU18" s="225"/>
    </row>
    <row r="19" spans="1:47" s="85" customFormat="1" ht="21">
      <c r="A19" s="60">
        <f t="shared" si="15"/>
        <v>16</v>
      </c>
      <c r="B19" s="61" t="s">
        <v>505</v>
      </c>
      <c r="C19" s="61" t="s">
        <v>540</v>
      </c>
      <c r="D19" s="61" t="s">
        <v>541</v>
      </c>
      <c r="E19" s="61">
        <v>1920001328</v>
      </c>
      <c r="F19" s="61" t="s">
        <v>542</v>
      </c>
      <c r="G19" s="62" t="s">
        <v>12</v>
      </c>
      <c r="H19" s="63">
        <f t="shared" si="0"/>
        <v>0</v>
      </c>
      <c r="I19" s="64">
        <f t="shared" si="1"/>
        <v>0</v>
      </c>
      <c r="J19" s="65">
        <v>10000</v>
      </c>
      <c r="K19" s="66">
        <f t="shared" si="2"/>
        <v>100</v>
      </c>
      <c r="L19" s="67">
        <f t="shared" si="3"/>
        <v>200</v>
      </c>
      <c r="M19" s="68" t="s">
        <v>32</v>
      </c>
      <c r="N19" s="69">
        <f t="shared" si="4"/>
        <v>100</v>
      </c>
      <c r="O19" s="70">
        <f t="shared" si="5"/>
        <v>200</v>
      </c>
      <c r="P19" s="71" t="s">
        <v>14</v>
      </c>
      <c r="Q19" s="72">
        <f t="shared" si="6"/>
        <v>50</v>
      </c>
      <c r="R19" s="73">
        <f t="shared" si="7"/>
        <v>100</v>
      </c>
      <c r="S19" s="74" t="s">
        <v>29</v>
      </c>
      <c r="T19" s="75">
        <f t="shared" si="8"/>
        <v>50</v>
      </c>
      <c r="U19" s="76">
        <f t="shared" si="9"/>
        <v>50</v>
      </c>
      <c r="V19" s="77">
        <v>6</v>
      </c>
      <c r="W19" s="78">
        <f t="shared" si="10"/>
        <v>30</v>
      </c>
      <c r="X19" s="79">
        <f t="shared" si="11"/>
        <v>30</v>
      </c>
      <c r="Y19" s="80" t="s">
        <v>37</v>
      </c>
      <c r="Z19" s="81">
        <f t="shared" si="12"/>
        <v>0</v>
      </c>
      <c r="AA19" s="82">
        <f t="shared" si="13"/>
        <v>0</v>
      </c>
      <c r="AB19" s="83">
        <v>1000</v>
      </c>
      <c r="AC19" s="222">
        <f>SUM(I19,L19,O19,R19,U19,X19,AA19)-Y502</f>
        <v>580</v>
      </c>
      <c r="AD19" s="223" t="s">
        <v>21</v>
      </c>
      <c r="AE19" s="84" t="str">
        <f t="shared" si="14"/>
        <v>ب-دو</v>
      </c>
      <c r="AF19" s="224"/>
      <c r="AG19" s="225"/>
      <c r="AH19" s="225"/>
      <c r="AI19" s="225"/>
      <c r="AJ19" s="225"/>
      <c r="AK19" s="229"/>
      <c r="AL19" s="228" t="s">
        <v>1662</v>
      </c>
      <c r="AM19" s="228" t="s">
        <v>55</v>
      </c>
      <c r="AN19" s="229"/>
      <c r="AO19" s="225"/>
      <c r="AP19" s="225"/>
      <c r="AQ19" s="225">
        <v>17</v>
      </c>
      <c r="AR19" s="225">
        <v>85</v>
      </c>
      <c r="AS19" s="225"/>
      <c r="AT19" s="225"/>
      <c r="AU19" s="225"/>
    </row>
    <row r="20" spans="1:47" s="85" customFormat="1" ht="21">
      <c r="A20" s="60">
        <f t="shared" si="15"/>
        <v>17</v>
      </c>
      <c r="B20" s="61" t="s">
        <v>505</v>
      </c>
      <c r="C20" s="61" t="s">
        <v>543</v>
      </c>
      <c r="D20" s="61" t="s">
        <v>544</v>
      </c>
      <c r="E20" s="61">
        <v>2002462151</v>
      </c>
      <c r="F20" s="231" t="s">
        <v>545</v>
      </c>
      <c r="G20" s="62" t="s">
        <v>29</v>
      </c>
      <c r="H20" s="63">
        <f t="shared" si="0"/>
        <v>50</v>
      </c>
      <c r="I20" s="64">
        <f t="shared" si="1"/>
        <v>100</v>
      </c>
      <c r="J20" s="65">
        <v>10000</v>
      </c>
      <c r="K20" s="66">
        <f t="shared" si="2"/>
        <v>100</v>
      </c>
      <c r="L20" s="67">
        <f t="shared" si="3"/>
        <v>200</v>
      </c>
      <c r="M20" s="68" t="s">
        <v>32</v>
      </c>
      <c r="N20" s="69">
        <f t="shared" si="4"/>
        <v>100</v>
      </c>
      <c r="O20" s="70">
        <f t="shared" si="5"/>
        <v>200</v>
      </c>
      <c r="P20" s="71" t="s">
        <v>13</v>
      </c>
      <c r="Q20" s="72">
        <f t="shared" si="6"/>
        <v>70</v>
      </c>
      <c r="R20" s="73">
        <f t="shared" si="7"/>
        <v>140</v>
      </c>
      <c r="S20" s="74" t="s">
        <v>28</v>
      </c>
      <c r="T20" s="75">
        <f t="shared" si="8"/>
        <v>35</v>
      </c>
      <c r="U20" s="76">
        <f t="shared" si="9"/>
        <v>35</v>
      </c>
      <c r="V20" s="77">
        <v>18</v>
      </c>
      <c r="W20" s="78">
        <f t="shared" si="10"/>
        <v>90</v>
      </c>
      <c r="X20" s="79">
        <f t="shared" si="11"/>
        <v>90</v>
      </c>
      <c r="Y20" s="80" t="s">
        <v>37</v>
      </c>
      <c r="Z20" s="81">
        <f t="shared" si="12"/>
        <v>0</v>
      </c>
      <c r="AA20" s="82">
        <f t="shared" si="13"/>
        <v>0</v>
      </c>
      <c r="AB20" s="83">
        <v>1000</v>
      </c>
      <c r="AC20" s="222">
        <f>SUM(I20,L20,O20,R20,U20,X20,AA20)-Y503</f>
        <v>765</v>
      </c>
      <c r="AD20" s="223" t="s">
        <v>21</v>
      </c>
      <c r="AE20" s="84" t="str">
        <f t="shared" si="14"/>
        <v>ب-دو</v>
      </c>
      <c r="AF20" s="224"/>
      <c r="AG20" s="225"/>
      <c r="AH20" s="225"/>
      <c r="AI20" s="225"/>
      <c r="AJ20" s="225"/>
      <c r="AK20" s="229"/>
      <c r="AL20" s="228" t="s">
        <v>1671</v>
      </c>
      <c r="AM20" s="228" t="s">
        <v>11</v>
      </c>
      <c r="AN20" s="229"/>
      <c r="AO20" s="225"/>
      <c r="AP20" s="225"/>
      <c r="AQ20" s="225">
        <v>18</v>
      </c>
      <c r="AR20" s="225">
        <v>90</v>
      </c>
      <c r="AS20" s="225"/>
      <c r="AT20" s="225"/>
      <c r="AU20" s="225"/>
    </row>
    <row r="21" spans="1:47" s="85" customFormat="1" ht="21">
      <c r="A21" s="60">
        <f t="shared" si="15"/>
        <v>18</v>
      </c>
      <c r="B21" s="61" t="s">
        <v>505</v>
      </c>
      <c r="C21" s="61" t="s">
        <v>546</v>
      </c>
      <c r="D21" s="61" t="s">
        <v>547</v>
      </c>
      <c r="E21" s="61">
        <v>1930406568</v>
      </c>
      <c r="F21" s="61" t="s">
        <v>82</v>
      </c>
      <c r="G21" s="62" t="s">
        <v>28</v>
      </c>
      <c r="H21" s="63">
        <f t="shared" si="0"/>
        <v>35</v>
      </c>
      <c r="I21" s="64">
        <f t="shared" si="1"/>
        <v>70</v>
      </c>
      <c r="J21" s="65">
        <v>2000</v>
      </c>
      <c r="K21" s="66">
        <f t="shared" si="2"/>
        <v>20</v>
      </c>
      <c r="L21" s="67">
        <f t="shared" si="3"/>
        <v>40</v>
      </c>
      <c r="M21" s="68" t="s">
        <v>32</v>
      </c>
      <c r="N21" s="69">
        <f t="shared" si="4"/>
        <v>100</v>
      </c>
      <c r="O21" s="70">
        <f t="shared" si="5"/>
        <v>200</v>
      </c>
      <c r="P21" s="71" t="s">
        <v>14</v>
      </c>
      <c r="Q21" s="72">
        <f t="shared" si="6"/>
        <v>50</v>
      </c>
      <c r="R21" s="73">
        <f t="shared" si="7"/>
        <v>100</v>
      </c>
      <c r="S21" s="74" t="s">
        <v>28</v>
      </c>
      <c r="T21" s="75">
        <f t="shared" si="8"/>
        <v>35</v>
      </c>
      <c r="U21" s="76">
        <f t="shared" si="9"/>
        <v>35</v>
      </c>
      <c r="V21" s="77">
        <v>17</v>
      </c>
      <c r="W21" s="78">
        <f t="shared" si="10"/>
        <v>85</v>
      </c>
      <c r="X21" s="79">
        <f t="shared" si="11"/>
        <v>85</v>
      </c>
      <c r="Y21" s="80" t="s">
        <v>37</v>
      </c>
      <c r="Z21" s="81">
        <f t="shared" si="12"/>
        <v>0</v>
      </c>
      <c r="AA21" s="82">
        <f t="shared" si="13"/>
        <v>0</v>
      </c>
      <c r="AB21" s="83">
        <v>1000</v>
      </c>
      <c r="AC21" s="222">
        <f>SUM(I21,L21,O21,R21,U21,X21,AA21)-Y504</f>
        <v>530</v>
      </c>
      <c r="AD21" s="223" t="s">
        <v>23</v>
      </c>
      <c r="AE21" s="84" t="str">
        <f t="shared" si="14"/>
        <v>ج-سوم</v>
      </c>
      <c r="AF21" s="224"/>
      <c r="AG21" s="225"/>
      <c r="AH21" s="225"/>
      <c r="AI21" s="225"/>
      <c r="AJ21" s="225"/>
      <c r="AK21" s="225"/>
      <c r="AL21" s="228">
        <v>0</v>
      </c>
      <c r="AM21" s="228" t="s">
        <v>11</v>
      </c>
      <c r="AN21" s="229"/>
      <c r="AO21" s="225"/>
      <c r="AP21" s="225"/>
      <c r="AQ21" s="225">
        <v>19</v>
      </c>
      <c r="AR21" s="225">
        <v>95</v>
      </c>
      <c r="AS21" s="225"/>
      <c r="AT21" s="225"/>
      <c r="AU21" s="225"/>
    </row>
    <row r="22" spans="1:47" s="85" customFormat="1" ht="15.75">
      <c r="A22" s="60">
        <f t="shared" si="15"/>
        <v>19</v>
      </c>
      <c r="B22" s="61" t="s">
        <v>505</v>
      </c>
      <c r="C22" s="61" t="s">
        <v>548</v>
      </c>
      <c r="D22" s="61" t="s">
        <v>549</v>
      </c>
      <c r="E22" s="61">
        <v>1930591901</v>
      </c>
      <c r="F22" s="61" t="s">
        <v>80</v>
      </c>
      <c r="G22" s="62" t="s">
        <v>28</v>
      </c>
      <c r="H22" s="63">
        <f t="shared" si="0"/>
        <v>35</v>
      </c>
      <c r="I22" s="64">
        <f t="shared" si="1"/>
        <v>70</v>
      </c>
      <c r="J22" s="65">
        <v>2000</v>
      </c>
      <c r="K22" s="66">
        <f t="shared" si="2"/>
        <v>20</v>
      </c>
      <c r="L22" s="67">
        <f t="shared" si="3"/>
        <v>40</v>
      </c>
      <c r="M22" s="68">
        <v>0</v>
      </c>
      <c r="N22" s="69">
        <f t="shared" si="4"/>
        <v>0</v>
      </c>
      <c r="O22" s="70">
        <f t="shared" si="5"/>
        <v>0</v>
      </c>
      <c r="P22" s="71">
        <v>0</v>
      </c>
      <c r="Q22" s="72">
        <f t="shared" si="6"/>
        <v>0</v>
      </c>
      <c r="R22" s="73">
        <f t="shared" si="7"/>
        <v>0</v>
      </c>
      <c r="S22" s="74" t="s">
        <v>28</v>
      </c>
      <c r="T22" s="75">
        <f t="shared" si="8"/>
        <v>35</v>
      </c>
      <c r="U22" s="76">
        <f t="shared" si="9"/>
        <v>35</v>
      </c>
      <c r="V22" s="77">
        <v>20</v>
      </c>
      <c r="W22" s="78">
        <f t="shared" si="10"/>
        <v>100</v>
      </c>
      <c r="X22" s="79">
        <f t="shared" si="11"/>
        <v>100</v>
      </c>
      <c r="Y22" s="80" t="s">
        <v>37</v>
      </c>
      <c r="Z22" s="81">
        <f t="shared" si="12"/>
        <v>0</v>
      </c>
      <c r="AA22" s="82">
        <f t="shared" si="13"/>
        <v>0</v>
      </c>
      <c r="AB22" s="83">
        <v>1000</v>
      </c>
      <c r="AC22" s="222">
        <f>SUM(I22,L22,O22,R22,U22,X22,AA22)-Y505</f>
        <v>245</v>
      </c>
      <c r="AD22" s="223" t="s">
        <v>1671</v>
      </c>
      <c r="AE22" s="84" t="str">
        <f t="shared" si="14"/>
        <v>بدون درجه</v>
      </c>
      <c r="AF22" s="224"/>
      <c r="AG22" s="225"/>
      <c r="AH22" s="225"/>
      <c r="AI22" s="225"/>
      <c r="AJ22" s="225"/>
      <c r="AK22" s="225"/>
      <c r="AL22" s="225"/>
      <c r="AM22" s="225"/>
      <c r="AN22" s="225"/>
      <c r="AO22" s="225"/>
      <c r="AP22" s="225"/>
      <c r="AQ22" s="225">
        <v>20</v>
      </c>
      <c r="AR22" s="225">
        <v>100</v>
      </c>
      <c r="AS22" s="225"/>
      <c r="AT22" s="225"/>
      <c r="AU22" s="225"/>
    </row>
    <row r="23" spans="1:47" s="85" customFormat="1" ht="15.75">
      <c r="A23" s="60">
        <f t="shared" si="15"/>
        <v>20</v>
      </c>
      <c r="B23" s="61" t="s">
        <v>505</v>
      </c>
      <c r="C23" s="61" t="s">
        <v>550</v>
      </c>
      <c r="D23" s="61" t="s">
        <v>551</v>
      </c>
      <c r="E23" s="61">
        <v>1930830165</v>
      </c>
      <c r="F23" s="61" t="s">
        <v>80</v>
      </c>
      <c r="G23" s="62" t="s">
        <v>28</v>
      </c>
      <c r="H23" s="63">
        <f t="shared" si="0"/>
        <v>35</v>
      </c>
      <c r="I23" s="64">
        <f t="shared" si="1"/>
        <v>70</v>
      </c>
      <c r="J23" s="65">
        <v>5000</v>
      </c>
      <c r="K23" s="66">
        <f t="shared" si="2"/>
        <v>50</v>
      </c>
      <c r="L23" s="67">
        <f t="shared" si="3"/>
        <v>100</v>
      </c>
      <c r="M23" s="68" t="s">
        <v>32</v>
      </c>
      <c r="N23" s="69">
        <f t="shared" si="4"/>
        <v>100</v>
      </c>
      <c r="O23" s="70">
        <f t="shared" si="5"/>
        <v>200</v>
      </c>
      <c r="P23" s="71" t="s">
        <v>12</v>
      </c>
      <c r="Q23" s="72">
        <f t="shared" si="6"/>
        <v>100</v>
      </c>
      <c r="R23" s="73">
        <f t="shared" si="7"/>
        <v>200</v>
      </c>
      <c r="S23" s="74" t="s">
        <v>28</v>
      </c>
      <c r="T23" s="75">
        <f t="shared" si="8"/>
        <v>35</v>
      </c>
      <c r="U23" s="76">
        <f t="shared" si="9"/>
        <v>35</v>
      </c>
      <c r="V23" s="77">
        <v>19</v>
      </c>
      <c r="W23" s="78">
        <f t="shared" si="10"/>
        <v>95</v>
      </c>
      <c r="X23" s="79">
        <f t="shared" si="11"/>
        <v>95</v>
      </c>
      <c r="Y23" s="80" t="s">
        <v>37</v>
      </c>
      <c r="Z23" s="81">
        <f t="shared" si="12"/>
        <v>0</v>
      </c>
      <c r="AA23" s="82">
        <f t="shared" si="13"/>
        <v>0</v>
      </c>
      <c r="AB23" s="83">
        <v>1000</v>
      </c>
      <c r="AC23" s="222">
        <f>SUM(I23,L23,O23,R23,U23,X23,AA23)-Y506</f>
        <v>700</v>
      </c>
      <c r="AD23" s="223" t="s">
        <v>24</v>
      </c>
      <c r="AE23" s="84" t="str">
        <f t="shared" si="14"/>
        <v>الف-سوم</v>
      </c>
      <c r="AF23" s="224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</row>
    <row r="24" spans="1:47" s="85" customFormat="1" ht="15.75">
      <c r="A24" s="60">
        <f t="shared" si="15"/>
        <v>21</v>
      </c>
      <c r="B24" s="61" t="s">
        <v>505</v>
      </c>
      <c r="C24" s="61" t="s">
        <v>552</v>
      </c>
      <c r="D24" s="61" t="s">
        <v>553</v>
      </c>
      <c r="E24" s="61">
        <v>1930728761</v>
      </c>
      <c r="F24" s="61" t="s">
        <v>554</v>
      </c>
      <c r="G24" s="62" t="s">
        <v>29</v>
      </c>
      <c r="H24" s="63">
        <f t="shared" si="0"/>
        <v>50</v>
      </c>
      <c r="I24" s="64">
        <f t="shared" si="1"/>
        <v>100</v>
      </c>
      <c r="J24" s="65">
        <v>1000</v>
      </c>
      <c r="K24" s="66">
        <f t="shared" si="2"/>
        <v>10</v>
      </c>
      <c r="L24" s="67">
        <f t="shared" si="3"/>
        <v>20</v>
      </c>
      <c r="M24" s="68" t="s">
        <v>32</v>
      </c>
      <c r="N24" s="69">
        <f t="shared" si="4"/>
        <v>100</v>
      </c>
      <c r="O24" s="70">
        <f t="shared" si="5"/>
        <v>200</v>
      </c>
      <c r="P24" s="71">
        <v>0</v>
      </c>
      <c r="Q24" s="72">
        <f t="shared" si="6"/>
        <v>0</v>
      </c>
      <c r="R24" s="73">
        <f t="shared" si="7"/>
        <v>0</v>
      </c>
      <c r="S24" s="74" t="s">
        <v>28</v>
      </c>
      <c r="T24" s="75">
        <f t="shared" si="8"/>
        <v>35</v>
      </c>
      <c r="U24" s="76">
        <f t="shared" si="9"/>
        <v>35</v>
      </c>
      <c r="V24" s="77">
        <v>2</v>
      </c>
      <c r="W24" s="78">
        <f t="shared" si="10"/>
        <v>10</v>
      </c>
      <c r="X24" s="79">
        <f t="shared" si="11"/>
        <v>10</v>
      </c>
      <c r="Y24" s="80" t="s">
        <v>37</v>
      </c>
      <c r="Z24" s="81">
        <f t="shared" si="12"/>
        <v>0</v>
      </c>
      <c r="AA24" s="82">
        <f t="shared" si="13"/>
        <v>0</v>
      </c>
      <c r="AB24" s="83">
        <v>1000</v>
      </c>
      <c r="AC24" s="222">
        <f>SUM(I24,L24,O24,R24,U24,X24,AA24)-Y507</f>
        <v>365</v>
      </c>
      <c r="AD24" s="223" t="s">
        <v>1662</v>
      </c>
      <c r="AE24" s="84" t="str">
        <f t="shared" si="14"/>
        <v>ج-چهارم</v>
      </c>
      <c r="AF24" s="224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</row>
    <row r="25" spans="1:47" s="85" customFormat="1" ht="15.75">
      <c r="A25" s="60">
        <f t="shared" si="15"/>
        <v>22</v>
      </c>
      <c r="B25" s="61" t="s">
        <v>505</v>
      </c>
      <c r="C25" s="61" t="s">
        <v>555</v>
      </c>
      <c r="D25" s="61" t="s">
        <v>556</v>
      </c>
      <c r="E25" s="61">
        <v>1930082746</v>
      </c>
      <c r="F25" s="61" t="s">
        <v>80</v>
      </c>
      <c r="G25" s="62" t="s">
        <v>29</v>
      </c>
      <c r="H25" s="63">
        <f t="shared" si="0"/>
        <v>50</v>
      </c>
      <c r="I25" s="64">
        <f t="shared" si="1"/>
        <v>100</v>
      </c>
      <c r="J25" s="65">
        <v>7000</v>
      </c>
      <c r="K25" s="66">
        <f t="shared" si="2"/>
        <v>70</v>
      </c>
      <c r="L25" s="67">
        <f t="shared" si="3"/>
        <v>140</v>
      </c>
      <c r="M25" s="68" t="s">
        <v>32</v>
      </c>
      <c r="N25" s="69">
        <f t="shared" si="4"/>
        <v>100</v>
      </c>
      <c r="O25" s="70">
        <f t="shared" si="5"/>
        <v>200</v>
      </c>
      <c r="P25" s="71" t="s">
        <v>13</v>
      </c>
      <c r="Q25" s="72">
        <f t="shared" si="6"/>
        <v>70</v>
      </c>
      <c r="R25" s="73">
        <f t="shared" si="7"/>
        <v>140</v>
      </c>
      <c r="S25" s="74" t="s">
        <v>28</v>
      </c>
      <c r="T25" s="75">
        <f t="shared" si="8"/>
        <v>35</v>
      </c>
      <c r="U25" s="76">
        <f t="shared" si="9"/>
        <v>35</v>
      </c>
      <c r="V25" s="77">
        <v>18</v>
      </c>
      <c r="W25" s="78">
        <f t="shared" si="10"/>
        <v>90</v>
      </c>
      <c r="X25" s="79">
        <f t="shared" si="11"/>
        <v>90</v>
      </c>
      <c r="Y25" s="80" t="s">
        <v>37</v>
      </c>
      <c r="Z25" s="81">
        <f t="shared" si="12"/>
        <v>0</v>
      </c>
      <c r="AA25" s="82">
        <f t="shared" si="13"/>
        <v>0</v>
      </c>
      <c r="AB25" s="83">
        <v>1000</v>
      </c>
      <c r="AC25" s="222">
        <f>SUM(I25,L25,O25,R25,U25,X25,AA25)-Y508</f>
        <v>705</v>
      </c>
      <c r="AD25" s="223" t="s">
        <v>22</v>
      </c>
      <c r="AE25" s="84" t="str">
        <f t="shared" si="14"/>
        <v>ج-دو</v>
      </c>
      <c r="AF25" s="224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</row>
    <row r="26" spans="1:47" s="85" customFormat="1" ht="15.75">
      <c r="A26" s="60">
        <f t="shared" si="15"/>
        <v>23</v>
      </c>
      <c r="B26" s="61" t="s">
        <v>505</v>
      </c>
      <c r="C26" s="61" t="s">
        <v>557</v>
      </c>
      <c r="D26" s="61" t="s">
        <v>558</v>
      </c>
      <c r="E26" s="61">
        <v>1920018336</v>
      </c>
      <c r="F26" s="61" t="s">
        <v>173</v>
      </c>
      <c r="G26" s="62" t="s">
        <v>28</v>
      </c>
      <c r="H26" s="63">
        <f t="shared" si="0"/>
        <v>35</v>
      </c>
      <c r="I26" s="64">
        <f t="shared" si="1"/>
        <v>70</v>
      </c>
      <c r="J26" s="65">
        <v>2000</v>
      </c>
      <c r="K26" s="66">
        <f t="shared" si="2"/>
        <v>20</v>
      </c>
      <c r="L26" s="67">
        <f t="shared" si="3"/>
        <v>40</v>
      </c>
      <c r="M26" s="68" t="s">
        <v>32</v>
      </c>
      <c r="N26" s="69">
        <f t="shared" si="4"/>
        <v>100</v>
      </c>
      <c r="O26" s="70">
        <f t="shared" si="5"/>
        <v>200</v>
      </c>
      <c r="P26" s="71" t="s">
        <v>14</v>
      </c>
      <c r="Q26" s="72">
        <f t="shared" si="6"/>
        <v>50</v>
      </c>
      <c r="R26" s="73">
        <f t="shared" si="7"/>
        <v>100</v>
      </c>
      <c r="S26" s="74" t="s">
        <v>28</v>
      </c>
      <c r="T26" s="75">
        <f t="shared" si="8"/>
        <v>35</v>
      </c>
      <c r="U26" s="76">
        <f t="shared" si="9"/>
        <v>35</v>
      </c>
      <c r="V26" s="77">
        <v>3</v>
      </c>
      <c r="W26" s="78">
        <f t="shared" si="10"/>
        <v>15</v>
      </c>
      <c r="X26" s="79">
        <f t="shared" si="11"/>
        <v>15</v>
      </c>
      <c r="Y26" s="80" t="s">
        <v>37</v>
      </c>
      <c r="Z26" s="81">
        <f t="shared" si="12"/>
        <v>0</v>
      </c>
      <c r="AA26" s="82">
        <f t="shared" si="13"/>
        <v>0</v>
      </c>
      <c r="AB26" s="83">
        <v>1000</v>
      </c>
      <c r="AC26" s="222">
        <f>SUM(I26,L26,O26,R26,U26,X26,AA26)-Y509</f>
        <v>460</v>
      </c>
      <c r="AD26" s="223" t="s">
        <v>25</v>
      </c>
      <c r="AE26" s="84" t="str">
        <f t="shared" si="14"/>
        <v>الف-چهارم</v>
      </c>
      <c r="AF26" s="224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</row>
    <row r="27" spans="1:47" s="85" customFormat="1" ht="15.75">
      <c r="A27" s="60">
        <f t="shared" si="15"/>
        <v>24</v>
      </c>
      <c r="B27" s="61" t="s">
        <v>505</v>
      </c>
      <c r="C27" s="61" t="s">
        <v>559</v>
      </c>
      <c r="D27" s="61" t="s">
        <v>560</v>
      </c>
      <c r="E27" s="61">
        <v>5929970866</v>
      </c>
      <c r="F27" s="61" t="s">
        <v>522</v>
      </c>
      <c r="G27" s="62" t="s">
        <v>31</v>
      </c>
      <c r="H27" s="63">
        <f t="shared" si="0"/>
        <v>70</v>
      </c>
      <c r="I27" s="64">
        <f t="shared" si="1"/>
        <v>140</v>
      </c>
      <c r="J27" s="65">
        <v>8000</v>
      </c>
      <c r="K27" s="66">
        <f t="shared" si="2"/>
        <v>80</v>
      </c>
      <c r="L27" s="67">
        <f t="shared" si="3"/>
        <v>160</v>
      </c>
      <c r="M27" s="68" t="s">
        <v>32</v>
      </c>
      <c r="N27" s="69">
        <f t="shared" si="4"/>
        <v>100</v>
      </c>
      <c r="O27" s="70">
        <f t="shared" si="5"/>
        <v>200</v>
      </c>
      <c r="P27" s="71" t="s">
        <v>14</v>
      </c>
      <c r="Q27" s="72">
        <f t="shared" si="6"/>
        <v>50</v>
      </c>
      <c r="R27" s="73">
        <f t="shared" si="7"/>
        <v>100</v>
      </c>
      <c r="S27" s="74" t="s">
        <v>29</v>
      </c>
      <c r="T27" s="75">
        <f t="shared" si="8"/>
        <v>50</v>
      </c>
      <c r="U27" s="76">
        <f t="shared" si="9"/>
        <v>50</v>
      </c>
      <c r="V27" s="77">
        <v>8</v>
      </c>
      <c r="W27" s="78">
        <f t="shared" si="10"/>
        <v>40</v>
      </c>
      <c r="X27" s="79">
        <f t="shared" si="11"/>
        <v>40</v>
      </c>
      <c r="Y27" s="80" t="s">
        <v>37</v>
      </c>
      <c r="Z27" s="81">
        <f t="shared" si="12"/>
        <v>0</v>
      </c>
      <c r="AA27" s="82">
        <f t="shared" si="13"/>
        <v>0</v>
      </c>
      <c r="AB27" s="83">
        <v>1000</v>
      </c>
      <c r="AC27" s="222">
        <f>SUM(I27,L27,O27,R27,U27,X27,AA27)-Y510</f>
        <v>690</v>
      </c>
      <c r="AD27" s="223" t="s">
        <v>24</v>
      </c>
      <c r="AE27" s="84" t="str">
        <f t="shared" si="14"/>
        <v>الف-سوم</v>
      </c>
      <c r="AF27" s="224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</row>
    <row r="28" spans="1:47" s="85" customFormat="1" ht="15.75">
      <c r="A28" s="60">
        <f t="shared" si="15"/>
        <v>25</v>
      </c>
      <c r="B28" s="61" t="s">
        <v>505</v>
      </c>
      <c r="C28" s="61" t="s">
        <v>561</v>
      </c>
      <c r="D28" s="61" t="s">
        <v>562</v>
      </c>
      <c r="E28" s="61">
        <v>1931012660</v>
      </c>
      <c r="F28" s="61" t="s">
        <v>82</v>
      </c>
      <c r="G28" s="62" t="s">
        <v>28</v>
      </c>
      <c r="H28" s="63">
        <f t="shared" si="0"/>
        <v>35</v>
      </c>
      <c r="I28" s="64">
        <f t="shared" si="1"/>
        <v>70</v>
      </c>
      <c r="J28" s="65">
        <v>2000</v>
      </c>
      <c r="K28" s="66">
        <f t="shared" si="2"/>
        <v>20</v>
      </c>
      <c r="L28" s="67">
        <f t="shared" si="3"/>
        <v>40</v>
      </c>
      <c r="M28" s="68" t="s">
        <v>32</v>
      </c>
      <c r="N28" s="69">
        <f t="shared" si="4"/>
        <v>100</v>
      </c>
      <c r="O28" s="70">
        <f t="shared" si="5"/>
        <v>200</v>
      </c>
      <c r="P28" s="71" t="s">
        <v>13</v>
      </c>
      <c r="Q28" s="72">
        <f t="shared" si="6"/>
        <v>70</v>
      </c>
      <c r="R28" s="73">
        <f t="shared" si="7"/>
        <v>140</v>
      </c>
      <c r="S28" s="74" t="s">
        <v>28</v>
      </c>
      <c r="T28" s="75">
        <f t="shared" si="8"/>
        <v>35</v>
      </c>
      <c r="U28" s="76">
        <f t="shared" si="9"/>
        <v>35</v>
      </c>
      <c r="V28" s="77">
        <v>2</v>
      </c>
      <c r="W28" s="78">
        <f t="shared" si="10"/>
        <v>10</v>
      </c>
      <c r="X28" s="79">
        <f t="shared" si="11"/>
        <v>10</v>
      </c>
      <c r="Y28" s="80" t="s">
        <v>37</v>
      </c>
      <c r="Z28" s="81">
        <f t="shared" si="12"/>
        <v>0</v>
      </c>
      <c r="AA28" s="82">
        <f t="shared" si="13"/>
        <v>0</v>
      </c>
      <c r="AB28" s="83">
        <v>1000</v>
      </c>
      <c r="AC28" s="222">
        <f>SUM(I28,L28,O28,R28,U28,X28,AA28)-Y511</f>
        <v>495</v>
      </c>
      <c r="AD28" s="223" t="s">
        <v>25</v>
      </c>
      <c r="AE28" s="84" t="str">
        <f t="shared" si="14"/>
        <v>الف-چهارم</v>
      </c>
      <c r="AF28" s="224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</row>
    <row r="29" spans="1:47" s="85" customFormat="1" ht="15.75">
      <c r="A29" s="60">
        <f t="shared" si="15"/>
        <v>26</v>
      </c>
      <c r="B29" s="61" t="s">
        <v>505</v>
      </c>
      <c r="C29" s="61" t="s">
        <v>563</v>
      </c>
      <c r="D29" s="61" t="s">
        <v>564</v>
      </c>
      <c r="E29" s="61">
        <v>1930536208</v>
      </c>
      <c r="F29" s="61" t="s">
        <v>80</v>
      </c>
      <c r="G29" s="62" t="s">
        <v>28</v>
      </c>
      <c r="H29" s="63">
        <f t="shared" si="0"/>
        <v>35</v>
      </c>
      <c r="I29" s="64">
        <f t="shared" si="1"/>
        <v>70</v>
      </c>
      <c r="J29" s="65">
        <v>3000</v>
      </c>
      <c r="K29" s="66">
        <f t="shared" si="2"/>
        <v>30</v>
      </c>
      <c r="L29" s="67">
        <f t="shared" si="3"/>
        <v>60</v>
      </c>
      <c r="M29" s="68">
        <v>0</v>
      </c>
      <c r="N29" s="69">
        <f t="shared" si="4"/>
        <v>0</v>
      </c>
      <c r="O29" s="70">
        <f t="shared" si="5"/>
        <v>0</v>
      </c>
      <c r="P29" s="71">
        <v>0</v>
      </c>
      <c r="Q29" s="72">
        <f t="shared" si="6"/>
        <v>0</v>
      </c>
      <c r="R29" s="73">
        <f t="shared" si="7"/>
        <v>0</v>
      </c>
      <c r="S29" s="74" t="s">
        <v>28</v>
      </c>
      <c r="T29" s="75">
        <f t="shared" si="8"/>
        <v>35</v>
      </c>
      <c r="U29" s="76">
        <f t="shared" si="9"/>
        <v>35</v>
      </c>
      <c r="V29" s="77">
        <v>20</v>
      </c>
      <c r="W29" s="78">
        <f t="shared" si="10"/>
        <v>100</v>
      </c>
      <c r="X29" s="79">
        <f t="shared" si="11"/>
        <v>100</v>
      </c>
      <c r="Y29" s="80" t="s">
        <v>37</v>
      </c>
      <c r="Z29" s="81">
        <f t="shared" si="12"/>
        <v>0</v>
      </c>
      <c r="AA29" s="82">
        <f t="shared" si="13"/>
        <v>0</v>
      </c>
      <c r="AB29" s="83">
        <v>1000</v>
      </c>
      <c r="AC29" s="222">
        <f>SUM(I29,L29,O29,R29,U29,X29,AA29)-Y512</f>
        <v>265</v>
      </c>
      <c r="AD29" s="223" t="s">
        <v>1671</v>
      </c>
      <c r="AE29" s="84" t="str">
        <f t="shared" si="14"/>
        <v>بدون درجه</v>
      </c>
      <c r="AF29" s="224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</row>
    <row r="30" spans="1:47" s="85" customFormat="1" ht="15.75">
      <c r="A30" s="60">
        <f t="shared" si="15"/>
        <v>27</v>
      </c>
      <c r="B30" s="61" t="s">
        <v>505</v>
      </c>
      <c r="C30" s="61" t="s">
        <v>565</v>
      </c>
      <c r="D30" s="61" t="s">
        <v>566</v>
      </c>
      <c r="E30" s="61">
        <v>4070741240</v>
      </c>
      <c r="F30" s="61" t="s">
        <v>82</v>
      </c>
      <c r="G30" s="62" t="s">
        <v>28</v>
      </c>
      <c r="H30" s="63">
        <f t="shared" si="0"/>
        <v>35</v>
      </c>
      <c r="I30" s="64">
        <f t="shared" si="1"/>
        <v>70</v>
      </c>
      <c r="J30" s="65">
        <v>1000</v>
      </c>
      <c r="K30" s="66">
        <f t="shared" si="2"/>
        <v>10</v>
      </c>
      <c r="L30" s="67">
        <f t="shared" si="3"/>
        <v>20</v>
      </c>
      <c r="M30" s="68">
        <v>0</v>
      </c>
      <c r="N30" s="69">
        <f t="shared" si="4"/>
        <v>0</v>
      </c>
      <c r="O30" s="70">
        <f t="shared" si="5"/>
        <v>0</v>
      </c>
      <c r="P30" s="71" t="s">
        <v>13</v>
      </c>
      <c r="Q30" s="72">
        <f t="shared" si="6"/>
        <v>70</v>
      </c>
      <c r="R30" s="73">
        <f t="shared" si="7"/>
        <v>140</v>
      </c>
      <c r="S30" s="74" t="s">
        <v>29</v>
      </c>
      <c r="T30" s="75">
        <f t="shared" si="8"/>
        <v>50</v>
      </c>
      <c r="U30" s="76">
        <f t="shared" si="9"/>
        <v>50</v>
      </c>
      <c r="V30" s="77">
        <v>3</v>
      </c>
      <c r="W30" s="78">
        <f t="shared" si="10"/>
        <v>15</v>
      </c>
      <c r="X30" s="79">
        <f t="shared" si="11"/>
        <v>15</v>
      </c>
      <c r="Y30" s="80" t="s">
        <v>37</v>
      </c>
      <c r="Z30" s="81">
        <f t="shared" si="12"/>
        <v>0</v>
      </c>
      <c r="AA30" s="82">
        <f t="shared" si="13"/>
        <v>0</v>
      </c>
      <c r="AB30" s="83">
        <v>1000</v>
      </c>
      <c r="AC30" s="222">
        <f>SUM(I30,L30,O30,R30,U30,X30,AA30)-Y513</f>
        <v>295</v>
      </c>
      <c r="AD30" s="223" t="s">
        <v>1671</v>
      </c>
      <c r="AE30" s="84" t="str">
        <f t="shared" si="14"/>
        <v>بدون درجه</v>
      </c>
      <c r="AF30" s="224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</row>
    <row r="31" spans="1:47" s="85" customFormat="1" ht="15.75">
      <c r="A31" s="60">
        <f t="shared" si="15"/>
        <v>28</v>
      </c>
      <c r="B31" s="61" t="s">
        <v>505</v>
      </c>
      <c r="C31" s="61" t="s">
        <v>567</v>
      </c>
      <c r="D31" s="61" t="s">
        <v>567</v>
      </c>
      <c r="E31" s="61">
        <v>1930728565</v>
      </c>
      <c r="F31" s="61" t="s">
        <v>568</v>
      </c>
      <c r="G31" s="62" t="s">
        <v>28</v>
      </c>
      <c r="H31" s="63">
        <f t="shared" si="0"/>
        <v>35</v>
      </c>
      <c r="I31" s="64">
        <f t="shared" si="1"/>
        <v>70</v>
      </c>
      <c r="J31" s="65">
        <v>2000</v>
      </c>
      <c r="K31" s="66">
        <f t="shared" si="2"/>
        <v>20</v>
      </c>
      <c r="L31" s="67">
        <f t="shared" si="3"/>
        <v>40</v>
      </c>
      <c r="M31" s="68" t="s">
        <v>32</v>
      </c>
      <c r="N31" s="69">
        <f t="shared" si="4"/>
        <v>100</v>
      </c>
      <c r="O31" s="70">
        <f t="shared" si="5"/>
        <v>200</v>
      </c>
      <c r="P31" s="71" t="s">
        <v>13</v>
      </c>
      <c r="Q31" s="72">
        <f t="shared" si="6"/>
        <v>70</v>
      </c>
      <c r="R31" s="73">
        <f t="shared" si="7"/>
        <v>140</v>
      </c>
      <c r="S31" s="74" t="s">
        <v>30</v>
      </c>
      <c r="T31" s="75">
        <f t="shared" si="8"/>
        <v>100</v>
      </c>
      <c r="U31" s="76">
        <f t="shared" si="9"/>
        <v>100</v>
      </c>
      <c r="V31" s="77">
        <v>2</v>
      </c>
      <c r="W31" s="78">
        <f t="shared" si="10"/>
        <v>10</v>
      </c>
      <c r="X31" s="79">
        <f t="shared" si="11"/>
        <v>10</v>
      </c>
      <c r="Y31" s="80" t="s">
        <v>37</v>
      </c>
      <c r="Z31" s="81">
        <f t="shared" si="12"/>
        <v>0</v>
      </c>
      <c r="AA31" s="82">
        <f t="shared" si="13"/>
        <v>0</v>
      </c>
      <c r="AB31" s="83">
        <v>1000</v>
      </c>
      <c r="AC31" s="222">
        <f>SUM(I31,L31,O31,R31,U31,X31,AA31)-Y514</f>
        <v>560</v>
      </c>
      <c r="AD31" s="223" t="s">
        <v>1687</v>
      </c>
      <c r="AE31" s="84" t="str">
        <f t="shared" si="14"/>
        <v>ب-سوم</v>
      </c>
      <c r="AF31" s="224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</row>
    <row r="32" spans="1:47" s="85" customFormat="1" ht="15.75">
      <c r="A32" s="60">
        <f t="shared" si="15"/>
        <v>29</v>
      </c>
      <c r="B32" s="61" t="s">
        <v>505</v>
      </c>
      <c r="C32" s="61" t="s">
        <v>569</v>
      </c>
      <c r="D32" s="61" t="s">
        <v>570</v>
      </c>
      <c r="E32" s="61">
        <v>5268803131</v>
      </c>
      <c r="F32" s="61" t="s">
        <v>82</v>
      </c>
      <c r="G32" s="62" t="s">
        <v>28</v>
      </c>
      <c r="H32" s="63">
        <f t="shared" si="0"/>
        <v>35</v>
      </c>
      <c r="I32" s="64">
        <f t="shared" si="1"/>
        <v>70</v>
      </c>
      <c r="J32" s="65">
        <v>1000</v>
      </c>
      <c r="K32" s="66">
        <f t="shared" si="2"/>
        <v>10</v>
      </c>
      <c r="L32" s="67">
        <f t="shared" si="3"/>
        <v>20</v>
      </c>
      <c r="M32" s="68" t="s">
        <v>32</v>
      </c>
      <c r="N32" s="69">
        <f t="shared" si="4"/>
        <v>100</v>
      </c>
      <c r="O32" s="70">
        <f t="shared" si="5"/>
        <v>200</v>
      </c>
      <c r="P32" s="71" t="s">
        <v>13</v>
      </c>
      <c r="Q32" s="72">
        <f t="shared" si="6"/>
        <v>70</v>
      </c>
      <c r="R32" s="73">
        <f t="shared" si="7"/>
        <v>140</v>
      </c>
      <c r="S32" s="74" t="s">
        <v>28</v>
      </c>
      <c r="T32" s="75">
        <f t="shared" si="8"/>
        <v>35</v>
      </c>
      <c r="U32" s="76">
        <f t="shared" si="9"/>
        <v>35</v>
      </c>
      <c r="V32" s="77">
        <v>20</v>
      </c>
      <c r="W32" s="78">
        <f t="shared" si="10"/>
        <v>100</v>
      </c>
      <c r="X32" s="79">
        <f t="shared" si="11"/>
        <v>100</v>
      </c>
      <c r="Y32" s="80" t="s">
        <v>37</v>
      </c>
      <c r="Z32" s="81">
        <f t="shared" si="12"/>
        <v>0</v>
      </c>
      <c r="AA32" s="82">
        <f t="shared" si="13"/>
        <v>0</v>
      </c>
      <c r="AB32" s="83">
        <v>1000</v>
      </c>
      <c r="AC32" s="222">
        <f>SUM(I32,L32,O32,R32,U32,X32,AA32)-Y515</f>
        <v>565</v>
      </c>
      <c r="AD32" s="223" t="s">
        <v>1687</v>
      </c>
      <c r="AE32" s="84" t="str">
        <f t="shared" si="14"/>
        <v>ب-سوم</v>
      </c>
      <c r="AF32" s="224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</row>
    <row r="33" spans="1:47" s="85" customFormat="1" ht="15.75">
      <c r="A33" s="60">
        <f t="shared" si="15"/>
        <v>30</v>
      </c>
      <c r="B33" s="61" t="s">
        <v>505</v>
      </c>
      <c r="C33" s="61" t="s">
        <v>571</v>
      </c>
      <c r="D33" s="61" t="s">
        <v>572</v>
      </c>
      <c r="E33" s="61">
        <v>1931025134</v>
      </c>
      <c r="F33" s="61" t="s">
        <v>573</v>
      </c>
      <c r="G33" s="62" t="s">
        <v>28</v>
      </c>
      <c r="H33" s="63">
        <f t="shared" si="0"/>
        <v>35</v>
      </c>
      <c r="I33" s="64">
        <f t="shared" si="1"/>
        <v>70</v>
      </c>
      <c r="J33" s="65">
        <v>1000</v>
      </c>
      <c r="K33" s="66">
        <f t="shared" si="2"/>
        <v>10</v>
      </c>
      <c r="L33" s="67">
        <f t="shared" si="3"/>
        <v>20</v>
      </c>
      <c r="M33" s="68" t="s">
        <v>32</v>
      </c>
      <c r="N33" s="69">
        <f t="shared" si="4"/>
        <v>100</v>
      </c>
      <c r="O33" s="70">
        <f t="shared" si="5"/>
        <v>200</v>
      </c>
      <c r="P33" s="71">
        <v>0</v>
      </c>
      <c r="Q33" s="72">
        <f t="shared" si="6"/>
        <v>0</v>
      </c>
      <c r="R33" s="73">
        <f t="shared" si="7"/>
        <v>0</v>
      </c>
      <c r="S33" s="74" t="s">
        <v>31</v>
      </c>
      <c r="T33" s="75">
        <f t="shared" si="8"/>
        <v>70</v>
      </c>
      <c r="U33" s="76">
        <f t="shared" si="9"/>
        <v>70</v>
      </c>
      <c r="V33" s="77">
        <v>3</v>
      </c>
      <c r="W33" s="78">
        <f t="shared" si="10"/>
        <v>15</v>
      </c>
      <c r="X33" s="79">
        <f t="shared" si="11"/>
        <v>15</v>
      </c>
      <c r="Y33" s="80" t="s">
        <v>37</v>
      </c>
      <c r="Z33" s="81">
        <f t="shared" si="12"/>
        <v>0</v>
      </c>
      <c r="AA33" s="82">
        <f t="shared" si="13"/>
        <v>0</v>
      </c>
      <c r="AB33" s="83">
        <v>1000</v>
      </c>
      <c r="AC33" s="222">
        <f>SUM(I33,L33,O33,R33,U33,X33,AA33)-Y516</f>
        <v>375</v>
      </c>
      <c r="AD33" s="223" t="s">
        <v>1662</v>
      </c>
      <c r="AE33" s="84" t="str">
        <f t="shared" si="14"/>
        <v>ج-چهارم</v>
      </c>
      <c r="AF33" s="224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</row>
    <row r="34" spans="1:47" s="85" customFormat="1" ht="15.75">
      <c r="A34" s="60">
        <f t="shared" si="15"/>
        <v>31</v>
      </c>
      <c r="B34" s="61" t="s">
        <v>505</v>
      </c>
      <c r="C34" s="61" t="s">
        <v>574</v>
      </c>
      <c r="D34" s="61" t="s">
        <v>575</v>
      </c>
      <c r="E34" s="61">
        <v>1930640544</v>
      </c>
      <c r="F34" s="61" t="s">
        <v>82</v>
      </c>
      <c r="G34" s="62" t="s">
        <v>28</v>
      </c>
      <c r="H34" s="63">
        <f t="shared" si="0"/>
        <v>35</v>
      </c>
      <c r="I34" s="64">
        <f t="shared" si="1"/>
        <v>70</v>
      </c>
      <c r="J34" s="65">
        <v>2000</v>
      </c>
      <c r="K34" s="66">
        <f t="shared" si="2"/>
        <v>20</v>
      </c>
      <c r="L34" s="67">
        <f t="shared" si="3"/>
        <v>40</v>
      </c>
      <c r="M34" s="68">
        <v>0</v>
      </c>
      <c r="N34" s="69">
        <f t="shared" si="4"/>
        <v>0</v>
      </c>
      <c r="O34" s="70">
        <f t="shared" si="5"/>
        <v>0</v>
      </c>
      <c r="P34" s="71" t="s">
        <v>12</v>
      </c>
      <c r="Q34" s="72">
        <f t="shared" si="6"/>
        <v>100</v>
      </c>
      <c r="R34" s="73">
        <f t="shared" si="7"/>
        <v>200</v>
      </c>
      <c r="S34" s="74" t="s">
        <v>31</v>
      </c>
      <c r="T34" s="75">
        <f t="shared" si="8"/>
        <v>70</v>
      </c>
      <c r="U34" s="76">
        <f t="shared" si="9"/>
        <v>70</v>
      </c>
      <c r="V34" s="77">
        <v>20</v>
      </c>
      <c r="W34" s="78">
        <f t="shared" si="10"/>
        <v>100</v>
      </c>
      <c r="X34" s="79">
        <f t="shared" si="11"/>
        <v>100</v>
      </c>
      <c r="Y34" s="80" t="s">
        <v>37</v>
      </c>
      <c r="Z34" s="81">
        <f t="shared" si="12"/>
        <v>0</v>
      </c>
      <c r="AA34" s="82">
        <f t="shared" si="13"/>
        <v>0</v>
      </c>
      <c r="AB34" s="83">
        <v>1000</v>
      </c>
      <c r="AC34" s="222">
        <f>SUM(I34,L34,O34,R34,U34,X34,AA34)-Y517</f>
        <v>480</v>
      </c>
      <c r="AD34" s="223" t="s">
        <v>25</v>
      </c>
      <c r="AE34" s="84" t="str">
        <f t="shared" si="14"/>
        <v>الف-چهارم</v>
      </c>
      <c r="AF34" s="224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</row>
    <row r="35" spans="1:47" s="85" customFormat="1" ht="15.75">
      <c r="A35" s="60">
        <f t="shared" si="15"/>
        <v>32</v>
      </c>
      <c r="B35" s="61" t="s">
        <v>505</v>
      </c>
      <c r="C35" s="61" t="s">
        <v>576</v>
      </c>
      <c r="D35" s="61" t="s">
        <v>576</v>
      </c>
      <c r="E35" s="61">
        <v>4073711342</v>
      </c>
      <c r="F35" s="61" t="s">
        <v>82</v>
      </c>
      <c r="G35" s="62" t="s">
        <v>28</v>
      </c>
      <c r="H35" s="63">
        <f t="shared" si="0"/>
        <v>35</v>
      </c>
      <c r="I35" s="64">
        <f t="shared" si="1"/>
        <v>70</v>
      </c>
      <c r="J35" s="65">
        <v>3000</v>
      </c>
      <c r="K35" s="66">
        <f t="shared" si="2"/>
        <v>30</v>
      </c>
      <c r="L35" s="67">
        <f t="shared" si="3"/>
        <v>60</v>
      </c>
      <c r="M35" s="68">
        <v>0</v>
      </c>
      <c r="N35" s="69">
        <f t="shared" si="4"/>
        <v>0</v>
      </c>
      <c r="O35" s="70">
        <f t="shared" si="5"/>
        <v>0</v>
      </c>
      <c r="P35" s="71">
        <v>0</v>
      </c>
      <c r="Q35" s="72">
        <f t="shared" si="6"/>
        <v>0</v>
      </c>
      <c r="R35" s="73">
        <f t="shared" si="7"/>
        <v>0</v>
      </c>
      <c r="S35" s="74">
        <v>0</v>
      </c>
      <c r="T35" s="75">
        <f t="shared" si="8"/>
        <v>0</v>
      </c>
      <c r="U35" s="76">
        <f t="shared" si="9"/>
        <v>0</v>
      </c>
      <c r="V35" s="77">
        <v>0</v>
      </c>
      <c r="W35" s="78">
        <f t="shared" si="10"/>
        <v>0</v>
      </c>
      <c r="X35" s="79">
        <f t="shared" si="11"/>
        <v>0</v>
      </c>
      <c r="Y35" s="80" t="s">
        <v>37</v>
      </c>
      <c r="Z35" s="81">
        <f t="shared" si="12"/>
        <v>0</v>
      </c>
      <c r="AA35" s="82">
        <f t="shared" si="13"/>
        <v>0</v>
      </c>
      <c r="AB35" s="83">
        <v>1000</v>
      </c>
      <c r="AC35" s="222">
        <f>SUM(I35,L35,O35,R35,U35,X35,AA35)-Y518</f>
        <v>130</v>
      </c>
      <c r="AD35" s="223" t="s">
        <v>1671</v>
      </c>
      <c r="AE35" s="84" t="str">
        <f t="shared" si="14"/>
        <v>بدون درجه</v>
      </c>
      <c r="AF35" s="224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</row>
    <row r="36" spans="1:47" s="85" customFormat="1" ht="15.75">
      <c r="A36" s="60">
        <f t="shared" si="15"/>
        <v>33</v>
      </c>
      <c r="B36" s="61" t="s">
        <v>505</v>
      </c>
      <c r="C36" s="61" t="s">
        <v>577</v>
      </c>
      <c r="D36" s="61" t="s">
        <v>577</v>
      </c>
      <c r="E36" s="61">
        <v>1990172581</v>
      </c>
      <c r="F36" s="61" t="s">
        <v>82</v>
      </c>
      <c r="G36" s="62" t="s">
        <v>28</v>
      </c>
      <c r="H36" s="63">
        <f t="shared" si="0"/>
        <v>35</v>
      </c>
      <c r="I36" s="64">
        <f t="shared" si="1"/>
        <v>70</v>
      </c>
      <c r="J36" s="65">
        <v>1000</v>
      </c>
      <c r="K36" s="66">
        <f t="shared" si="2"/>
        <v>10</v>
      </c>
      <c r="L36" s="67">
        <f t="shared" si="3"/>
        <v>20</v>
      </c>
      <c r="M36" s="68">
        <v>0</v>
      </c>
      <c r="N36" s="69">
        <f t="shared" si="4"/>
        <v>0</v>
      </c>
      <c r="O36" s="70">
        <f t="shared" si="5"/>
        <v>0</v>
      </c>
      <c r="P36" s="71" t="s">
        <v>13</v>
      </c>
      <c r="Q36" s="72">
        <f t="shared" si="6"/>
        <v>70</v>
      </c>
      <c r="R36" s="73">
        <f t="shared" si="7"/>
        <v>140</v>
      </c>
      <c r="S36" s="74" t="s">
        <v>30</v>
      </c>
      <c r="T36" s="75">
        <f t="shared" si="8"/>
        <v>100</v>
      </c>
      <c r="U36" s="76">
        <f t="shared" si="9"/>
        <v>100</v>
      </c>
      <c r="V36" s="77">
        <v>1</v>
      </c>
      <c r="W36" s="78">
        <f t="shared" si="10"/>
        <v>5</v>
      </c>
      <c r="X36" s="79">
        <f t="shared" si="11"/>
        <v>5</v>
      </c>
      <c r="Y36" s="80" t="s">
        <v>37</v>
      </c>
      <c r="Z36" s="81">
        <f t="shared" si="12"/>
        <v>0</v>
      </c>
      <c r="AA36" s="82">
        <f t="shared" si="13"/>
        <v>0</v>
      </c>
      <c r="AB36" s="83">
        <v>1000</v>
      </c>
      <c r="AC36" s="222">
        <f>SUM(I36,L36,O36,R36,U36,X36,AA36)-Y519</f>
        <v>335</v>
      </c>
      <c r="AD36" s="223" t="s">
        <v>1671</v>
      </c>
      <c r="AE36" s="84" t="str">
        <f t="shared" si="14"/>
        <v>بدون درجه</v>
      </c>
      <c r="AF36" s="224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</row>
    <row r="37" spans="1:47" s="85" customFormat="1" ht="15.75">
      <c r="A37" s="60">
        <f t="shared" si="15"/>
        <v>34</v>
      </c>
      <c r="B37" s="61" t="s">
        <v>505</v>
      </c>
      <c r="C37" s="61" t="s">
        <v>578</v>
      </c>
      <c r="D37" s="61" t="s">
        <v>579</v>
      </c>
      <c r="E37" s="61">
        <v>4859707265</v>
      </c>
      <c r="F37" s="61" t="s">
        <v>82</v>
      </c>
      <c r="G37" s="62" t="s">
        <v>28</v>
      </c>
      <c r="H37" s="63">
        <f t="shared" si="0"/>
        <v>35</v>
      </c>
      <c r="I37" s="64">
        <f t="shared" si="1"/>
        <v>70</v>
      </c>
      <c r="J37" s="65">
        <v>1000</v>
      </c>
      <c r="K37" s="66">
        <f t="shared" si="2"/>
        <v>10</v>
      </c>
      <c r="L37" s="67">
        <f t="shared" si="3"/>
        <v>20</v>
      </c>
      <c r="M37" s="68" t="s">
        <v>32</v>
      </c>
      <c r="N37" s="69">
        <f t="shared" si="4"/>
        <v>100</v>
      </c>
      <c r="O37" s="70">
        <f t="shared" si="5"/>
        <v>200</v>
      </c>
      <c r="P37" s="71" t="s">
        <v>12</v>
      </c>
      <c r="Q37" s="72">
        <f t="shared" si="6"/>
        <v>100</v>
      </c>
      <c r="R37" s="73">
        <f t="shared" si="7"/>
        <v>200</v>
      </c>
      <c r="S37" s="74" t="s">
        <v>28</v>
      </c>
      <c r="T37" s="75">
        <f t="shared" si="8"/>
        <v>35</v>
      </c>
      <c r="U37" s="76">
        <f t="shared" si="9"/>
        <v>35</v>
      </c>
      <c r="V37" s="77">
        <v>18</v>
      </c>
      <c r="W37" s="78">
        <f t="shared" si="10"/>
        <v>90</v>
      </c>
      <c r="X37" s="79">
        <f t="shared" si="11"/>
        <v>90</v>
      </c>
      <c r="Y37" s="80" t="s">
        <v>37</v>
      </c>
      <c r="Z37" s="81">
        <f t="shared" si="12"/>
        <v>0</v>
      </c>
      <c r="AA37" s="82">
        <f t="shared" si="13"/>
        <v>0</v>
      </c>
      <c r="AB37" s="83">
        <v>1000</v>
      </c>
      <c r="AC37" s="222">
        <f>SUM(I37,L37,O37,R37,U37,X37,AA37)-Y520</f>
        <v>615</v>
      </c>
      <c r="AD37" s="223" t="s">
        <v>1687</v>
      </c>
      <c r="AE37" s="84" t="str">
        <f t="shared" si="14"/>
        <v>ب-سوم</v>
      </c>
      <c r="AF37" s="224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</row>
    <row r="38" spans="1:47" s="85" customFormat="1" ht="15.75">
      <c r="A38" s="60">
        <f t="shared" si="15"/>
        <v>35</v>
      </c>
      <c r="B38" s="61" t="s">
        <v>505</v>
      </c>
      <c r="C38" s="61" t="s">
        <v>580</v>
      </c>
      <c r="D38" s="61" t="s">
        <v>581</v>
      </c>
      <c r="E38" s="61">
        <v>1930710127</v>
      </c>
      <c r="F38" s="61" t="s">
        <v>582</v>
      </c>
      <c r="G38" s="62" t="s">
        <v>28</v>
      </c>
      <c r="H38" s="63">
        <f t="shared" si="0"/>
        <v>35</v>
      </c>
      <c r="I38" s="64">
        <f t="shared" si="1"/>
        <v>70</v>
      </c>
      <c r="J38" s="65">
        <v>1000</v>
      </c>
      <c r="K38" s="66">
        <f t="shared" si="2"/>
        <v>10</v>
      </c>
      <c r="L38" s="67">
        <f t="shared" si="3"/>
        <v>20</v>
      </c>
      <c r="M38" s="68">
        <v>0</v>
      </c>
      <c r="N38" s="69">
        <f t="shared" si="4"/>
        <v>0</v>
      </c>
      <c r="O38" s="70">
        <f t="shared" si="5"/>
        <v>0</v>
      </c>
      <c r="P38" s="71">
        <v>0</v>
      </c>
      <c r="Q38" s="72">
        <f t="shared" si="6"/>
        <v>0</v>
      </c>
      <c r="R38" s="73">
        <f t="shared" si="7"/>
        <v>0</v>
      </c>
      <c r="S38" s="74" t="s">
        <v>28</v>
      </c>
      <c r="T38" s="75">
        <f t="shared" si="8"/>
        <v>35</v>
      </c>
      <c r="U38" s="76">
        <f t="shared" si="9"/>
        <v>35</v>
      </c>
      <c r="V38" s="77">
        <v>13</v>
      </c>
      <c r="W38" s="78">
        <f t="shared" si="10"/>
        <v>65</v>
      </c>
      <c r="X38" s="79">
        <f t="shared" si="11"/>
        <v>65</v>
      </c>
      <c r="Y38" s="80" t="s">
        <v>37</v>
      </c>
      <c r="Z38" s="81">
        <f t="shared" si="12"/>
        <v>0</v>
      </c>
      <c r="AA38" s="82">
        <f t="shared" si="13"/>
        <v>0</v>
      </c>
      <c r="AB38" s="83">
        <v>1000</v>
      </c>
      <c r="AC38" s="222">
        <f>SUM(I38,L38,O38,R38,U38,X38,AA38)-Y521</f>
        <v>190</v>
      </c>
      <c r="AD38" s="223" t="s">
        <v>1671</v>
      </c>
      <c r="AE38" s="84" t="str">
        <f t="shared" si="14"/>
        <v>بدون درجه</v>
      </c>
      <c r="AF38" s="224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</row>
    <row r="39" spans="1:47" s="85" customFormat="1" ht="15.75">
      <c r="A39" s="60">
        <f t="shared" si="15"/>
        <v>36</v>
      </c>
      <c r="B39" s="61" t="s">
        <v>505</v>
      </c>
      <c r="C39" s="61" t="s">
        <v>583</v>
      </c>
      <c r="D39" s="61" t="s">
        <v>583</v>
      </c>
      <c r="E39" s="61">
        <v>4070496122</v>
      </c>
      <c r="F39" s="61" t="s">
        <v>82</v>
      </c>
      <c r="G39" s="62" t="s">
        <v>28</v>
      </c>
      <c r="H39" s="63">
        <f t="shared" si="0"/>
        <v>35</v>
      </c>
      <c r="I39" s="64">
        <f t="shared" si="1"/>
        <v>70</v>
      </c>
      <c r="J39" s="65">
        <v>2000</v>
      </c>
      <c r="K39" s="66">
        <f t="shared" si="2"/>
        <v>20</v>
      </c>
      <c r="L39" s="67">
        <f t="shared" si="3"/>
        <v>40</v>
      </c>
      <c r="M39" s="68" t="s">
        <v>31</v>
      </c>
      <c r="N39" s="69">
        <f t="shared" si="4"/>
        <v>70</v>
      </c>
      <c r="O39" s="70">
        <f t="shared" si="5"/>
        <v>140</v>
      </c>
      <c r="P39" s="71" t="s">
        <v>14</v>
      </c>
      <c r="Q39" s="72">
        <f t="shared" si="6"/>
        <v>50</v>
      </c>
      <c r="R39" s="73">
        <f t="shared" si="7"/>
        <v>100</v>
      </c>
      <c r="S39" s="74" t="s">
        <v>28</v>
      </c>
      <c r="T39" s="75">
        <f t="shared" si="8"/>
        <v>35</v>
      </c>
      <c r="U39" s="76">
        <f t="shared" si="9"/>
        <v>35</v>
      </c>
      <c r="V39" s="77">
        <v>2</v>
      </c>
      <c r="W39" s="78">
        <f t="shared" si="10"/>
        <v>10</v>
      </c>
      <c r="X39" s="79">
        <f t="shared" si="11"/>
        <v>10</v>
      </c>
      <c r="Y39" s="80" t="s">
        <v>37</v>
      </c>
      <c r="Z39" s="81">
        <f t="shared" si="12"/>
        <v>0</v>
      </c>
      <c r="AA39" s="82">
        <f t="shared" si="13"/>
        <v>0</v>
      </c>
      <c r="AB39" s="83">
        <v>1000</v>
      </c>
      <c r="AC39" s="222">
        <f>SUM(I39,L39,O39,R39,U39,X39,AA39)-Y522</f>
        <v>395</v>
      </c>
      <c r="AD39" s="223" t="s">
        <v>1662</v>
      </c>
      <c r="AE39" s="84" t="str">
        <f t="shared" si="14"/>
        <v>ج-چهارم</v>
      </c>
      <c r="AF39" s="224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</row>
    <row r="40" spans="1:47" s="85" customFormat="1" ht="15.75">
      <c r="A40" s="60">
        <f t="shared" si="15"/>
        <v>37</v>
      </c>
      <c r="B40" s="61" t="s">
        <v>505</v>
      </c>
      <c r="C40" s="61" t="s">
        <v>584</v>
      </c>
      <c r="D40" s="61" t="s">
        <v>585</v>
      </c>
      <c r="E40" s="61">
        <v>1930984601</v>
      </c>
      <c r="F40" s="61" t="s">
        <v>82</v>
      </c>
      <c r="G40" s="62" t="s">
        <v>28</v>
      </c>
      <c r="H40" s="63">
        <f t="shared" si="0"/>
        <v>35</v>
      </c>
      <c r="I40" s="64">
        <f t="shared" si="1"/>
        <v>70</v>
      </c>
      <c r="J40" s="65">
        <v>2000</v>
      </c>
      <c r="K40" s="66">
        <f t="shared" si="2"/>
        <v>20</v>
      </c>
      <c r="L40" s="67">
        <f t="shared" si="3"/>
        <v>40</v>
      </c>
      <c r="M40" s="68" t="s">
        <v>31</v>
      </c>
      <c r="N40" s="69">
        <f t="shared" si="4"/>
        <v>70</v>
      </c>
      <c r="O40" s="70">
        <f t="shared" si="5"/>
        <v>140</v>
      </c>
      <c r="P40" s="71" t="s">
        <v>12</v>
      </c>
      <c r="Q40" s="72">
        <f t="shared" si="6"/>
        <v>100</v>
      </c>
      <c r="R40" s="73">
        <f t="shared" si="7"/>
        <v>200</v>
      </c>
      <c r="S40" s="74" t="s">
        <v>28</v>
      </c>
      <c r="T40" s="75">
        <f t="shared" si="8"/>
        <v>35</v>
      </c>
      <c r="U40" s="76">
        <f t="shared" si="9"/>
        <v>35</v>
      </c>
      <c r="V40" s="77">
        <v>17</v>
      </c>
      <c r="W40" s="78">
        <f t="shared" si="10"/>
        <v>85</v>
      </c>
      <c r="X40" s="79">
        <f t="shared" si="11"/>
        <v>85</v>
      </c>
      <c r="Y40" s="80" t="s">
        <v>37</v>
      </c>
      <c r="Z40" s="81">
        <f t="shared" si="12"/>
        <v>0</v>
      </c>
      <c r="AA40" s="82">
        <f t="shared" si="13"/>
        <v>0</v>
      </c>
      <c r="AB40" s="83">
        <v>1000</v>
      </c>
      <c r="AC40" s="222">
        <f>SUM(I40,L40,O40,R40,U40,X40,AA40)-Y523</f>
        <v>570</v>
      </c>
      <c r="AD40" s="223" t="s">
        <v>1687</v>
      </c>
      <c r="AE40" s="84" t="str">
        <f t="shared" si="14"/>
        <v>ب-سوم</v>
      </c>
      <c r="AF40" s="224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</row>
    <row r="41" spans="1:47" s="85" customFormat="1" ht="15.75">
      <c r="A41" s="60">
        <f t="shared" si="15"/>
        <v>38</v>
      </c>
      <c r="B41" s="61" t="s">
        <v>505</v>
      </c>
      <c r="C41" s="61" t="s">
        <v>1732</v>
      </c>
      <c r="D41" s="61" t="s">
        <v>1733</v>
      </c>
      <c r="E41" s="61">
        <v>1930412738</v>
      </c>
      <c r="F41" s="61" t="s">
        <v>1734</v>
      </c>
      <c r="G41" s="62" t="s">
        <v>28</v>
      </c>
      <c r="H41" s="63">
        <f t="shared" si="0"/>
        <v>35</v>
      </c>
      <c r="I41" s="64">
        <f t="shared" si="1"/>
        <v>70</v>
      </c>
      <c r="J41" s="65">
        <v>2000</v>
      </c>
      <c r="K41" s="66">
        <f t="shared" si="2"/>
        <v>20</v>
      </c>
      <c r="L41" s="67">
        <f t="shared" si="3"/>
        <v>40</v>
      </c>
      <c r="M41" s="68" t="s">
        <v>32</v>
      </c>
      <c r="N41" s="69">
        <f t="shared" si="4"/>
        <v>100</v>
      </c>
      <c r="O41" s="70">
        <f t="shared" si="5"/>
        <v>200</v>
      </c>
      <c r="P41" s="71" t="s">
        <v>14</v>
      </c>
      <c r="Q41" s="72">
        <f t="shared" si="6"/>
        <v>50</v>
      </c>
      <c r="R41" s="73">
        <f t="shared" si="7"/>
        <v>100</v>
      </c>
      <c r="S41" s="74" t="s">
        <v>28</v>
      </c>
      <c r="T41" s="75">
        <f t="shared" si="8"/>
        <v>35</v>
      </c>
      <c r="U41" s="76">
        <f t="shared" si="9"/>
        <v>35</v>
      </c>
      <c r="V41" s="77">
        <v>2</v>
      </c>
      <c r="W41" s="78">
        <f t="shared" si="10"/>
        <v>10</v>
      </c>
      <c r="X41" s="79">
        <f t="shared" si="11"/>
        <v>10</v>
      </c>
      <c r="Y41" s="80" t="s">
        <v>37</v>
      </c>
      <c r="Z41" s="81">
        <f t="shared" si="12"/>
        <v>0</v>
      </c>
      <c r="AA41" s="82">
        <f t="shared" si="13"/>
        <v>0</v>
      </c>
      <c r="AB41" s="83">
        <v>1000</v>
      </c>
      <c r="AC41" s="222">
        <f>SUM(I41,L41,O41,R41,U41,X41,AA41)-Y524</f>
        <v>455</v>
      </c>
      <c r="AD41" s="223" t="s">
        <v>25</v>
      </c>
      <c r="AE41" s="84" t="str">
        <f t="shared" si="14"/>
        <v>الف-چهارم</v>
      </c>
      <c r="AF41" s="224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</row>
    <row r="42" spans="1:47" s="85" customFormat="1" ht="15.75">
      <c r="A42" s="60">
        <f t="shared" si="15"/>
        <v>39</v>
      </c>
      <c r="B42" s="61" t="s">
        <v>505</v>
      </c>
      <c r="C42" s="61" t="s">
        <v>1735</v>
      </c>
      <c r="D42" s="61" t="s">
        <v>1736</v>
      </c>
      <c r="E42" s="61">
        <v>2002134715</v>
      </c>
      <c r="F42" s="61" t="s">
        <v>80</v>
      </c>
      <c r="G42" s="62" t="s">
        <v>28</v>
      </c>
      <c r="H42" s="63">
        <f t="shared" si="0"/>
        <v>35</v>
      </c>
      <c r="I42" s="64">
        <f t="shared" si="1"/>
        <v>70</v>
      </c>
      <c r="J42" s="65">
        <v>1000</v>
      </c>
      <c r="K42" s="66">
        <f t="shared" si="2"/>
        <v>10</v>
      </c>
      <c r="L42" s="67">
        <f t="shared" si="3"/>
        <v>20</v>
      </c>
      <c r="M42" s="68" t="s">
        <v>32</v>
      </c>
      <c r="N42" s="69">
        <f t="shared" si="4"/>
        <v>100</v>
      </c>
      <c r="O42" s="70">
        <f t="shared" si="5"/>
        <v>200</v>
      </c>
      <c r="P42" s="71" t="s">
        <v>13</v>
      </c>
      <c r="Q42" s="72">
        <f t="shared" si="6"/>
        <v>70</v>
      </c>
      <c r="R42" s="73">
        <f t="shared" si="7"/>
        <v>140</v>
      </c>
      <c r="S42" s="74" t="s">
        <v>28</v>
      </c>
      <c r="T42" s="75">
        <f t="shared" si="8"/>
        <v>35</v>
      </c>
      <c r="U42" s="76">
        <f t="shared" si="9"/>
        <v>35</v>
      </c>
      <c r="V42" s="77">
        <v>20</v>
      </c>
      <c r="W42" s="78">
        <f t="shared" si="10"/>
        <v>100</v>
      </c>
      <c r="X42" s="79">
        <f t="shared" si="11"/>
        <v>100</v>
      </c>
      <c r="Y42" s="80" t="s">
        <v>37</v>
      </c>
      <c r="Z42" s="81">
        <f t="shared" si="12"/>
        <v>0</v>
      </c>
      <c r="AA42" s="82">
        <f t="shared" si="13"/>
        <v>0</v>
      </c>
      <c r="AB42" s="83">
        <v>1000</v>
      </c>
      <c r="AC42" s="222">
        <f>SUM(I42,L42,O42,R42,U42,X42,AA42)-Y525</f>
        <v>565</v>
      </c>
      <c r="AD42" s="223" t="s">
        <v>1687</v>
      </c>
      <c r="AE42" s="84" t="str">
        <f t="shared" si="14"/>
        <v>ب-سوم</v>
      </c>
      <c r="AF42" s="224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</row>
    <row r="43" spans="1:47" s="85" customFormat="1" ht="15.75">
      <c r="A43" s="60">
        <f t="shared" si="15"/>
        <v>40</v>
      </c>
      <c r="B43" s="61" t="s">
        <v>505</v>
      </c>
      <c r="C43" s="61" t="s">
        <v>1737</v>
      </c>
      <c r="D43" s="61" t="s">
        <v>1738</v>
      </c>
      <c r="E43" s="61">
        <v>1930307047</v>
      </c>
      <c r="F43" s="61" t="s">
        <v>77</v>
      </c>
      <c r="G43" s="62" t="s">
        <v>28</v>
      </c>
      <c r="H43" s="63">
        <f t="shared" si="0"/>
        <v>35</v>
      </c>
      <c r="I43" s="64">
        <f t="shared" si="1"/>
        <v>70</v>
      </c>
      <c r="J43" s="65">
        <v>2000</v>
      </c>
      <c r="K43" s="66">
        <f t="shared" si="2"/>
        <v>20</v>
      </c>
      <c r="L43" s="67">
        <f t="shared" si="3"/>
        <v>40</v>
      </c>
      <c r="M43" s="68">
        <v>0</v>
      </c>
      <c r="N43" s="69">
        <f t="shared" si="4"/>
        <v>0</v>
      </c>
      <c r="O43" s="70">
        <f t="shared" si="5"/>
        <v>0</v>
      </c>
      <c r="P43" s="71">
        <v>0</v>
      </c>
      <c r="Q43" s="72">
        <f t="shared" si="6"/>
        <v>0</v>
      </c>
      <c r="R43" s="73">
        <f t="shared" si="7"/>
        <v>0</v>
      </c>
      <c r="S43" s="74" t="s">
        <v>29</v>
      </c>
      <c r="T43" s="75">
        <f t="shared" si="8"/>
        <v>50</v>
      </c>
      <c r="U43" s="76">
        <f t="shared" si="9"/>
        <v>50</v>
      </c>
      <c r="V43" s="77">
        <v>1</v>
      </c>
      <c r="W43" s="78">
        <f t="shared" si="10"/>
        <v>5</v>
      </c>
      <c r="X43" s="79">
        <f t="shared" si="11"/>
        <v>5</v>
      </c>
      <c r="Y43" s="80" t="s">
        <v>37</v>
      </c>
      <c r="Z43" s="81">
        <f t="shared" si="12"/>
        <v>0</v>
      </c>
      <c r="AA43" s="82">
        <f t="shared" si="13"/>
        <v>0</v>
      </c>
      <c r="AB43" s="83">
        <v>1000</v>
      </c>
      <c r="AC43" s="222">
        <f>SUM(I43,L43,O43,R43,U43,X43,AA43)-Y526</f>
        <v>165</v>
      </c>
      <c r="AD43" s="223" t="s">
        <v>1671</v>
      </c>
      <c r="AE43" s="84" t="str">
        <f t="shared" si="14"/>
        <v>بدون درجه</v>
      </c>
      <c r="AF43" s="224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</row>
    <row r="44" spans="1:47" s="85" customFormat="1" ht="15.75">
      <c r="A44" s="60">
        <f t="shared" si="15"/>
        <v>41</v>
      </c>
      <c r="B44" s="61" t="s">
        <v>505</v>
      </c>
      <c r="C44" s="61" t="s">
        <v>1739</v>
      </c>
      <c r="D44" s="61" t="s">
        <v>1740</v>
      </c>
      <c r="E44" s="61">
        <v>5269758245</v>
      </c>
      <c r="F44" s="61" t="s">
        <v>82</v>
      </c>
      <c r="G44" s="62" t="s">
        <v>28</v>
      </c>
      <c r="H44" s="63">
        <f t="shared" si="0"/>
        <v>35</v>
      </c>
      <c r="I44" s="64">
        <f t="shared" si="1"/>
        <v>70</v>
      </c>
      <c r="J44" s="65">
        <v>1000</v>
      </c>
      <c r="K44" s="66">
        <f t="shared" si="2"/>
        <v>10</v>
      </c>
      <c r="L44" s="67">
        <f t="shared" si="3"/>
        <v>20</v>
      </c>
      <c r="M44" s="68" t="s">
        <v>32</v>
      </c>
      <c r="N44" s="69">
        <f t="shared" si="4"/>
        <v>100</v>
      </c>
      <c r="O44" s="70">
        <f t="shared" si="5"/>
        <v>200</v>
      </c>
      <c r="P44" s="71" t="s">
        <v>12</v>
      </c>
      <c r="Q44" s="72">
        <f t="shared" si="6"/>
        <v>100</v>
      </c>
      <c r="R44" s="73">
        <f t="shared" si="7"/>
        <v>200</v>
      </c>
      <c r="S44" s="74" t="s">
        <v>28</v>
      </c>
      <c r="T44" s="75">
        <f t="shared" si="8"/>
        <v>35</v>
      </c>
      <c r="U44" s="76">
        <f t="shared" si="9"/>
        <v>35</v>
      </c>
      <c r="V44" s="77">
        <v>3</v>
      </c>
      <c r="W44" s="78">
        <f t="shared" si="10"/>
        <v>15</v>
      </c>
      <c r="X44" s="79">
        <f t="shared" si="11"/>
        <v>15</v>
      </c>
      <c r="Y44" s="80" t="s">
        <v>37</v>
      </c>
      <c r="Z44" s="81">
        <f t="shared" si="12"/>
        <v>0</v>
      </c>
      <c r="AA44" s="82">
        <f t="shared" si="13"/>
        <v>0</v>
      </c>
      <c r="AB44" s="83">
        <v>1000</v>
      </c>
      <c r="AC44" s="222">
        <f>SUM(I44,L44,O44,R44,U44,X44,AA44)-Y527</f>
        <v>540</v>
      </c>
      <c r="AD44" s="223" t="s">
        <v>23</v>
      </c>
      <c r="AE44" s="84" t="str">
        <f t="shared" si="14"/>
        <v>ج-سوم</v>
      </c>
      <c r="AF44" s="224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</row>
    <row r="45" spans="1:47" s="85" customFormat="1" ht="15.75">
      <c r="A45" s="60">
        <f t="shared" si="15"/>
        <v>42</v>
      </c>
      <c r="B45" s="61" t="s">
        <v>505</v>
      </c>
      <c r="C45" s="61" t="s">
        <v>1741</v>
      </c>
      <c r="D45" s="61" t="s">
        <v>1742</v>
      </c>
      <c r="E45" s="61">
        <v>1930898452</v>
      </c>
      <c r="F45" s="61" t="s">
        <v>522</v>
      </c>
      <c r="G45" s="62" t="s">
        <v>29</v>
      </c>
      <c r="H45" s="63">
        <f t="shared" si="0"/>
        <v>50</v>
      </c>
      <c r="I45" s="64">
        <f t="shared" si="1"/>
        <v>100</v>
      </c>
      <c r="J45" s="65">
        <v>2000</v>
      </c>
      <c r="K45" s="66">
        <f t="shared" si="2"/>
        <v>20</v>
      </c>
      <c r="L45" s="67">
        <f t="shared" si="3"/>
        <v>40</v>
      </c>
      <c r="M45" s="68" t="s">
        <v>32</v>
      </c>
      <c r="N45" s="69">
        <f t="shared" si="4"/>
        <v>100</v>
      </c>
      <c r="O45" s="70">
        <f t="shared" si="5"/>
        <v>200</v>
      </c>
      <c r="P45" s="71" t="s">
        <v>14</v>
      </c>
      <c r="Q45" s="72">
        <f t="shared" si="6"/>
        <v>50</v>
      </c>
      <c r="R45" s="73">
        <f t="shared" si="7"/>
        <v>100</v>
      </c>
      <c r="S45" s="74" t="s">
        <v>29</v>
      </c>
      <c r="T45" s="75">
        <f t="shared" si="8"/>
        <v>50</v>
      </c>
      <c r="U45" s="76">
        <f t="shared" si="9"/>
        <v>50</v>
      </c>
      <c r="V45" s="77">
        <v>1</v>
      </c>
      <c r="W45" s="78">
        <f t="shared" si="10"/>
        <v>5</v>
      </c>
      <c r="X45" s="79">
        <f t="shared" si="11"/>
        <v>5</v>
      </c>
      <c r="Y45" s="80" t="s">
        <v>37</v>
      </c>
      <c r="Z45" s="81">
        <f t="shared" si="12"/>
        <v>0</v>
      </c>
      <c r="AA45" s="82">
        <f t="shared" si="13"/>
        <v>0</v>
      </c>
      <c r="AB45" s="83">
        <v>1000</v>
      </c>
      <c r="AC45" s="222">
        <f>SUM(I45,L45,O45,R45,U45,X45,AA45)-Y528</f>
        <v>495</v>
      </c>
      <c r="AD45" s="223" t="s">
        <v>25</v>
      </c>
      <c r="AE45" s="84" t="str">
        <f t="shared" si="14"/>
        <v>الف-چهارم</v>
      </c>
      <c r="AF45" s="224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</row>
    <row r="46" spans="1:47" s="85" customFormat="1" ht="15.75">
      <c r="A46" s="60">
        <f t="shared" si="15"/>
        <v>43</v>
      </c>
      <c r="B46" s="61" t="s">
        <v>505</v>
      </c>
      <c r="C46" s="61" t="s">
        <v>1743</v>
      </c>
      <c r="D46" s="61" t="s">
        <v>1744</v>
      </c>
      <c r="E46" s="61">
        <v>1930857322</v>
      </c>
      <c r="F46" s="61" t="s">
        <v>80</v>
      </c>
      <c r="G46" s="62" t="s">
        <v>29</v>
      </c>
      <c r="H46" s="63">
        <f t="shared" si="0"/>
        <v>50</v>
      </c>
      <c r="I46" s="64">
        <f t="shared" si="1"/>
        <v>100</v>
      </c>
      <c r="J46" s="65">
        <v>4000</v>
      </c>
      <c r="K46" s="66">
        <f t="shared" si="2"/>
        <v>40</v>
      </c>
      <c r="L46" s="67">
        <f t="shared" si="3"/>
        <v>80</v>
      </c>
      <c r="M46" s="68">
        <v>0</v>
      </c>
      <c r="N46" s="69">
        <f t="shared" si="4"/>
        <v>0</v>
      </c>
      <c r="O46" s="70">
        <f t="shared" si="5"/>
        <v>0</v>
      </c>
      <c r="P46" s="71">
        <v>0</v>
      </c>
      <c r="Q46" s="72">
        <f t="shared" si="6"/>
        <v>0</v>
      </c>
      <c r="R46" s="73">
        <f t="shared" si="7"/>
        <v>0</v>
      </c>
      <c r="S46" s="74" t="s">
        <v>28</v>
      </c>
      <c r="T46" s="75">
        <f t="shared" si="8"/>
        <v>35</v>
      </c>
      <c r="U46" s="76">
        <f t="shared" si="9"/>
        <v>35</v>
      </c>
      <c r="V46" s="77">
        <v>7</v>
      </c>
      <c r="W46" s="78">
        <f t="shared" si="10"/>
        <v>35</v>
      </c>
      <c r="X46" s="79">
        <f t="shared" si="11"/>
        <v>35</v>
      </c>
      <c r="Y46" s="80" t="s">
        <v>37</v>
      </c>
      <c r="Z46" s="81">
        <f t="shared" si="12"/>
        <v>0</v>
      </c>
      <c r="AA46" s="82">
        <f t="shared" si="13"/>
        <v>0</v>
      </c>
      <c r="AB46" s="83">
        <v>1000</v>
      </c>
      <c r="AC46" s="222">
        <f>SUM(I46,L46,O46,R46,U46,X46,AA46)-Y529</f>
        <v>250</v>
      </c>
      <c r="AD46" s="223" t="s">
        <v>1671</v>
      </c>
      <c r="AE46" s="84" t="str">
        <f t="shared" si="14"/>
        <v>بدون درجه</v>
      </c>
      <c r="AF46" s="224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</row>
    <row r="47" spans="1:47" s="85" customFormat="1" ht="15.75">
      <c r="A47" s="60">
        <f t="shared" si="15"/>
        <v>44</v>
      </c>
      <c r="B47" s="61" t="s">
        <v>505</v>
      </c>
      <c r="C47" s="61" t="s">
        <v>1745</v>
      </c>
      <c r="D47" s="61" t="s">
        <v>1746</v>
      </c>
      <c r="E47" s="61">
        <v>1931037485</v>
      </c>
      <c r="F47" s="61" t="s">
        <v>80</v>
      </c>
      <c r="G47" s="62" t="s">
        <v>28</v>
      </c>
      <c r="H47" s="63">
        <f t="shared" si="0"/>
        <v>35</v>
      </c>
      <c r="I47" s="64">
        <f t="shared" si="1"/>
        <v>70</v>
      </c>
      <c r="J47" s="65">
        <v>2000</v>
      </c>
      <c r="K47" s="66">
        <f t="shared" si="2"/>
        <v>20</v>
      </c>
      <c r="L47" s="67">
        <f t="shared" si="3"/>
        <v>40</v>
      </c>
      <c r="M47" s="68">
        <v>0</v>
      </c>
      <c r="N47" s="69">
        <f t="shared" si="4"/>
        <v>0</v>
      </c>
      <c r="O47" s="70">
        <f t="shared" si="5"/>
        <v>0</v>
      </c>
      <c r="P47" s="71">
        <v>0</v>
      </c>
      <c r="Q47" s="72">
        <f t="shared" si="6"/>
        <v>0</v>
      </c>
      <c r="R47" s="73">
        <f t="shared" si="7"/>
        <v>0</v>
      </c>
      <c r="S47" s="74" t="s">
        <v>28</v>
      </c>
      <c r="T47" s="75">
        <f t="shared" si="8"/>
        <v>35</v>
      </c>
      <c r="U47" s="76">
        <f t="shared" si="9"/>
        <v>35</v>
      </c>
      <c r="V47" s="77">
        <v>2</v>
      </c>
      <c r="W47" s="78">
        <f t="shared" si="10"/>
        <v>10</v>
      </c>
      <c r="X47" s="79">
        <f t="shared" si="11"/>
        <v>10</v>
      </c>
      <c r="Y47" s="80" t="s">
        <v>37</v>
      </c>
      <c r="Z47" s="81">
        <f t="shared" si="12"/>
        <v>0</v>
      </c>
      <c r="AA47" s="82">
        <f t="shared" si="13"/>
        <v>0</v>
      </c>
      <c r="AB47" s="83">
        <v>1000</v>
      </c>
      <c r="AC47" s="222">
        <f>SUM(I47,L47,O47,R47,U47,X47,AA47)-Y530</f>
        <v>155</v>
      </c>
      <c r="AD47" s="223" t="s">
        <v>1671</v>
      </c>
      <c r="AE47" s="84" t="str">
        <f t="shared" si="14"/>
        <v>بدون درجه</v>
      </c>
      <c r="AF47" s="224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</row>
    <row r="48" spans="1:47" ht="21.75">
      <c r="A48" s="219" t="s">
        <v>1525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20"/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5.75">
      <c r="A49" s="9"/>
      <c r="B49" s="9"/>
      <c r="C49" s="9"/>
      <c r="D49" s="9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5.75">
      <c r="A50" s="9"/>
      <c r="B50" s="9"/>
      <c r="C50" s="9"/>
      <c r="D50" s="9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5.75">
      <c r="A51" s="9"/>
      <c r="B51" s="9"/>
      <c r="C51" s="9"/>
      <c r="D51" s="9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5.75">
      <c r="A52" s="9"/>
      <c r="B52" s="9"/>
      <c r="C52" s="9"/>
      <c r="D52" s="9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15.75">
      <c r="A53" s="9"/>
      <c r="B53" s="9"/>
      <c r="C53" s="9"/>
      <c r="D53" s="9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15.75">
      <c r="A54" s="9"/>
      <c r="B54" s="9"/>
      <c r="C54" s="9"/>
      <c r="D54" s="9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5.75">
      <c r="A55" s="9"/>
      <c r="B55" s="9"/>
      <c r="C55" s="9"/>
      <c r="D55" s="9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5.75">
      <c r="A56" s="9"/>
      <c r="B56" s="9"/>
      <c r="C56" s="9"/>
      <c r="D56" s="9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15.75">
      <c r="A57" s="9"/>
      <c r="B57" s="9"/>
      <c r="C57" s="9"/>
      <c r="D57" s="9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15.75">
      <c r="A58" s="9"/>
      <c r="B58" s="9"/>
      <c r="C58" s="9"/>
      <c r="D58" s="9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5.75">
      <c r="A59" s="9"/>
      <c r="B59" s="9"/>
      <c r="C59" s="9"/>
      <c r="D59" s="9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15.75">
      <c r="A60" s="9"/>
      <c r="B60" s="9"/>
      <c r="C60" s="9"/>
      <c r="D60" s="9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5.75">
      <c r="A61" s="9"/>
      <c r="B61" s="9"/>
      <c r="C61" s="9"/>
      <c r="D61" s="9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5.75">
      <c r="A62" s="9"/>
      <c r="B62" s="9"/>
      <c r="C62" s="9"/>
      <c r="D62" s="9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>
      <c r="A63" s="9"/>
      <c r="B63" s="9"/>
      <c r="C63" s="9"/>
      <c r="D63" s="9"/>
    </row>
    <row r="64" spans="1:47">
      <c r="A64" s="9"/>
      <c r="B64" s="9"/>
      <c r="C64" s="9"/>
      <c r="D64" s="9"/>
    </row>
    <row r="65" spans="1:4">
      <c r="A65" s="9"/>
      <c r="B65" s="9"/>
      <c r="C65" s="9"/>
      <c r="D65" s="9"/>
    </row>
    <row r="66" spans="1:4">
      <c r="A66" s="9"/>
      <c r="B66" s="9"/>
      <c r="C66" s="9"/>
      <c r="D66" s="9"/>
    </row>
    <row r="67" spans="1:4">
      <c r="A67" s="9"/>
      <c r="B67" s="9"/>
      <c r="C67" s="9"/>
      <c r="D67" s="9"/>
    </row>
    <row r="68" spans="1:4">
      <c r="A68" s="9"/>
      <c r="B68" s="9"/>
      <c r="C68" s="9"/>
      <c r="D68" s="9"/>
    </row>
    <row r="69" spans="1:4">
      <c r="A69" s="9"/>
      <c r="B69" s="9"/>
      <c r="C69" s="9"/>
      <c r="D69" s="9"/>
    </row>
    <row r="70" spans="1:4">
      <c r="A70" s="9"/>
      <c r="B70" s="9"/>
      <c r="C70" s="9"/>
      <c r="D70" s="9"/>
    </row>
    <row r="71" spans="1:4">
      <c r="A71" s="9"/>
      <c r="B71" s="9"/>
      <c r="C71" s="9"/>
      <c r="D71" s="9"/>
    </row>
    <row r="72" spans="1:4">
      <c r="A72" s="9"/>
      <c r="B72" s="9"/>
      <c r="C72" s="9"/>
      <c r="D72" s="9"/>
    </row>
    <row r="73" spans="1:4">
      <c r="A73" s="9"/>
      <c r="B73" s="9"/>
      <c r="C73" s="9"/>
      <c r="D73" s="9"/>
    </row>
    <row r="74" spans="1:4">
      <c r="A74" s="9"/>
      <c r="B74" s="9"/>
      <c r="C74" s="9"/>
      <c r="D74" s="9"/>
    </row>
    <row r="75" spans="1:4">
      <c r="A75" s="9"/>
      <c r="B75" s="9"/>
      <c r="C75" s="9"/>
      <c r="D75" s="9"/>
    </row>
    <row r="76" spans="1:4">
      <c r="A76" s="9"/>
      <c r="B76" s="9"/>
      <c r="C76" s="9"/>
      <c r="D76" s="9"/>
    </row>
    <row r="77" spans="1:4">
      <c r="A77" s="9"/>
      <c r="B77" s="9"/>
      <c r="C77" s="9"/>
      <c r="D77" s="9"/>
    </row>
    <row r="78" spans="1:4">
      <c r="A78" s="9"/>
      <c r="B78" s="9"/>
      <c r="C78" s="9"/>
      <c r="D78" s="9"/>
    </row>
    <row r="79" spans="1:4">
      <c r="A79" s="9"/>
      <c r="B79" s="9"/>
      <c r="C79" s="9"/>
      <c r="D79" s="9"/>
    </row>
    <row r="80" spans="1:4">
      <c r="A80" s="9"/>
      <c r="B80" s="9"/>
      <c r="C80" s="9"/>
      <c r="D80" s="9"/>
    </row>
    <row r="81" spans="1:4">
      <c r="A81" s="9"/>
      <c r="B81" s="9"/>
      <c r="C81" s="9"/>
      <c r="D81" s="9"/>
    </row>
    <row r="82" spans="1:4">
      <c r="A82" s="9"/>
      <c r="B82" s="9"/>
      <c r="C82" s="9"/>
      <c r="D82" s="9"/>
    </row>
    <row r="83" spans="1:4">
      <c r="A83" s="9"/>
      <c r="B83" s="9"/>
      <c r="C83" s="9"/>
      <c r="D83" s="9"/>
    </row>
    <row r="84" spans="1:4">
      <c r="A84" s="9"/>
      <c r="B84" s="9"/>
      <c r="C84" s="9"/>
      <c r="D84" s="9"/>
    </row>
    <row r="85" spans="1:4">
      <c r="A85" s="9"/>
      <c r="B85" s="9"/>
      <c r="C85" s="9"/>
      <c r="D85" s="9"/>
    </row>
    <row r="86" spans="1:4">
      <c r="A86" s="9"/>
      <c r="B86" s="9"/>
      <c r="C86" s="9"/>
      <c r="D86" s="9"/>
    </row>
    <row r="87" spans="1:4">
      <c r="A87" s="9"/>
      <c r="B87" s="9"/>
      <c r="C87" s="9"/>
      <c r="D87" s="9"/>
    </row>
    <row r="88" spans="1:4">
      <c r="A88" s="9"/>
      <c r="B88" s="9"/>
      <c r="C88" s="9"/>
      <c r="D88" s="9"/>
    </row>
    <row r="89" spans="1:4">
      <c r="A89" s="9"/>
      <c r="B89" s="9"/>
      <c r="C89" s="9"/>
      <c r="D89" s="9"/>
    </row>
    <row r="90" spans="1:4">
      <c r="A90" s="9"/>
      <c r="B90" s="9"/>
      <c r="C90" s="9"/>
      <c r="D90" s="9"/>
    </row>
    <row r="91" spans="1:4">
      <c r="A91" s="9"/>
      <c r="B91" s="9"/>
      <c r="C91" s="9"/>
      <c r="D91" s="9"/>
    </row>
    <row r="92" spans="1:4">
      <c r="A92" s="9"/>
      <c r="B92" s="9"/>
      <c r="C92" s="9"/>
      <c r="D92" s="9"/>
    </row>
    <row r="93" spans="1:4">
      <c r="A93" s="9"/>
      <c r="B93" s="9"/>
      <c r="C93" s="9"/>
      <c r="D93" s="9"/>
    </row>
    <row r="94" spans="1:4">
      <c r="A94" s="9"/>
      <c r="B94" s="9"/>
      <c r="C94" s="9"/>
      <c r="D94" s="9"/>
    </row>
  </sheetData>
  <mergeCells count="25">
    <mergeCell ref="A48:AE48"/>
    <mergeCell ref="AD2:AD3"/>
    <mergeCell ref="AE2:AE3"/>
    <mergeCell ref="P2:R2"/>
    <mergeCell ref="S2:U2"/>
    <mergeCell ref="V2:X2"/>
    <mergeCell ref="Y2:AA2"/>
    <mergeCell ref="AB2:AB3"/>
    <mergeCell ref="AC2:AC3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</mergeCells>
  <conditionalFormatting sqref="AC4:AC47">
    <cfRule type="cellIs" dxfId="973" priority="1" operator="between">
      <formula>951</formula>
      <formula>1000</formula>
    </cfRule>
    <cfRule type="cellIs" dxfId="972" priority="2" operator="between">
      <formula>901</formula>
      <formula>950</formula>
    </cfRule>
    <cfRule type="cellIs" dxfId="971" priority="3" operator="between">
      <formula>851</formula>
      <formula>900</formula>
    </cfRule>
    <cfRule type="cellIs" dxfId="970" priority="4" operator="between">
      <formula>801</formula>
      <formula>850</formula>
    </cfRule>
    <cfRule type="cellIs" dxfId="969" priority="5" operator="between">
      <formula>751</formula>
      <formula>800</formula>
    </cfRule>
    <cfRule type="cellIs" dxfId="968" priority="6" operator="between">
      <formula>701</formula>
      <formula>750</formula>
    </cfRule>
    <cfRule type="cellIs" dxfId="967" priority="7" operator="between">
      <formula>651</formula>
      <formula>700</formula>
    </cfRule>
    <cfRule type="cellIs" dxfId="966" priority="8" operator="between">
      <formula>551</formula>
      <formula>650</formula>
    </cfRule>
    <cfRule type="cellIs" dxfId="965" priority="9" operator="between">
      <formula>501</formula>
      <formula>550</formula>
    </cfRule>
    <cfRule type="cellIs" dxfId="964" priority="10" operator="between">
      <formula>401</formula>
      <formula>450</formula>
    </cfRule>
    <cfRule type="cellIs" dxfId="963" priority="11" operator="between">
      <formula>451</formula>
      <formula>600</formula>
    </cfRule>
    <cfRule type="cellIs" dxfId="962" priority="12" operator="between">
      <formula>451</formula>
      <formula>500</formula>
    </cfRule>
    <cfRule type="cellIs" dxfId="961" priority="13" operator="between">
      <formula>351</formula>
      <formula>400</formula>
    </cfRule>
    <cfRule type="cellIs" dxfId="960" priority="14" operator="between">
      <formula>0</formula>
      <formula>350</formula>
    </cfRule>
  </conditionalFormatting>
  <conditionalFormatting sqref="AD4:AD47">
    <cfRule type="cellIs" dxfId="959" priority="28" operator="equal">
      <formula>"951-1000"</formula>
    </cfRule>
    <cfRule type="cellIs" dxfId="958" priority="29" operator="equal">
      <formula>"901-950"</formula>
    </cfRule>
    <cfRule type="cellIs" dxfId="957" priority="30" operator="equal">
      <formula>"851-900"</formula>
    </cfRule>
    <cfRule type="cellIs" dxfId="956" priority="31" operator="equal">
      <formula>"801-850"</formula>
    </cfRule>
    <cfRule type="cellIs" dxfId="955" priority="32" operator="equal">
      <formula>"751-800"</formula>
    </cfRule>
    <cfRule type="cellIs" dxfId="954" priority="33" operator="equal">
      <formula>"701-750"</formula>
    </cfRule>
    <cfRule type="cellIs" dxfId="953" priority="34" operator="equal">
      <formula>"651-700"</formula>
    </cfRule>
    <cfRule type="cellIs" dxfId="952" priority="35" operator="equal">
      <formula>"551-650"</formula>
    </cfRule>
    <cfRule type="cellIs" dxfId="951" priority="36" operator="equal">
      <formula>"501-550"</formula>
    </cfRule>
    <cfRule type="cellIs" dxfId="950" priority="37" operator="equal">
      <formula>"451-500"</formula>
    </cfRule>
    <cfRule type="cellIs" dxfId="949" priority="38" operator="equal">
      <formula>"401-450"</formula>
    </cfRule>
    <cfRule type="cellIs" dxfId="948" priority="39" operator="equal">
      <formula>"351-400"</formula>
    </cfRule>
    <cfRule type="cellIs" dxfId="947" priority="40" operator="equal">
      <formula>"0-350"</formula>
    </cfRule>
  </conditionalFormatting>
  <conditionalFormatting sqref="AE4:AE47">
    <cfRule type="cellIs" dxfId="946" priority="15" operator="equal">
      <formula>"الف-یک"</formula>
    </cfRule>
    <cfRule type="cellIs" dxfId="945" priority="16" operator="equal">
      <formula>"ب-یک"</formula>
    </cfRule>
    <cfRule type="cellIs" dxfId="944" priority="17" operator="equal">
      <formula>"ج-یک"</formula>
    </cfRule>
    <cfRule type="cellIs" dxfId="943" priority="18" operator="equal">
      <formula>"الف-دو"</formula>
    </cfRule>
    <cfRule type="cellIs" dxfId="942" priority="19" operator="equal">
      <formula>"ب-دو"</formula>
    </cfRule>
    <cfRule type="cellIs" dxfId="941" priority="20" operator="equal">
      <formula>"ج-دو"</formula>
    </cfRule>
    <cfRule type="cellIs" dxfId="940" priority="21" operator="equal">
      <formula>"الف-سوم"</formula>
    </cfRule>
    <cfRule type="cellIs" dxfId="939" priority="22" operator="equal">
      <formula>"ب-سوم"</formula>
    </cfRule>
    <cfRule type="cellIs" dxfId="938" priority="23" operator="equal">
      <formula>"ج-سوم"</formula>
    </cfRule>
    <cfRule type="cellIs" dxfId="937" priority="24" operator="equal">
      <formula>"الف-چهارم"</formula>
    </cfRule>
    <cfRule type="cellIs" dxfId="936" priority="25" operator="equal">
      <formula>"ب-چهارم"</formula>
    </cfRule>
    <cfRule type="cellIs" dxfId="935" priority="26" operator="equal">
      <formula>"ج-چهارم"</formula>
    </cfRule>
    <cfRule type="cellIs" dxfId="934" priority="27" operator="equal">
      <formula>"بدون درجه"</formula>
    </cfRule>
  </conditionalFormatting>
  <conditionalFormatting sqref="AL24">
    <cfRule type="cellIs" dxfId="933" priority="41" operator="equal">
      <formula>"الف- یک"</formula>
    </cfRule>
    <cfRule type="cellIs" dxfId="932" priority="42" operator="equal">
      <formula>"بدون درجه"</formula>
    </cfRule>
  </conditionalFormatting>
  <conditionalFormatting sqref="AL22:AM22">
    <cfRule type="dataBar" priority="43">
      <dataBar>
        <cfvo type="min"/>
        <cfvo type="max"/>
        <color rgb="FF638EC6"/>
      </dataBar>
    </cfRule>
    <cfRule type="notContainsBlanks" dxfId="931" priority="44">
      <formula>LEN(TRIM(AL22))&gt;0</formula>
    </cfRule>
  </conditionalFormatting>
  <dataValidations count="8">
    <dataValidation type="list" allowBlank="1" showInputMessage="1" showErrorMessage="1" sqref="J4:J47" xr:uid="{00000000-0002-0000-0700-000000000000}">
      <formula1>$AI$2:$AI$12</formula1>
    </dataValidation>
    <dataValidation type="list" allowBlank="1" showInputMessage="1" showErrorMessage="1" sqref="P4:P47" xr:uid="{00000000-0002-0000-0700-000001000000}">
      <formula1>$AM$2:$AM$5</formula1>
    </dataValidation>
    <dataValidation type="list" allowBlank="1" showInputMessage="1" showErrorMessage="1" sqref="V4:V47" xr:uid="{00000000-0002-0000-0700-000002000000}">
      <formula1>$AQ$2:$AQ$22</formula1>
    </dataValidation>
    <dataValidation type="list" allowBlank="1" showInputMessage="1" showErrorMessage="1" sqref="S4:S47" xr:uid="{00000000-0002-0000-0700-000003000000}">
      <formula1>$AO$2:$AO$6</formula1>
    </dataValidation>
    <dataValidation type="list" allowBlank="1" showInputMessage="1" showErrorMessage="1" sqref="M4:M47" xr:uid="{00000000-0002-0000-0700-000004000000}">
      <formula1>$AK$2:$AK$4</formula1>
    </dataValidation>
    <dataValidation type="list" allowBlank="1" showInputMessage="1" showErrorMessage="1" sqref="AD4:AD47" xr:uid="{00000000-0002-0000-0700-000005000000}">
      <formula1>$AL$8:$AL$21</formula1>
    </dataValidation>
    <dataValidation type="list" allowBlank="1" showInputMessage="1" showErrorMessage="1" sqref="G4:G47" xr:uid="{00000000-0002-0000-0700-000006000000}">
      <formula1>$AG$2:$AG$6</formula1>
    </dataValidation>
    <dataValidation type="list" allowBlank="1" showInputMessage="1" showErrorMessage="1" sqref="Y4:Y47" xr:uid="{00000000-0002-0000-0700-000007000000}">
      <formula1>$AS$2:$AS$8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7">
    <tabColor theme="9" tint="-0.249977111117893"/>
  </sheetPr>
  <dimension ref="A1:AU75"/>
  <sheetViews>
    <sheetView rightToLeft="1" workbookViewId="0">
      <selection activeCell="A13" sqref="A13:AE13"/>
    </sheetView>
  </sheetViews>
  <sheetFormatPr defaultRowHeight="15"/>
  <cols>
    <col min="1" max="1" width="5.140625" bestFit="1" customWidth="1"/>
    <col min="2" max="2" width="11.85546875" customWidth="1"/>
    <col min="3" max="3" width="14.28515625" customWidth="1"/>
    <col min="4" max="4" width="15.42578125" customWidth="1"/>
    <col min="5" max="6" width="15.85546875" customWidth="1"/>
    <col min="8" max="8" width="6" bestFit="1" customWidth="1"/>
    <col min="9" max="9" width="5.85546875" bestFit="1" customWidth="1"/>
    <col min="11" max="11" width="6" bestFit="1" customWidth="1"/>
    <col min="12" max="12" width="5.85546875" bestFit="1" customWidth="1"/>
    <col min="14" max="14" width="6" bestFit="1" customWidth="1"/>
    <col min="15" max="15" width="5.85546875" bestFit="1" customWidth="1"/>
    <col min="16" max="16" width="7.85546875" bestFit="1" customWidth="1"/>
    <col min="17" max="17" width="6" bestFit="1" customWidth="1"/>
    <col min="18" max="18" width="5.85546875" bestFit="1" customWidth="1"/>
    <col min="20" max="20" width="6" bestFit="1" customWidth="1"/>
    <col min="21" max="21" width="5.85546875" bestFit="1" customWidth="1"/>
    <col min="22" max="22" width="6.85546875" bestFit="1" customWidth="1"/>
    <col min="23" max="23" width="6" bestFit="1" customWidth="1"/>
    <col min="24" max="24" width="5.85546875" bestFit="1" customWidth="1"/>
    <col min="26" max="26" width="6" bestFit="1" customWidth="1"/>
    <col min="27" max="27" width="5.85546875" bestFit="1" customWidth="1"/>
    <col min="32" max="47" width="9.140625" style="58"/>
  </cols>
  <sheetData>
    <row r="1" spans="1:47" ht="24.75" thickBot="1">
      <c r="A1" s="214" t="s">
        <v>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1"/>
      <c r="AG1" s="197" t="s">
        <v>2</v>
      </c>
      <c r="AH1" s="197"/>
      <c r="AI1" s="197" t="s">
        <v>3</v>
      </c>
      <c r="AJ1" s="197"/>
      <c r="AK1" s="197" t="s">
        <v>4</v>
      </c>
      <c r="AL1" s="197"/>
      <c r="AM1" s="197" t="s">
        <v>5</v>
      </c>
      <c r="AN1" s="197"/>
      <c r="AO1" s="197" t="s">
        <v>6</v>
      </c>
      <c r="AP1" s="197"/>
      <c r="AQ1" s="197" t="s">
        <v>7</v>
      </c>
      <c r="AR1" s="197"/>
      <c r="AS1" s="2"/>
      <c r="AT1" s="2" t="s">
        <v>8</v>
      </c>
      <c r="AU1" s="87"/>
    </row>
    <row r="2" spans="1:47" ht="24.75" customHeight="1" thickBot="1">
      <c r="A2" s="217" t="s">
        <v>44</v>
      </c>
      <c r="B2" s="200" t="s">
        <v>58</v>
      </c>
      <c r="C2" s="202" t="s">
        <v>15</v>
      </c>
      <c r="D2" s="204" t="s">
        <v>69</v>
      </c>
      <c r="E2" s="200" t="s">
        <v>57</v>
      </c>
      <c r="F2" s="204" t="s">
        <v>16</v>
      </c>
      <c r="G2" s="206" t="s">
        <v>2</v>
      </c>
      <c r="H2" s="207"/>
      <c r="I2" s="208"/>
      <c r="J2" s="209" t="s">
        <v>3</v>
      </c>
      <c r="K2" s="210"/>
      <c r="L2" s="211"/>
      <c r="M2" s="212" t="s">
        <v>4</v>
      </c>
      <c r="N2" s="212"/>
      <c r="O2" s="213"/>
      <c r="P2" s="183" t="s">
        <v>5</v>
      </c>
      <c r="Q2" s="183"/>
      <c r="R2" s="184"/>
      <c r="S2" s="185" t="s">
        <v>33</v>
      </c>
      <c r="T2" s="186"/>
      <c r="U2" s="186"/>
      <c r="V2" s="187" t="s">
        <v>34</v>
      </c>
      <c r="W2" s="188"/>
      <c r="X2" s="189"/>
      <c r="Y2" s="190" t="s">
        <v>35</v>
      </c>
      <c r="Z2" s="191"/>
      <c r="AA2" s="192"/>
      <c r="AB2" s="193" t="s">
        <v>0</v>
      </c>
      <c r="AC2" s="195" t="s">
        <v>1</v>
      </c>
      <c r="AD2" s="179" t="s">
        <v>10</v>
      </c>
      <c r="AE2" s="179" t="s">
        <v>56</v>
      </c>
      <c r="AF2" s="1"/>
      <c r="AG2" s="87">
        <v>0</v>
      </c>
      <c r="AH2" s="87">
        <v>0</v>
      </c>
      <c r="AI2" s="87">
        <v>0</v>
      </c>
      <c r="AJ2" s="87">
        <v>0</v>
      </c>
      <c r="AK2" s="87">
        <v>0</v>
      </c>
      <c r="AL2" s="87">
        <v>0</v>
      </c>
      <c r="AM2" s="87">
        <v>0</v>
      </c>
      <c r="AN2" s="87">
        <v>0</v>
      </c>
      <c r="AO2" s="87">
        <v>0</v>
      </c>
      <c r="AP2" s="87">
        <v>0</v>
      </c>
      <c r="AQ2" s="87">
        <v>0</v>
      </c>
      <c r="AR2" s="87">
        <v>0</v>
      </c>
      <c r="AS2" s="2" t="s">
        <v>37</v>
      </c>
      <c r="AT2" s="2">
        <v>0</v>
      </c>
      <c r="AU2" s="87"/>
    </row>
    <row r="3" spans="1:47" ht="121.5" customHeight="1" thickBot="1">
      <c r="A3" s="218"/>
      <c r="B3" s="201"/>
      <c r="C3" s="203"/>
      <c r="D3" s="205"/>
      <c r="E3" s="201"/>
      <c r="F3" s="205"/>
      <c r="G3" s="20" t="s">
        <v>39</v>
      </c>
      <c r="H3" s="21" t="s">
        <v>36</v>
      </c>
      <c r="I3" s="22" t="s">
        <v>67</v>
      </c>
      <c r="J3" s="23" t="s">
        <v>38</v>
      </c>
      <c r="K3" s="24" t="s">
        <v>36</v>
      </c>
      <c r="L3" s="25" t="s">
        <v>67</v>
      </c>
      <c r="M3" s="26" t="s">
        <v>68</v>
      </c>
      <c r="N3" s="27" t="s">
        <v>36</v>
      </c>
      <c r="O3" s="28" t="s">
        <v>67</v>
      </c>
      <c r="P3" s="29" t="s">
        <v>40</v>
      </c>
      <c r="Q3" s="30" t="s">
        <v>36</v>
      </c>
      <c r="R3" s="31" t="s">
        <v>67</v>
      </c>
      <c r="S3" s="32" t="s">
        <v>41</v>
      </c>
      <c r="T3" s="33" t="s">
        <v>36</v>
      </c>
      <c r="U3" s="34" t="s">
        <v>67</v>
      </c>
      <c r="V3" s="35" t="s">
        <v>42</v>
      </c>
      <c r="W3" s="36" t="s">
        <v>36</v>
      </c>
      <c r="X3" s="37" t="s">
        <v>67</v>
      </c>
      <c r="Y3" s="38" t="s">
        <v>43</v>
      </c>
      <c r="Z3" s="39" t="s">
        <v>36</v>
      </c>
      <c r="AA3" s="40" t="s">
        <v>67</v>
      </c>
      <c r="AB3" s="194"/>
      <c r="AC3" s="196"/>
      <c r="AD3" s="180"/>
      <c r="AE3" s="180"/>
      <c r="AF3" s="3"/>
      <c r="AG3" s="87" t="s">
        <v>32</v>
      </c>
      <c r="AH3" s="87">
        <v>100</v>
      </c>
      <c r="AI3" s="87">
        <v>1000</v>
      </c>
      <c r="AJ3" s="87">
        <v>10</v>
      </c>
      <c r="AK3" s="87" t="s">
        <v>32</v>
      </c>
      <c r="AL3" s="87">
        <v>100</v>
      </c>
      <c r="AM3" s="87" t="s">
        <v>12</v>
      </c>
      <c r="AN3" s="87">
        <v>100</v>
      </c>
      <c r="AO3" s="87" t="s">
        <v>30</v>
      </c>
      <c r="AP3" s="87">
        <v>100</v>
      </c>
      <c r="AQ3" s="87">
        <v>1</v>
      </c>
      <c r="AR3" s="87">
        <v>5</v>
      </c>
      <c r="AS3" s="2" t="s">
        <v>59</v>
      </c>
      <c r="AT3" s="2">
        <v>-10</v>
      </c>
      <c r="AU3" s="4"/>
    </row>
    <row r="4" spans="1:47" ht="21">
      <c r="A4" s="16">
        <v>1</v>
      </c>
      <c r="B4" s="17" t="s">
        <v>504</v>
      </c>
      <c r="C4" s="17" t="s">
        <v>477</v>
      </c>
      <c r="D4" s="17" t="s">
        <v>478</v>
      </c>
      <c r="E4" s="17">
        <v>1756464448</v>
      </c>
      <c r="F4" s="17" t="s">
        <v>80</v>
      </c>
      <c r="G4" s="11" t="s">
        <v>32</v>
      </c>
      <c r="H4" s="41">
        <f t="shared" ref="H4:H60" si="0">IFERROR(VLOOKUP(G4,$AG$2:$AH$6,2,FALSE),0)</f>
        <v>100</v>
      </c>
      <c r="I4" s="42">
        <f t="shared" ref="I4:I60" si="1">H4*2</f>
        <v>200</v>
      </c>
      <c r="J4" s="15">
        <v>6000</v>
      </c>
      <c r="K4" s="43">
        <f t="shared" ref="K4:K60" si="2">IFERROR(VLOOKUP(J4,$AI$2:$AJ$12,2,FALSE),0)</f>
        <v>60</v>
      </c>
      <c r="L4" s="44">
        <f t="shared" ref="L4:L60" si="3">K4*2</f>
        <v>120</v>
      </c>
      <c r="M4" s="10" t="s">
        <v>32</v>
      </c>
      <c r="N4" s="45">
        <f t="shared" ref="N4:N60" si="4">IFERROR(VLOOKUP(M4,$AK$2:$AL$4,2,FALSE),0)</f>
        <v>100</v>
      </c>
      <c r="O4" s="46">
        <f t="shared" ref="O4:O60" si="5">N4*2</f>
        <v>200</v>
      </c>
      <c r="P4" s="12" t="s">
        <v>12</v>
      </c>
      <c r="Q4" s="47">
        <f t="shared" ref="Q4:Q60" si="6">IFERROR(VLOOKUP(P4,$AM$2:$AN$5,2,FALSE),0)</f>
        <v>100</v>
      </c>
      <c r="R4" s="48">
        <f t="shared" ref="R4:R60" si="7">Q4*2</f>
        <v>200</v>
      </c>
      <c r="S4" s="13" t="s">
        <v>31</v>
      </c>
      <c r="T4" s="49">
        <f t="shared" ref="T4:T60" si="8">IFERROR(VLOOKUP(S4,$AO$2:$AP$6,2,FALSE),0)</f>
        <v>70</v>
      </c>
      <c r="U4" s="50">
        <f t="shared" ref="U4:U60" si="9">T4*1</f>
        <v>70</v>
      </c>
      <c r="V4" s="18">
        <v>20</v>
      </c>
      <c r="W4" s="51">
        <f t="shared" ref="W4:W60" si="10">IFERROR(VLOOKUP(V4,$AQ$2:$AR$22,2,FALSE),0)</f>
        <v>100</v>
      </c>
      <c r="X4" s="52">
        <f t="shared" ref="X4:X60" si="11">W4*1</f>
        <v>100</v>
      </c>
      <c r="Y4" s="14" t="s">
        <v>37</v>
      </c>
      <c r="Z4" s="53">
        <f t="shared" ref="Z4:Z60" si="12">IFERROR(VLOOKUP(Y4,$AS$2:$AT$8,2,FALSE),0)</f>
        <v>0</v>
      </c>
      <c r="AA4" s="54">
        <f>Z4*1</f>
        <v>0</v>
      </c>
      <c r="AB4" s="55">
        <v>1000</v>
      </c>
      <c r="AC4" s="125">
        <f>SUM(I4,L4,O4,R4,U4,X4,AA4)-Y499</f>
        <v>890</v>
      </c>
      <c r="AD4" s="19" t="s">
        <v>19</v>
      </c>
      <c r="AE4" s="57" t="str">
        <f t="shared" ref="AE4:AE60" si="13">IFERROR(VLOOKUP(AD4,$AL$8:$AM$20,2,FALSE),0)</f>
        <v>ج-یک</v>
      </c>
      <c r="AF4" s="5"/>
      <c r="AG4" s="87" t="s">
        <v>31</v>
      </c>
      <c r="AH4" s="87">
        <v>70</v>
      </c>
      <c r="AI4" s="87">
        <v>2000</v>
      </c>
      <c r="AJ4" s="87">
        <v>20</v>
      </c>
      <c r="AK4" s="87" t="s">
        <v>31</v>
      </c>
      <c r="AL4" s="87">
        <v>70</v>
      </c>
      <c r="AM4" s="87" t="s">
        <v>13</v>
      </c>
      <c r="AN4" s="87">
        <v>70</v>
      </c>
      <c r="AO4" s="87" t="s">
        <v>31</v>
      </c>
      <c r="AP4" s="87">
        <v>70</v>
      </c>
      <c r="AQ4" s="87">
        <v>2</v>
      </c>
      <c r="AR4" s="87">
        <v>10</v>
      </c>
      <c r="AS4" s="2" t="s">
        <v>60</v>
      </c>
      <c r="AT4" s="2">
        <v>-20</v>
      </c>
      <c r="AU4" s="4"/>
    </row>
    <row r="5" spans="1:47" ht="21">
      <c r="A5" s="16">
        <f>A4+1</f>
        <v>2</v>
      </c>
      <c r="B5" s="17" t="s">
        <v>504</v>
      </c>
      <c r="C5" s="17" t="s">
        <v>479</v>
      </c>
      <c r="D5" s="17" t="s">
        <v>480</v>
      </c>
      <c r="E5" s="17">
        <v>1970690763</v>
      </c>
      <c r="F5" s="17" t="s">
        <v>257</v>
      </c>
      <c r="G5" s="11" t="s">
        <v>28</v>
      </c>
      <c r="H5" s="41">
        <f t="shared" si="0"/>
        <v>35</v>
      </c>
      <c r="I5" s="42">
        <f t="shared" si="1"/>
        <v>70</v>
      </c>
      <c r="J5" s="15">
        <v>0</v>
      </c>
      <c r="K5" s="43">
        <f t="shared" si="2"/>
        <v>0</v>
      </c>
      <c r="L5" s="44">
        <f t="shared" si="3"/>
        <v>0</v>
      </c>
      <c r="M5" s="10">
        <v>0</v>
      </c>
      <c r="N5" s="45">
        <f t="shared" si="4"/>
        <v>0</v>
      </c>
      <c r="O5" s="46">
        <f t="shared" si="5"/>
        <v>0</v>
      </c>
      <c r="P5" s="12">
        <v>0</v>
      </c>
      <c r="Q5" s="47">
        <f t="shared" si="6"/>
        <v>0</v>
      </c>
      <c r="R5" s="48">
        <f t="shared" si="7"/>
        <v>0</v>
      </c>
      <c r="S5" s="13">
        <v>0</v>
      </c>
      <c r="T5" s="49">
        <f t="shared" si="8"/>
        <v>0</v>
      </c>
      <c r="U5" s="50">
        <f t="shared" si="9"/>
        <v>0</v>
      </c>
      <c r="V5" s="18">
        <v>0</v>
      </c>
      <c r="W5" s="51">
        <f t="shared" si="10"/>
        <v>0</v>
      </c>
      <c r="X5" s="52">
        <f t="shared" si="11"/>
        <v>0</v>
      </c>
      <c r="Y5" s="14" t="s">
        <v>37</v>
      </c>
      <c r="Z5" s="53">
        <f t="shared" si="12"/>
        <v>0</v>
      </c>
      <c r="AA5" s="54">
        <f t="shared" ref="AA5:AA60" si="14">Z5*1</f>
        <v>0</v>
      </c>
      <c r="AB5" s="55">
        <v>1000</v>
      </c>
      <c r="AC5" s="125">
        <f t="shared" ref="AC5:AC11" si="15">SUM(I5,L5,O5,R5,U5,X5,AA5)-Y500</f>
        <v>70</v>
      </c>
      <c r="AD5" s="19" t="s">
        <v>594</v>
      </c>
      <c r="AE5" s="57" t="str">
        <f t="shared" si="13"/>
        <v>بدون درجه</v>
      </c>
      <c r="AF5" s="5"/>
      <c r="AG5" s="87" t="s">
        <v>29</v>
      </c>
      <c r="AH5" s="87">
        <v>50</v>
      </c>
      <c r="AI5" s="87">
        <v>3000</v>
      </c>
      <c r="AJ5" s="87">
        <v>30</v>
      </c>
      <c r="AK5" s="87"/>
      <c r="AL5" s="87"/>
      <c r="AM5" s="87" t="s">
        <v>14</v>
      </c>
      <c r="AN5" s="87">
        <v>50</v>
      </c>
      <c r="AO5" s="87" t="s">
        <v>29</v>
      </c>
      <c r="AP5" s="87">
        <v>50</v>
      </c>
      <c r="AQ5" s="87">
        <v>3</v>
      </c>
      <c r="AR5" s="87">
        <v>15</v>
      </c>
      <c r="AS5" s="2" t="s">
        <v>61</v>
      </c>
      <c r="AT5" s="2">
        <v>-30</v>
      </c>
      <c r="AU5" s="4"/>
    </row>
    <row r="6" spans="1:47" ht="28.5">
      <c r="A6" s="16">
        <f t="shared" ref="A6:A28" si="16">A5+1</f>
        <v>3</v>
      </c>
      <c r="B6" s="17" t="s">
        <v>504</v>
      </c>
      <c r="C6" s="17" t="s">
        <v>481</v>
      </c>
      <c r="D6" s="17" t="s">
        <v>482</v>
      </c>
      <c r="E6" s="17">
        <v>1756470431</v>
      </c>
      <c r="F6" s="17" t="s">
        <v>257</v>
      </c>
      <c r="G6" s="11" t="s">
        <v>29</v>
      </c>
      <c r="H6" s="41">
        <f t="shared" si="0"/>
        <v>50</v>
      </c>
      <c r="I6" s="42">
        <f t="shared" si="1"/>
        <v>100</v>
      </c>
      <c r="J6" s="15">
        <v>6000</v>
      </c>
      <c r="K6" s="43">
        <f t="shared" si="2"/>
        <v>60</v>
      </c>
      <c r="L6" s="44">
        <f t="shared" si="3"/>
        <v>120</v>
      </c>
      <c r="M6" s="10" t="s">
        <v>31</v>
      </c>
      <c r="N6" s="45">
        <f t="shared" si="4"/>
        <v>70</v>
      </c>
      <c r="O6" s="46">
        <f t="shared" si="5"/>
        <v>140</v>
      </c>
      <c r="P6" s="12" t="s">
        <v>12</v>
      </c>
      <c r="Q6" s="47">
        <f t="shared" si="6"/>
        <v>100</v>
      </c>
      <c r="R6" s="48">
        <f t="shared" si="7"/>
        <v>200</v>
      </c>
      <c r="S6" s="13" t="s">
        <v>31</v>
      </c>
      <c r="T6" s="49">
        <f t="shared" si="8"/>
        <v>70</v>
      </c>
      <c r="U6" s="50">
        <f t="shared" si="9"/>
        <v>70</v>
      </c>
      <c r="V6" s="18">
        <v>3</v>
      </c>
      <c r="W6" s="51">
        <f t="shared" si="10"/>
        <v>15</v>
      </c>
      <c r="X6" s="52">
        <f t="shared" si="11"/>
        <v>15</v>
      </c>
      <c r="Y6" s="14" t="s">
        <v>37</v>
      </c>
      <c r="Z6" s="53">
        <f t="shared" si="12"/>
        <v>0</v>
      </c>
      <c r="AA6" s="54">
        <f t="shared" si="14"/>
        <v>0</v>
      </c>
      <c r="AB6" s="55">
        <v>1000</v>
      </c>
      <c r="AC6" s="125">
        <f t="shared" si="15"/>
        <v>645</v>
      </c>
      <c r="AD6" s="19" t="s">
        <v>23</v>
      </c>
      <c r="AE6" s="57" t="str">
        <f t="shared" si="13"/>
        <v>الف-چهارم</v>
      </c>
      <c r="AF6" s="5"/>
      <c r="AG6" s="87" t="s">
        <v>28</v>
      </c>
      <c r="AH6" s="87">
        <v>35</v>
      </c>
      <c r="AI6" s="87">
        <v>4000</v>
      </c>
      <c r="AJ6" s="87">
        <v>40</v>
      </c>
      <c r="AK6" s="87"/>
      <c r="AL6" s="87"/>
      <c r="AM6" s="87"/>
      <c r="AN6" s="87"/>
      <c r="AO6" s="87" t="s">
        <v>28</v>
      </c>
      <c r="AP6" s="87">
        <v>35</v>
      </c>
      <c r="AQ6" s="87">
        <v>4</v>
      </c>
      <c r="AR6" s="87">
        <v>20</v>
      </c>
      <c r="AS6" s="2" t="s">
        <v>62</v>
      </c>
      <c r="AT6" s="2">
        <v>-30</v>
      </c>
      <c r="AU6" s="87"/>
    </row>
    <row r="7" spans="1:47" ht="28.5">
      <c r="A7" s="16">
        <f t="shared" si="16"/>
        <v>4</v>
      </c>
      <c r="B7" s="17" t="s">
        <v>504</v>
      </c>
      <c r="C7" s="17" t="s">
        <v>483</v>
      </c>
      <c r="D7" s="17" t="s">
        <v>484</v>
      </c>
      <c r="E7" s="17">
        <v>2003423400</v>
      </c>
      <c r="F7" s="17" t="s">
        <v>80</v>
      </c>
      <c r="G7" s="11" t="s">
        <v>31</v>
      </c>
      <c r="H7" s="41">
        <f t="shared" si="0"/>
        <v>70</v>
      </c>
      <c r="I7" s="42">
        <f t="shared" si="1"/>
        <v>140</v>
      </c>
      <c r="J7" s="15">
        <v>2000</v>
      </c>
      <c r="K7" s="43">
        <f t="shared" si="2"/>
        <v>20</v>
      </c>
      <c r="L7" s="44">
        <f t="shared" si="3"/>
        <v>40</v>
      </c>
      <c r="M7" s="10" t="s">
        <v>31</v>
      </c>
      <c r="N7" s="45">
        <f t="shared" si="4"/>
        <v>70</v>
      </c>
      <c r="O7" s="46">
        <f t="shared" si="5"/>
        <v>140</v>
      </c>
      <c r="P7" s="12" t="s">
        <v>14</v>
      </c>
      <c r="Q7" s="47">
        <f t="shared" si="6"/>
        <v>50</v>
      </c>
      <c r="R7" s="48">
        <f t="shared" si="7"/>
        <v>100</v>
      </c>
      <c r="S7" s="13" t="s">
        <v>31</v>
      </c>
      <c r="T7" s="49">
        <f t="shared" si="8"/>
        <v>70</v>
      </c>
      <c r="U7" s="50">
        <f t="shared" si="9"/>
        <v>70</v>
      </c>
      <c r="V7" s="18">
        <v>2</v>
      </c>
      <c r="W7" s="51">
        <f t="shared" si="10"/>
        <v>10</v>
      </c>
      <c r="X7" s="52">
        <f t="shared" si="11"/>
        <v>10</v>
      </c>
      <c r="Y7" s="14" t="s">
        <v>37</v>
      </c>
      <c r="Z7" s="53">
        <f t="shared" si="12"/>
        <v>0</v>
      </c>
      <c r="AA7" s="54">
        <f t="shared" si="14"/>
        <v>0</v>
      </c>
      <c r="AB7" s="55">
        <v>1000</v>
      </c>
      <c r="AC7" s="125">
        <f t="shared" si="15"/>
        <v>500</v>
      </c>
      <c r="AD7" s="19" t="s">
        <v>25</v>
      </c>
      <c r="AE7" s="57" t="str">
        <f t="shared" si="13"/>
        <v>ب-چهارم</v>
      </c>
      <c r="AF7" s="5"/>
      <c r="AG7" s="87"/>
      <c r="AH7" s="87"/>
      <c r="AI7" s="87">
        <v>5000</v>
      </c>
      <c r="AJ7" s="87">
        <v>50</v>
      </c>
      <c r="AK7" s="6"/>
      <c r="AL7" s="6" t="s">
        <v>17</v>
      </c>
      <c r="AM7" s="6" t="s">
        <v>9</v>
      </c>
      <c r="AN7" s="6"/>
      <c r="AO7" s="87"/>
      <c r="AP7" s="87"/>
      <c r="AQ7" s="87">
        <v>5</v>
      </c>
      <c r="AR7" s="87">
        <v>25</v>
      </c>
      <c r="AS7" s="2" t="s">
        <v>63</v>
      </c>
      <c r="AT7" s="2">
        <v>-60</v>
      </c>
      <c r="AU7" s="87"/>
    </row>
    <row r="8" spans="1:47" ht="28.5">
      <c r="A8" s="16">
        <f t="shared" si="16"/>
        <v>5</v>
      </c>
      <c r="B8" s="17" t="s">
        <v>504</v>
      </c>
      <c r="C8" s="17" t="s">
        <v>485</v>
      </c>
      <c r="D8" s="17" t="s">
        <v>486</v>
      </c>
      <c r="E8" s="17">
        <v>6639397307</v>
      </c>
      <c r="F8" s="17" t="s">
        <v>257</v>
      </c>
      <c r="G8" s="11" t="s">
        <v>31</v>
      </c>
      <c r="H8" s="41">
        <f t="shared" si="0"/>
        <v>70</v>
      </c>
      <c r="I8" s="42">
        <f t="shared" si="1"/>
        <v>140</v>
      </c>
      <c r="J8" s="15">
        <v>1000</v>
      </c>
      <c r="K8" s="43">
        <f t="shared" si="2"/>
        <v>10</v>
      </c>
      <c r="L8" s="44">
        <f t="shared" si="3"/>
        <v>20</v>
      </c>
      <c r="M8" s="10" t="s">
        <v>32</v>
      </c>
      <c r="N8" s="45">
        <f t="shared" si="4"/>
        <v>100</v>
      </c>
      <c r="O8" s="46">
        <f t="shared" si="5"/>
        <v>200</v>
      </c>
      <c r="P8" s="12" t="s">
        <v>12</v>
      </c>
      <c r="Q8" s="47">
        <f t="shared" si="6"/>
        <v>100</v>
      </c>
      <c r="R8" s="48">
        <f t="shared" si="7"/>
        <v>200</v>
      </c>
      <c r="S8" s="13" t="s">
        <v>31</v>
      </c>
      <c r="T8" s="49">
        <f t="shared" si="8"/>
        <v>70</v>
      </c>
      <c r="U8" s="50">
        <f t="shared" si="9"/>
        <v>70</v>
      </c>
      <c r="V8" s="18">
        <v>4</v>
      </c>
      <c r="W8" s="51">
        <f t="shared" si="10"/>
        <v>20</v>
      </c>
      <c r="X8" s="52">
        <f t="shared" si="11"/>
        <v>20</v>
      </c>
      <c r="Y8" s="14" t="s">
        <v>37</v>
      </c>
      <c r="Z8" s="53">
        <f t="shared" si="12"/>
        <v>0</v>
      </c>
      <c r="AA8" s="54">
        <f t="shared" si="14"/>
        <v>0</v>
      </c>
      <c r="AB8" s="55">
        <v>1000</v>
      </c>
      <c r="AC8" s="125">
        <f t="shared" si="15"/>
        <v>650</v>
      </c>
      <c r="AD8" s="19" t="s">
        <v>593</v>
      </c>
      <c r="AE8" s="57" t="str">
        <f t="shared" si="13"/>
        <v>ب-سوم</v>
      </c>
      <c r="AF8" s="5"/>
      <c r="AG8" s="87"/>
      <c r="AH8" s="87"/>
      <c r="AI8" s="87">
        <v>6000</v>
      </c>
      <c r="AJ8" s="87">
        <v>60</v>
      </c>
      <c r="AK8" s="7"/>
      <c r="AL8" s="6" t="s">
        <v>27</v>
      </c>
      <c r="AM8" s="6" t="s">
        <v>45</v>
      </c>
      <c r="AN8" s="7"/>
      <c r="AO8" s="6"/>
      <c r="AP8" s="87"/>
      <c r="AQ8" s="87">
        <v>6</v>
      </c>
      <c r="AR8" s="87">
        <v>30</v>
      </c>
      <c r="AS8" s="2" t="s">
        <v>64</v>
      </c>
      <c r="AT8" s="2">
        <v>-50</v>
      </c>
      <c r="AU8" s="87"/>
    </row>
    <row r="9" spans="1:47" ht="21">
      <c r="A9" s="16">
        <f t="shared" si="16"/>
        <v>6</v>
      </c>
      <c r="B9" s="17" t="s">
        <v>504</v>
      </c>
      <c r="C9" s="17" t="s">
        <v>487</v>
      </c>
      <c r="D9" s="17" t="s">
        <v>488</v>
      </c>
      <c r="E9" s="17">
        <v>1757873341</v>
      </c>
      <c r="F9" s="17" t="s">
        <v>489</v>
      </c>
      <c r="G9" s="11" t="s">
        <v>29</v>
      </c>
      <c r="H9" s="41">
        <f t="shared" si="0"/>
        <v>50</v>
      </c>
      <c r="I9" s="42">
        <f t="shared" si="1"/>
        <v>100</v>
      </c>
      <c r="J9" s="15">
        <v>1000</v>
      </c>
      <c r="K9" s="43">
        <f t="shared" si="2"/>
        <v>10</v>
      </c>
      <c r="L9" s="44">
        <f t="shared" si="3"/>
        <v>20</v>
      </c>
      <c r="M9" s="10" t="s">
        <v>31</v>
      </c>
      <c r="N9" s="45">
        <f t="shared" si="4"/>
        <v>70</v>
      </c>
      <c r="O9" s="46">
        <f t="shared" si="5"/>
        <v>140</v>
      </c>
      <c r="P9" s="12" t="s">
        <v>12</v>
      </c>
      <c r="Q9" s="47">
        <f t="shared" si="6"/>
        <v>100</v>
      </c>
      <c r="R9" s="48">
        <f t="shared" si="7"/>
        <v>200</v>
      </c>
      <c r="S9" s="13" t="s">
        <v>29</v>
      </c>
      <c r="T9" s="49">
        <f t="shared" si="8"/>
        <v>50</v>
      </c>
      <c r="U9" s="50">
        <f t="shared" si="9"/>
        <v>50</v>
      </c>
      <c r="V9" s="18">
        <v>12</v>
      </c>
      <c r="W9" s="51">
        <f t="shared" si="10"/>
        <v>60</v>
      </c>
      <c r="X9" s="52">
        <f t="shared" si="11"/>
        <v>60</v>
      </c>
      <c r="Y9" s="14" t="s">
        <v>37</v>
      </c>
      <c r="Z9" s="53">
        <f t="shared" si="12"/>
        <v>0</v>
      </c>
      <c r="AA9" s="54">
        <f t="shared" si="14"/>
        <v>0</v>
      </c>
      <c r="AB9" s="55">
        <v>1000</v>
      </c>
      <c r="AC9" s="125">
        <f t="shared" si="15"/>
        <v>570</v>
      </c>
      <c r="AD9" s="19" t="s">
        <v>592</v>
      </c>
      <c r="AE9" s="57" t="str">
        <f t="shared" si="13"/>
        <v>ج-سوم</v>
      </c>
      <c r="AF9" s="8"/>
      <c r="AG9" s="87"/>
      <c r="AH9" s="87"/>
      <c r="AI9" s="87">
        <v>7000</v>
      </c>
      <c r="AJ9" s="87">
        <v>70</v>
      </c>
      <c r="AK9" s="7"/>
      <c r="AL9" s="6" t="s">
        <v>18</v>
      </c>
      <c r="AM9" s="6" t="s">
        <v>46</v>
      </c>
      <c r="AN9" s="7"/>
      <c r="AO9" s="6"/>
      <c r="AP9" s="87"/>
      <c r="AQ9" s="87">
        <v>7</v>
      </c>
      <c r="AR9" s="87">
        <v>35</v>
      </c>
      <c r="AS9" s="2"/>
      <c r="AT9" s="2"/>
      <c r="AU9" s="87"/>
    </row>
    <row r="10" spans="1:47" ht="21">
      <c r="A10" s="16">
        <f t="shared" si="16"/>
        <v>7</v>
      </c>
      <c r="B10" s="17" t="s">
        <v>504</v>
      </c>
      <c r="C10" s="17" t="s">
        <v>490</v>
      </c>
      <c r="D10" s="17" t="s">
        <v>491</v>
      </c>
      <c r="E10" s="17">
        <v>1818336715</v>
      </c>
      <c r="F10" s="17" t="s">
        <v>492</v>
      </c>
      <c r="G10" s="11" t="s">
        <v>28</v>
      </c>
      <c r="H10" s="41">
        <f t="shared" si="0"/>
        <v>35</v>
      </c>
      <c r="I10" s="42">
        <f t="shared" si="1"/>
        <v>70</v>
      </c>
      <c r="J10" s="15">
        <v>6000</v>
      </c>
      <c r="K10" s="43">
        <f t="shared" si="2"/>
        <v>60</v>
      </c>
      <c r="L10" s="44">
        <f t="shared" si="3"/>
        <v>120</v>
      </c>
      <c r="M10" s="10">
        <v>0</v>
      </c>
      <c r="N10" s="45">
        <f t="shared" si="4"/>
        <v>0</v>
      </c>
      <c r="O10" s="46">
        <f t="shared" si="5"/>
        <v>0</v>
      </c>
      <c r="P10" s="12">
        <v>0</v>
      </c>
      <c r="Q10" s="47">
        <f t="shared" si="6"/>
        <v>0</v>
      </c>
      <c r="R10" s="48">
        <f t="shared" si="7"/>
        <v>0</v>
      </c>
      <c r="S10" s="13">
        <v>0</v>
      </c>
      <c r="T10" s="49">
        <f t="shared" si="8"/>
        <v>0</v>
      </c>
      <c r="U10" s="50">
        <f t="shared" si="9"/>
        <v>0</v>
      </c>
      <c r="V10" s="18">
        <v>4</v>
      </c>
      <c r="W10" s="51">
        <f t="shared" si="10"/>
        <v>20</v>
      </c>
      <c r="X10" s="52">
        <f t="shared" si="11"/>
        <v>20</v>
      </c>
      <c r="Y10" s="14" t="s">
        <v>37</v>
      </c>
      <c r="Z10" s="53">
        <f t="shared" si="12"/>
        <v>0</v>
      </c>
      <c r="AA10" s="54">
        <f t="shared" si="14"/>
        <v>0</v>
      </c>
      <c r="AB10" s="55">
        <v>1000</v>
      </c>
      <c r="AC10" s="125">
        <f t="shared" si="15"/>
        <v>210</v>
      </c>
      <c r="AD10" s="19" t="s">
        <v>594</v>
      </c>
      <c r="AE10" s="57" t="str">
        <f t="shared" si="13"/>
        <v>بدون درجه</v>
      </c>
      <c r="AF10" s="5"/>
      <c r="AG10" s="87"/>
      <c r="AH10" s="87"/>
      <c r="AI10" s="87">
        <v>8000</v>
      </c>
      <c r="AJ10" s="87">
        <v>80</v>
      </c>
      <c r="AK10" s="7"/>
      <c r="AL10" s="6" t="s">
        <v>19</v>
      </c>
      <c r="AM10" s="6" t="s">
        <v>47</v>
      </c>
      <c r="AN10" s="7"/>
      <c r="AO10" s="6"/>
      <c r="AP10" s="87"/>
      <c r="AQ10" s="87">
        <v>8</v>
      </c>
      <c r="AR10" s="87">
        <v>40</v>
      </c>
      <c r="AS10" s="2"/>
      <c r="AT10" s="2"/>
      <c r="AU10" s="87"/>
    </row>
    <row r="11" spans="1:47" ht="21">
      <c r="A11" s="16">
        <f t="shared" si="16"/>
        <v>8</v>
      </c>
      <c r="B11" s="17" t="s">
        <v>504</v>
      </c>
      <c r="C11" s="17" t="s">
        <v>493</v>
      </c>
      <c r="D11" s="17" t="s">
        <v>494</v>
      </c>
      <c r="E11" s="17">
        <v>1752454154</v>
      </c>
      <c r="F11" s="17" t="s">
        <v>489</v>
      </c>
      <c r="G11" s="11" t="s">
        <v>31</v>
      </c>
      <c r="H11" s="41">
        <f t="shared" si="0"/>
        <v>70</v>
      </c>
      <c r="I11" s="42">
        <f t="shared" si="1"/>
        <v>140</v>
      </c>
      <c r="J11" s="15">
        <v>1000</v>
      </c>
      <c r="K11" s="43">
        <f t="shared" si="2"/>
        <v>10</v>
      </c>
      <c r="L11" s="44">
        <f t="shared" si="3"/>
        <v>20</v>
      </c>
      <c r="M11" s="10" t="s">
        <v>31</v>
      </c>
      <c r="N11" s="45">
        <f t="shared" si="4"/>
        <v>70</v>
      </c>
      <c r="O11" s="46">
        <f t="shared" si="5"/>
        <v>140</v>
      </c>
      <c r="P11" s="12" t="s">
        <v>12</v>
      </c>
      <c r="Q11" s="47">
        <f t="shared" si="6"/>
        <v>100</v>
      </c>
      <c r="R11" s="48">
        <f t="shared" si="7"/>
        <v>200</v>
      </c>
      <c r="S11" s="13" t="s">
        <v>31</v>
      </c>
      <c r="T11" s="49">
        <f t="shared" si="8"/>
        <v>70</v>
      </c>
      <c r="U11" s="50">
        <f t="shared" si="9"/>
        <v>70</v>
      </c>
      <c r="V11" s="18">
        <v>4</v>
      </c>
      <c r="W11" s="51">
        <f t="shared" si="10"/>
        <v>20</v>
      </c>
      <c r="X11" s="52">
        <f t="shared" si="11"/>
        <v>20</v>
      </c>
      <c r="Y11" s="14" t="s">
        <v>37</v>
      </c>
      <c r="Z11" s="53">
        <f t="shared" si="12"/>
        <v>0</v>
      </c>
      <c r="AA11" s="54">
        <f t="shared" si="14"/>
        <v>0</v>
      </c>
      <c r="AB11" s="55">
        <v>1000</v>
      </c>
      <c r="AC11" s="125">
        <f t="shared" si="15"/>
        <v>590</v>
      </c>
      <c r="AD11" s="19" t="s">
        <v>592</v>
      </c>
      <c r="AE11" s="57" t="str">
        <f t="shared" si="13"/>
        <v>ج-سوم</v>
      </c>
      <c r="AF11" s="5"/>
      <c r="AG11" s="87"/>
      <c r="AH11" s="87"/>
      <c r="AI11" s="87">
        <v>9000</v>
      </c>
      <c r="AJ11" s="87">
        <v>90</v>
      </c>
      <c r="AK11" s="7"/>
      <c r="AL11" s="6" t="s">
        <v>20</v>
      </c>
      <c r="AM11" s="6" t="s">
        <v>290</v>
      </c>
      <c r="AN11" s="7"/>
      <c r="AO11" s="6"/>
      <c r="AP11" s="87"/>
      <c r="AQ11" s="87">
        <v>9</v>
      </c>
      <c r="AR11" s="87">
        <v>45</v>
      </c>
      <c r="AS11" s="87"/>
      <c r="AT11" s="87"/>
      <c r="AU11" s="87"/>
    </row>
    <row r="12" spans="1:47" ht="21">
      <c r="A12" s="16">
        <f t="shared" si="16"/>
        <v>9</v>
      </c>
      <c r="B12" s="17" t="s">
        <v>504</v>
      </c>
      <c r="C12" s="17" t="s">
        <v>495</v>
      </c>
      <c r="D12" s="17" t="s">
        <v>496</v>
      </c>
      <c r="E12" s="17">
        <v>1756521883</v>
      </c>
      <c r="F12" s="17" t="s">
        <v>80</v>
      </c>
      <c r="G12" s="11" t="s">
        <v>31</v>
      </c>
      <c r="H12" s="41">
        <f t="shared" si="0"/>
        <v>70</v>
      </c>
      <c r="I12" s="42">
        <f t="shared" si="1"/>
        <v>140</v>
      </c>
      <c r="J12" s="15">
        <v>1000</v>
      </c>
      <c r="K12" s="43">
        <f t="shared" si="2"/>
        <v>10</v>
      </c>
      <c r="L12" s="44">
        <f t="shared" si="3"/>
        <v>20</v>
      </c>
      <c r="M12" s="10" t="s">
        <v>32</v>
      </c>
      <c r="N12" s="45">
        <f t="shared" si="4"/>
        <v>100</v>
      </c>
      <c r="O12" s="46">
        <f t="shared" si="5"/>
        <v>200</v>
      </c>
      <c r="P12" s="12" t="s">
        <v>12</v>
      </c>
      <c r="Q12" s="47">
        <f t="shared" si="6"/>
        <v>100</v>
      </c>
      <c r="R12" s="48">
        <f t="shared" si="7"/>
        <v>200</v>
      </c>
      <c r="S12" s="13" t="s">
        <v>29</v>
      </c>
      <c r="T12" s="49">
        <f t="shared" si="8"/>
        <v>50</v>
      </c>
      <c r="U12" s="50">
        <f t="shared" si="9"/>
        <v>50</v>
      </c>
      <c r="V12" s="18">
        <v>8</v>
      </c>
      <c r="W12" s="51">
        <f t="shared" si="10"/>
        <v>40</v>
      </c>
      <c r="X12" s="52">
        <f t="shared" si="11"/>
        <v>40</v>
      </c>
      <c r="Y12" s="14" t="s">
        <v>37</v>
      </c>
      <c r="Z12" s="53">
        <f t="shared" si="12"/>
        <v>0</v>
      </c>
      <c r="AA12" s="54">
        <f t="shared" si="14"/>
        <v>0</v>
      </c>
      <c r="AB12" s="55">
        <v>1000</v>
      </c>
      <c r="AC12" s="125">
        <f t="shared" ref="AC12:AC28" si="17">SUM(I12,L12,O12,R12,U12,X12,AA12)-Y499</f>
        <v>650</v>
      </c>
      <c r="AD12" s="19" t="s">
        <v>593</v>
      </c>
      <c r="AE12" s="57" t="str">
        <f t="shared" si="13"/>
        <v>ب-سوم</v>
      </c>
      <c r="AF12" s="5"/>
      <c r="AG12" s="87"/>
      <c r="AH12" s="87"/>
      <c r="AI12" s="87">
        <v>10000</v>
      </c>
      <c r="AJ12" s="87">
        <v>100</v>
      </c>
      <c r="AK12" s="7"/>
      <c r="AL12" s="6" t="s">
        <v>21</v>
      </c>
      <c r="AM12" s="6" t="s">
        <v>48</v>
      </c>
      <c r="AN12" s="7"/>
      <c r="AO12" s="6"/>
      <c r="AP12" s="87"/>
      <c r="AQ12" s="87">
        <v>10</v>
      </c>
      <c r="AR12" s="87">
        <v>50</v>
      </c>
      <c r="AS12" s="87"/>
      <c r="AT12" s="87"/>
      <c r="AU12" s="87"/>
    </row>
    <row r="13" spans="1:47" ht="21">
      <c r="A13" s="16">
        <f t="shared" si="16"/>
        <v>10</v>
      </c>
      <c r="B13" s="17" t="s">
        <v>504</v>
      </c>
      <c r="C13" s="17" t="s">
        <v>497</v>
      </c>
      <c r="D13" s="17" t="s">
        <v>498</v>
      </c>
      <c r="E13" s="17">
        <v>1741862248</v>
      </c>
      <c r="F13" s="17" t="s">
        <v>80</v>
      </c>
      <c r="G13" s="11" t="s">
        <v>28</v>
      </c>
      <c r="H13" s="41">
        <f t="shared" si="0"/>
        <v>35</v>
      </c>
      <c r="I13" s="42">
        <f t="shared" si="1"/>
        <v>70</v>
      </c>
      <c r="J13" s="15">
        <v>1000</v>
      </c>
      <c r="K13" s="43">
        <f t="shared" si="2"/>
        <v>10</v>
      </c>
      <c r="L13" s="44">
        <f t="shared" si="3"/>
        <v>20</v>
      </c>
      <c r="M13" s="10" t="s">
        <v>31</v>
      </c>
      <c r="N13" s="45">
        <f t="shared" si="4"/>
        <v>70</v>
      </c>
      <c r="O13" s="46">
        <f t="shared" si="5"/>
        <v>140</v>
      </c>
      <c r="P13" s="12" t="s">
        <v>14</v>
      </c>
      <c r="Q13" s="47">
        <f t="shared" si="6"/>
        <v>50</v>
      </c>
      <c r="R13" s="48">
        <f t="shared" si="7"/>
        <v>100</v>
      </c>
      <c r="S13" s="13" t="s">
        <v>29</v>
      </c>
      <c r="T13" s="49">
        <f t="shared" si="8"/>
        <v>50</v>
      </c>
      <c r="U13" s="50">
        <f t="shared" si="9"/>
        <v>50</v>
      </c>
      <c r="V13" s="18">
        <v>5</v>
      </c>
      <c r="W13" s="51">
        <f t="shared" si="10"/>
        <v>25</v>
      </c>
      <c r="X13" s="52">
        <f t="shared" si="11"/>
        <v>25</v>
      </c>
      <c r="Y13" s="14" t="s">
        <v>37</v>
      </c>
      <c r="Z13" s="53">
        <f t="shared" si="12"/>
        <v>0</v>
      </c>
      <c r="AA13" s="54">
        <f t="shared" si="14"/>
        <v>0</v>
      </c>
      <c r="AB13" s="55">
        <v>1000</v>
      </c>
      <c r="AC13" s="125">
        <f t="shared" si="17"/>
        <v>405</v>
      </c>
      <c r="AD13" s="19" t="s">
        <v>26</v>
      </c>
      <c r="AE13" s="57" t="str">
        <f t="shared" si="13"/>
        <v>ج-چهارم</v>
      </c>
      <c r="AF13" s="5"/>
      <c r="AG13" s="87"/>
      <c r="AH13" s="87"/>
      <c r="AI13" s="87"/>
      <c r="AJ13" s="87"/>
      <c r="AK13" s="7"/>
      <c r="AL13" s="6" t="s">
        <v>22</v>
      </c>
      <c r="AM13" s="6" t="s">
        <v>49</v>
      </c>
      <c r="AN13" s="7"/>
      <c r="AO13" s="6"/>
      <c r="AP13" s="87"/>
      <c r="AQ13" s="87">
        <v>11</v>
      </c>
      <c r="AR13" s="87">
        <v>55</v>
      </c>
      <c r="AS13" s="87"/>
      <c r="AT13" s="87"/>
      <c r="AU13" s="87"/>
    </row>
    <row r="14" spans="1:47" ht="21">
      <c r="A14" s="16">
        <f t="shared" si="16"/>
        <v>11</v>
      </c>
      <c r="B14" s="17" t="s">
        <v>504</v>
      </c>
      <c r="C14" s="17" t="s">
        <v>499</v>
      </c>
      <c r="D14" s="17" t="s">
        <v>500</v>
      </c>
      <c r="E14" s="17">
        <v>5269721473</v>
      </c>
      <c r="F14" s="17" t="s">
        <v>257</v>
      </c>
      <c r="G14" s="11">
        <v>0</v>
      </c>
      <c r="H14" s="41">
        <f t="shared" si="0"/>
        <v>0</v>
      </c>
      <c r="I14" s="42">
        <f t="shared" si="1"/>
        <v>0</v>
      </c>
      <c r="J14" s="15">
        <v>1000</v>
      </c>
      <c r="K14" s="43">
        <f t="shared" si="2"/>
        <v>10</v>
      </c>
      <c r="L14" s="44">
        <f t="shared" si="3"/>
        <v>20</v>
      </c>
      <c r="M14" s="10">
        <v>0</v>
      </c>
      <c r="N14" s="45">
        <f t="shared" si="4"/>
        <v>0</v>
      </c>
      <c r="O14" s="46">
        <f t="shared" si="5"/>
        <v>0</v>
      </c>
      <c r="P14" s="12">
        <v>0</v>
      </c>
      <c r="Q14" s="47">
        <f t="shared" si="6"/>
        <v>0</v>
      </c>
      <c r="R14" s="48">
        <f t="shared" si="7"/>
        <v>0</v>
      </c>
      <c r="S14" s="13">
        <v>0</v>
      </c>
      <c r="T14" s="49">
        <f t="shared" si="8"/>
        <v>0</v>
      </c>
      <c r="U14" s="50">
        <f t="shared" si="9"/>
        <v>0</v>
      </c>
      <c r="V14" s="18">
        <v>2</v>
      </c>
      <c r="W14" s="51">
        <f t="shared" si="10"/>
        <v>10</v>
      </c>
      <c r="X14" s="52">
        <f t="shared" si="11"/>
        <v>10</v>
      </c>
      <c r="Y14" s="14" t="s">
        <v>37</v>
      </c>
      <c r="Z14" s="53">
        <f t="shared" si="12"/>
        <v>0</v>
      </c>
      <c r="AA14" s="54">
        <f t="shared" si="14"/>
        <v>0</v>
      </c>
      <c r="AB14" s="55">
        <v>1000</v>
      </c>
      <c r="AC14" s="125">
        <f t="shared" si="17"/>
        <v>30</v>
      </c>
      <c r="AD14" s="19" t="s">
        <v>594</v>
      </c>
      <c r="AE14" s="57" t="str">
        <f t="shared" si="13"/>
        <v>بدون درجه</v>
      </c>
      <c r="AF14" s="5"/>
      <c r="AG14" s="87"/>
      <c r="AH14" s="87"/>
      <c r="AI14" s="87"/>
      <c r="AJ14" s="87"/>
      <c r="AK14" s="7"/>
      <c r="AL14" s="6" t="s">
        <v>24</v>
      </c>
      <c r="AM14" s="6" t="s">
        <v>50</v>
      </c>
      <c r="AN14" s="7"/>
      <c r="AO14" s="6"/>
      <c r="AP14" s="87"/>
      <c r="AQ14" s="87">
        <v>12</v>
      </c>
      <c r="AR14" s="87">
        <v>60</v>
      </c>
      <c r="AS14" s="87"/>
      <c r="AT14" s="87"/>
      <c r="AU14" s="87"/>
    </row>
    <row r="15" spans="1:47" ht="21">
      <c r="A15" s="88">
        <f t="shared" si="16"/>
        <v>12</v>
      </c>
      <c r="B15" s="89" t="s">
        <v>504</v>
      </c>
      <c r="C15" s="89" t="s">
        <v>501</v>
      </c>
      <c r="D15" s="89" t="s">
        <v>502</v>
      </c>
      <c r="E15" s="89">
        <v>1756934861</v>
      </c>
      <c r="F15" s="89" t="s">
        <v>503</v>
      </c>
      <c r="G15" s="90">
        <v>0</v>
      </c>
      <c r="H15" s="91">
        <f t="shared" si="0"/>
        <v>0</v>
      </c>
      <c r="I15" s="92">
        <f t="shared" si="1"/>
        <v>0</v>
      </c>
      <c r="J15" s="93">
        <v>1000</v>
      </c>
      <c r="K15" s="94">
        <f t="shared" si="2"/>
        <v>10</v>
      </c>
      <c r="L15" s="95">
        <f t="shared" si="3"/>
        <v>20</v>
      </c>
      <c r="M15" s="96">
        <v>0</v>
      </c>
      <c r="N15" s="97">
        <f t="shared" si="4"/>
        <v>0</v>
      </c>
      <c r="O15" s="98">
        <f t="shared" si="5"/>
        <v>0</v>
      </c>
      <c r="P15" s="99">
        <v>0</v>
      </c>
      <c r="Q15" s="100">
        <f t="shared" si="6"/>
        <v>0</v>
      </c>
      <c r="R15" s="101">
        <f t="shared" si="7"/>
        <v>0</v>
      </c>
      <c r="S15" s="102">
        <v>0</v>
      </c>
      <c r="T15" s="103">
        <f t="shared" si="8"/>
        <v>0</v>
      </c>
      <c r="U15" s="104">
        <f t="shared" si="9"/>
        <v>0</v>
      </c>
      <c r="V15" s="105">
        <v>2</v>
      </c>
      <c r="W15" s="106">
        <f t="shared" si="10"/>
        <v>10</v>
      </c>
      <c r="X15" s="107">
        <f t="shared" si="11"/>
        <v>10</v>
      </c>
      <c r="Y15" s="108" t="s">
        <v>37</v>
      </c>
      <c r="Z15" s="109">
        <f t="shared" si="12"/>
        <v>0</v>
      </c>
      <c r="AA15" s="110">
        <f t="shared" si="14"/>
        <v>0</v>
      </c>
      <c r="AB15" s="111">
        <v>1000</v>
      </c>
      <c r="AC15" s="128">
        <f t="shared" si="17"/>
        <v>30</v>
      </c>
      <c r="AD15" s="112" t="s">
        <v>594</v>
      </c>
      <c r="AE15" s="57" t="str">
        <f t="shared" si="13"/>
        <v>بدون درجه</v>
      </c>
      <c r="AF15" s="5"/>
      <c r="AG15" s="87"/>
      <c r="AH15" s="87"/>
      <c r="AI15" s="87"/>
      <c r="AJ15" s="87"/>
      <c r="AK15" s="7"/>
      <c r="AL15" s="6" t="s">
        <v>593</v>
      </c>
      <c r="AM15" s="6" t="s">
        <v>51</v>
      </c>
      <c r="AN15" s="7"/>
      <c r="AO15" s="6"/>
      <c r="AP15" s="87"/>
      <c r="AQ15" s="87">
        <v>13</v>
      </c>
      <c r="AR15" s="87">
        <v>65</v>
      </c>
      <c r="AS15" s="87"/>
      <c r="AT15" s="87"/>
      <c r="AU15" s="87"/>
    </row>
    <row r="16" spans="1:47" ht="21.75">
      <c r="A16" s="219" t="s">
        <v>1525</v>
      </c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20"/>
      <c r="AF16" s="5"/>
      <c r="AG16" s="87"/>
      <c r="AH16" s="87"/>
      <c r="AI16" s="87"/>
      <c r="AJ16" s="87"/>
      <c r="AK16" s="7"/>
      <c r="AL16" s="6" t="s">
        <v>592</v>
      </c>
      <c r="AM16" s="6" t="s">
        <v>52</v>
      </c>
      <c r="AN16" s="7"/>
      <c r="AO16" s="6"/>
      <c r="AP16" s="87"/>
      <c r="AQ16" s="87">
        <v>14</v>
      </c>
      <c r="AR16" s="87">
        <v>70</v>
      </c>
      <c r="AS16" s="87"/>
      <c r="AT16" s="87"/>
      <c r="AU16" s="87"/>
    </row>
    <row r="17" spans="1:47" ht="21">
      <c r="A17" s="114" t="e">
        <f t="shared" si="16"/>
        <v>#VALUE!</v>
      </c>
      <c r="B17" s="115"/>
      <c r="C17" s="115"/>
      <c r="D17" s="115"/>
      <c r="E17" s="115"/>
      <c r="F17" s="115"/>
      <c r="G17" s="116">
        <v>0</v>
      </c>
      <c r="H17" s="5">
        <f t="shared" si="0"/>
        <v>0</v>
      </c>
      <c r="I17" s="5">
        <f t="shared" si="1"/>
        <v>0</v>
      </c>
      <c r="J17" s="116">
        <v>0</v>
      </c>
      <c r="K17" s="5">
        <f t="shared" si="2"/>
        <v>0</v>
      </c>
      <c r="L17" s="5">
        <f t="shared" si="3"/>
        <v>0</v>
      </c>
      <c r="M17" s="116">
        <v>0</v>
      </c>
      <c r="N17" s="5">
        <f t="shared" si="4"/>
        <v>0</v>
      </c>
      <c r="O17" s="5">
        <f t="shared" si="5"/>
        <v>0</v>
      </c>
      <c r="P17" s="116">
        <v>0</v>
      </c>
      <c r="Q17" s="5">
        <f t="shared" si="6"/>
        <v>0</v>
      </c>
      <c r="R17" s="5">
        <f t="shared" si="7"/>
        <v>0</v>
      </c>
      <c r="S17" s="116">
        <v>0</v>
      </c>
      <c r="T17" s="5">
        <f t="shared" si="8"/>
        <v>0</v>
      </c>
      <c r="U17" s="5">
        <f t="shared" si="9"/>
        <v>0</v>
      </c>
      <c r="V17" s="116">
        <v>0</v>
      </c>
      <c r="W17" s="5">
        <f t="shared" si="10"/>
        <v>0</v>
      </c>
      <c r="X17" s="5">
        <f t="shared" si="11"/>
        <v>0</v>
      </c>
      <c r="Y17" s="116" t="s">
        <v>37</v>
      </c>
      <c r="Z17" s="5">
        <f t="shared" si="12"/>
        <v>0</v>
      </c>
      <c r="AA17" s="5">
        <f t="shared" si="14"/>
        <v>0</v>
      </c>
      <c r="AB17" s="5">
        <v>1000</v>
      </c>
      <c r="AC17" s="5">
        <f t="shared" si="17"/>
        <v>0</v>
      </c>
      <c r="AD17" s="116">
        <v>0</v>
      </c>
      <c r="AE17" s="5">
        <f t="shared" si="13"/>
        <v>0</v>
      </c>
      <c r="AF17" s="5"/>
      <c r="AG17" s="87"/>
      <c r="AH17" s="87"/>
      <c r="AI17" s="87"/>
      <c r="AJ17" s="87"/>
      <c r="AK17" s="7"/>
      <c r="AL17" s="6" t="s">
        <v>23</v>
      </c>
      <c r="AM17" s="6" t="s">
        <v>53</v>
      </c>
      <c r="AN17" s="7"/>
      <c r="AO17" s="6"/>
      <c r="AP17" s="87"/>
      <c r="AQ17" s="87">
        <v>15</v>
      </c>
      <c r="AR17" s="87">
        <v>75</v>
      </c>
      <c r="AS17" s="87"/>
      <c r="AT17" s="87"/>
      <c r="AU17" s="87"/>
    </row>
    <row r="18" spans="1:47" ht="21">
      <c r="A18" s="114" t="e">
        <f t="shared" si="16"/>
        <v>#VALUE!</v>
      </c>
      <c r="B18" s="115"/>
      <c r="C18" s="115"/>
      <c r="D18" s="115"/>
      <c r="E18" s="115"/>
      <c r="F18" s="115"/>
      <c r="G18" s="116">
        <v>0</v>
      </c>
      <c r="H18" s="5">
        <f t="shared" si="0"/>
        <v>0</v>
      </c>
      <c r="I18" s="5">
        <f t="shared" si="1"/>
        <v>0</v>
      </c>
      <c r="J18" s="116">
        <v>0</v>
      </c>
      <c r="K18" s="5">
        <f t="shared" si="2"/>
        <v>0</v>
      </c>
      <c r="L18" s="5">
        <f t="shared" si="3"/>
        <v>0</v>
      </c>
      <c r="M18" s="116">
        <v>0</v>
      </c>
      <c r="N18" s="5">
        <f t="shared" si="4"/>
        <v>0</v>
      </c>
      <c r="O18" s="5">
        <f t="shared" si="5"/>
        <v>0</v>
      </c>
      <c r="P18" s="116">
        <v>0</v>
      </c>
      <c r="Q18" s="5">
        <f t="shared" si="6"/>
        <v>0</v>
      </c>
      <c r="R18" s="5">
        <f t="shared" si="7"/>
        <v>0</v>
      </c>
      <c r="S18" s="116">
        <v>0</v>
      </c>
      <c r="T18" s="5">
        <f t="shared" si="8"/>
        <v>0</v>
      </c>
      <c r="U18" s="5">
        <f t="shared" si="9"/>
        <v>0</v>
      </c>
      <c r="V18" s="116">
        <v>0</v>
      </c>
      <c r="W18" s="5">
        <f t="shared" si="10"/>
        <v>0</v>
      </c>
      <c r="X18" s="5">
        <f t="shared" si="11"/>
        <v>0</v>
      </c>
      <c r="Y18" s="116" t="s">
        <v>37</v>
      </c>
      <c r="Z18" s="5">
        <f t="shared" si="12"/>
        <v>0</v>
      </c>
      <c r="AA18" s="5">
        <f t="shared" si="14"/>
        <v>0</v>
      </c>
      <c r="AB18" s="5">
        <v>1000</v>
      </c>
      <c r="AC18" s="5">
        <f t="shared" si="17"/>
        <v>0</v>
      </c>
      <c r="AD18" s="116">
        <v>0</v>
      </c>
      <c r="AE18" s="5">
        <f t="shared" si="13"/>
        <v>0</v>
      </c>
      <c r="AF18" s="5"/>
      <c r="AG18" s="87"/>
      <c r="AH18" s="87"/>
      <c r="AI18" s="87"/>
      <c r="AJ18" s="87"/>
      <c r="AK18" s="7"/>
      <c r="AL18" s="6" t="s">
        <v>25</v>
      </c>
      <c r="AM18" s="6" t="s">
        <v>54</v>
      </c>
      <c r="AN18" s="7"/>
      <c r="AO18" s="6"/>
      <c r="AP18" s="87"/>
      <c r="AQ18" s="87">
        <v>16</v>
      </c>
      <c r="AR18" s="87">
        <v>80</v>
      </c>
      <c r="AS18" s="87"/>
      <c r="AT18" s="87"/>
      <c r="AU18" s="87"/>
    </row>
    <row r="19" spans="1:47" ht="21">
      <c r="A19" s="114" t="e">
        <f t="shared" si="16"/>
        <v>#VALUE!</v>
      </c>
      <c r="B19" s="115"/>
      <c r="C19" s="115"/>
      <c r="D19" s="115"/>
      <c r="E19" s="115"/>
      <c r="F19" s="115"/>
      <c r="G19" s="116">
        <v>0</v>
      </c>
      <c r="H19" s="5">
        <f t="shared" si="0"/>
        <v>0</v>
      </c>
      <c r="I19" s="5">
        <f t="shared" si="1"/>
        <v>0</v>
      </c>
      <c r="J19" s="116">
        <v>0</v>
      </c>
      <c r="K19" s="5">
        <f t="shared" si="2"/>
        <v>0</v>
      </c>
      <c r="L19" s="5">
        <f t="shared" si="3"/>
        <v>0</v>
      </c>
      <c r="M19" s="116">
        <v>0</v>
      </c>
      <c r="N19" s="5">
        <f t="shared" si="4"/>
        <v>0</v>
      </c>
      <c r="O19" s="5">
        <f t="shared" si="5"/>
        <v>0</v>
      </c>
      <c r="P19" s="116">
        <v>0</v>
      </c>
      <c r="Q19" s="5">
        <f t="shared" si="6"/>
        <v>0</v>
      </c>
      <c r="R19" s="5">
        <f t="shared" si="7"/>
        <v>0</v>
      </c>
      <c r="S19" s="116">
        <v>0</v>
      </c>
      <c r="T19" s="5">
        <f t="shared" si="8"/>
        <v>0</v>
      </c>
      <c r="U19" s="5">
        <f t="shared" si="9"/>
        <v>0</v>
      </c>
      <c r="V19" s="116">
        <v>0</v>
      </c>
      <c r="W19" s="5">
        <f t="shared" si="10"/>
        <v>0</v>
      </c>
      <c r="X19" s="5">
        <f t="shared" si="11"/>
        <v>0</v>
      </c>
      <c r="Y19" s="116" t="s">
        <v>37</v>
      </c>
      <c r="Z19" s="5">
        <f t="shared" si="12"/>
        <v>0</v>
      </c>
      <c r="AA19" s="5">
        <f t="shared" si="14"/>
        <v>0</v>
      </c>
      <c r="AB19" s="5">
        <v>1000</v>
      </c>
      <c r="AC19" s="5">
        <f t="shared" si="17"/>
        <v>0</v>
      </c>
      <c r="AD19" s="116">
        <v>0</v>
      </c>
      <c r="AE19" s="5">
        <f t="shared" si="13"/>
        <v>0</v>
      </c>
      <c r="AF19" s="5"/>
      <c r="AG19" s="87"/>
      <c r="AH19" s="87"/>
      <c r="AI19" s="87"/>
      <c r="AJ19" s="87"/>
      <c r="AK19" s="7"/>
      <c r="AL19" s="6" t="s">
        <v>26</v>
      </c>
      <c r="AM19" s="6" t="s">
        <v>55</v>
      </c>
      <c r="AN19" s="7"/>
      <c r="AO19" s="6"/>
      <c r="AP19" s="87"/>
      <c r="AQ19" s="87">
        <v>17</v>
      </c>
      <c r="AR19" s="87">
        <v>85</v>
      </c>
      <c r="AS19" s="87"/>
      <c r="AT19" s="87"/>
      <c r="AU19" s="87"/>
    </row>
    <row r="20" spans="1:47" ht="21">
      <c r="A20" s="114" t="e">
        <f t="shared" si="16"/>
        <v>#VALUE!</v>
      </c>
      <c r="B20" s="115"/>
      <c r="C20" s="115"/>
      <c r="D20" s="115"/>
      <c r="E20" s="115"/>
      <c r="F20" s="115"/>
      <c r="G20" s="116">
        <v>0</v>
      </c>
      <c r="H20" s="5">
        <f t="shared" si="0"/>
        <v>0</v>
      </c>
      <c r="I20" s="5">
        <f t="shared" si="1"/>
        <v>0</v>
      </c>
      <c r="J20" s="116">
        <v>0</v>
      </c>
      <c r="K20" s="5">
        <f t="shared" si="2"/>
        <v>0</v>
      </c>
      <c r="L20" s="5">
        <f t="shared" si="3"/>
        <v>0</v>
      </c>
      <c r="M20" s="116">
        <v>0</v>
      </c>
      <c r="N20" s="5">
        <f t="shared" si="4"/>
        <v>0</v>
      </c>
      <c r="O20" s="5">
        <f t="shared" si="5"/>
        <v>0</v>
      </c>
      <c r="P20" s="116">
        <v>0</v>
      </c>
      <c r="Q20" s="5">
        <f t="shared" si="6"/>
        <v>0</v>
      </c>
      <c r="R20" s="5">
        <f t="shared" si="7"/>
        <v>0</v>
      </c>
      <c r="S20" s="116">
        <v>0</v>
      </c>
      <c r="T20" s="5">
        <f t="shared" si="8"/>
        <v>0</v>
      </c>
      <c r="U20" s="5">
        <f t="shared" si="9"/>
        <v>0</v>
      </c>
      <c r="V20" s="116">
        <v>0</v>
      </c>
      <c r="W20" s="5">
        <f t="shared" si="10"/>
        <v>0</v>
      </c>
      <c r="X20" s="5">
        <f t="shared" si="11"/>
        <v>0</v>
      </c>
      <c r="Y20" s="116" t="s">
        <v>37</v>
      </c>
      <c r="Z20" s="5">
        <f t="shared" si="12"/>
        <v>0</v>
      </c>
      <c r="AA20" s="5">
        <f t="shared" si="14"/>
        <v>0</v>
      </c>
      <c r="AB20" s="5">
        <v>1000</v>
      </c>
      <c r="AC20" s="5">
        <f t="shared" si="17"/>
        <v>0</v>
      </c>
      <c r="AD20" s="116">
        <v>0</v>
      </c>
      <c r="AE20" s="5">
        <f t="shared" si="13"/>
        <v>0</v>
      </c>
      <c r="AF20" s="5"/>
      <c r="AG20" s="87"/>
      <c r="AH20" s="87"/>
      <c r="AI20" s="87"/>
      <c r="AJ20" s="87"/>
      <c r="AK20" s="7"/>
      <c r="AL20" s="6" t="s">
        <v>594</v>
      </c>
      <c r="AM20" s="6" t="s">
        <v>11</v>
      </c>
      <c r="AN20" s="7"/>
      <c r="AO20" s="6"/>
      <c r="AP20" s="87"/>
      <c r="AQ20" s="87">
        <v>18</v>
      </c>
      <c r="AR20" s="87">
        <v>90</v>
      </c>
      <c r="AS20" s="87"/>
      <c r="AT20" s="87"/>
      <c r="AU20" s="87"/>
    </row>
    <row r="21" spans="1:47" ht="21">
      <c r="A21" s="114" t="e">
        <f t="shared" si="16"/>
        <v>#VALUE!</v>
      </c>
      <c r="B21" s="115"/>
      <c r="C21" s="115"/>
      <c r="D21" s="115"/>
      <c r="E21" s="115"/>
      <c r="F21" s="115"/>
      <c r="G21" s="116">
        <v>0</v>
      </c>
      <c r="H21" s="5">
        <f t="shared" si="0"/>
        <v>0</v>
      </c>
      <c r="I21" s="5">
        <f t="shared" si="1"/>
        <v>0</v>
      </c>
      <c r="J21" s="116">
        <v>0</v>
      </c>
      <c r="K21" s="5">
        <f t="shared" si="2"/>
        <v>0</v>
      </c>
      <c r="L21" s="5">
        <f t="shared" si="3"/>
        <v>0</v>
      </c>
      <c r="M21" s="116">
        <v>0</v>
      </c>
      <c r="N21" s="5">
        <f t="shared" si="4"/>
        <v>0</v>
      </c>
      <c r="O21" s="5">
        <f t="shared" si="5"/>
        <v>0</v>
      </c>
      <c r="P21" s="116">
        <v>0</v>
      </c>
      <c r="Q21" s="5">
        <f t="shared" si="6"/>
        <v>0</v>
      </c>
      <c r="R21" s="5">
        <f t="shared" si="7"/>
        <v>0</v>
      </c>
      <c r="S21" s="116">
        <v>0</v>
      </c>
      <c r="T21" s="5">
        <f t="shared" si="8"/>
        <v>0</v>
      </c>
      <c r="U21" s="5">
        <f t="shared" si="9"/>
        <v>0</v>
      </c>
      <c r="V21" s="116">
        <v>0</v>
      </c>
      <c r="W21" s="5">
        <f t="shared" si="10"/>
        <v>0</v>
      </c>
      <c r="X21" s="5">
        <f t="shared" si="11"/>
        <v>0</v>
      </c>
      <c r="Y21" s="116" t="s">
        <v>37</v>
      </c>
      <c r="Z21" s="5">
        <f t="shared" si="12"/>
        <v>0</v>
      </c>
      <c r="AA21" s="5">
        <f t="shared" si="14"/>
        <v>0</v>
      </c>
      <c r="AB21" s="5">
        <v>1000</v>
      </c>
      <c r="AC21" s="5">
        <f t="shared" si="17"/>
        <v>0</v>
      </c>
      <c r="AD21" s="116">
        <v>0</v>
      </c>
      <c r="AE21" s="5">
        <f t="shared" si="13"/>
        <v>0</v>
      </c>
      <c r="AF21" s="5"/>
      <c r="AG21" s="87"/>
      <c r="AH21" s="87"/>
      <c r="AI21" s="87"/>
      <c r="AJ21" s="87"/>
      <c r="AK21" s="87"/>
      <c r="AL21" s="6">
        <v>0</v>
      </c>
      <c r="AM21" s="6" t="s">
        <v>11</v>
      </c>
      <c r="AN21" s="7"/>
      <c r="AO21" s="6"/>
      <c r="AP21" s="87"/>
      <c r="AQ21" s="87">
        <v>19</v>
      </c>
      <c r="AR21" s="87">
        <v>95</v>
      </c>
      <c r="AS21" s="87"/>
      <c r="AT21" s="87"/>
      <c r="AU21" s="87"/>
    </row>
    <row r="22" spans="1:47" ht="21">
      <c r="A22" s="114" t="e">
        <f t="shared" si="16"/>
        <v>#VALUE!</v>
      </c>
      <c r="B22" s="115"/>
      <c r="C22" s="115"/>
      <c r="D22" s="115"/>
      <c r="E22" s="115"/>
      <c r="F22" s="115"/>
      <c r="G22" s="116">
        <v>0</v>
      </c>
      <c r="H22" s="5">
        <f t="shared" si="0"/>
        <v>0</v>
      </c>
      <c r="I22" s="5">
        <f t="shared" si="1"/>
        <v>0</v>
      </c>
      <c r="J22" s="116">
        <v>0</v>
      </c>
      <c r="K22" s="5">
        <f t="shared" si="2"/>
        <v>0</v>
      </c>
      <c r="L22" s="5">
        <f t="shared" si="3"/>
        <v>0</v>
      </c>
      <c r="M22" s="116">
        <v>0</v>
      </c>
      <c r="N22" s="5">
        <f t="shared" si="4"/>
        <v>0</v>
      </c>
      <c r="O22" s="5">
        <f t="shared" si="5"/>
        <v>0</v>
      </c>
      <c r="P22" s="116">
        <v>0</v>
      </c>
      <c r="Q22" s="5">
        <f t="shared" si="6"/>
        <v>0</v>
      </c>
      <c r="R22" s="5">
        <f t="shared" si="7"/>
        <v>0</v>
      </c>
      <c r="S22" s="116">
        <v>0</v>
      </c>
      <c r="T22" s="5">
        <f t="shared" si="8"/>
        <v>0</v>
      </c>
      <c r="U22" s="5">
        <f t="shared" si="9"/>
        <v>0</v>
      </c>
      <c r="V22" s="116">
        <v>0</v>
      </c>
      <c r="W22" s="5">
        <f t="shared" si="10"/>
        <v>0</v>
      </c>
      <c r="X22" s="5">
        <f t="shared" si="11"/>
        <v>0</v>
      </c>
      <c r="Y22" s="116" t="s">
        <v>37</v>
      </c>
      <c r="Z22" s="5">
        <f t="shared" si="12"/>
        <v>0</v>
      </c>
      <c r="AA22" s="5">
        <f t="shared" si="14"/>
        <v>0</v>
      </c>
      <c r="AB22" s="5">
        <v>1000</v>
      </c>
      <c r="AC22" s="5">
        <f t="shared" si="17"/>
        <v>0</v>
      </c>
      <c r="AD22" s="116">
        <v>0</v>
      </c>
      <c r="AE22" s="5">
        <f t="shared" si="13"/>
        <v>0</v>
      </c>
      <c r="AF22" s="5"/>
      <c r="AG22" s="87"/>
      <c r="AH22" s="87"/>
      <c r="AI22" s="87"/>
      <c r="AJ22" s="87"/>
      <c r="AK22" s="87"/>
      <c r="AL22" s="87"/>
      <c r="AM22" s="87"/>
      <c r="AN22" s="87"/>
      <c r="AO22" s="6"/>
      <c r="AP22" s="87"/>
      <c r="AQ22" s="87">
        <v>20</v>
      </c>
      <c r="AR22" s="87">
        <v>100</v>
      </c>
      <c r="AS22" s="87"/>
      <c r="AT22" s="87"/>
      <c r="AU22" s="87"/>
    </row>
    <row r="23" spans="1:47" ht="15.75">
      <c r="A23" s="114" t="e">
        <f t="shared" si="16"/>
        <v>#VALUE!</v>
      </c>
      <c r="B23" s="115"/>
      <c r="C23" s="115"/>
      <c r="D23" s="115"/>
      <c r="E23" s="115"/>
      <c r="F23" s="115"/>
      <c r="G23" s="116">
        <v>0</v>
      </c>
      <c r="H23" s="5">
        <f t="shared" si="0"/>
        <v>0</v>
      </c>
      <c r="I23" s="5">
        <f t="shared" si="1"/>
        <v>0</v>
      </c>
      <c r="J23" s="116">
        <v>0</v>
      </c>
      <c r="K23" s="5">
        <f t="shared" si="2"/>
        <v>0</v>
      </c>
      <c r="L23" s="5">
        <f t="shared" si="3"/>
        <v>0</v>
      </c>
      <c r="M23" s="116">
        <v>0</v>
      </c>
      <c r="N23" s="5">
        <f t="shared" si="4"/>
        <v>0</v>
      </c>
      <c r="O23" s="5">
        <f t="shared" si="5"/>
        <v>0</v>
      </c>
      <c r="P23" s="116">
        <v>0</v>
      </c>
      <c r="Q23" s="5">
        <f t="shared" si="6"/>
        <v>0</v>
      </c>
      <c r="R23" s="5">
        <f t="shared" si="7"/>
        <v>0</v>
      </c>
      <c r="S23" s="116">
        <v>0</v>
      </c>
      <c r="T23" s="5">
        <f t="shared" si="8"/>
        <v>0</v>
      </c>
      <c r="U23" s="5">
        <f t="shared" si="9"/>
        <v>0</v>
      </c>
      <c r="V23" s="116">
        <v>0</v>
      </c>
      <c r="W23" s="5">
        <f t="shared" si="10"/>
        <v>0</v>
      </c>
      <c r="X23" s="5">
        <f t="shared" si="11"/>
        <v>0</v>
      </c>
      <c r="Y23" s="116" t="s">
        <v>37</v>
      </c>
      <c r="Z23" s="5">
        <f t="shared" si="12"/>
        <v>0</v>
      </c>
      <c r="AA23" s="5">
        <f t="shared" si="14"/>
        <v>0</v>
      </c>
      <c r="AB23" s="5">
        <v>1000</v>
      </c>
      <c r="AC23" s="5">
        <f t="shared" si="17"/>
        <v>0</v>
      </c>
      <c r="AD23" s="116">
        <v>0</v>
      </c>
      <c r="AE23" s="5">
        <f t="shared" si="13"/>
        <v>0</v>
      </c>
      <c r="AF23" s="5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</row>
    <row r="24" spans="1:47" ht="15.75">
      <c r="A24" s="114" t="e">
        <f t="shared" si="16"/>
        <v>#VALUE!</v>
      </c>
      <c r="B24" s="115"/>
      <c r="C24" s="115"/>
      <c r="D24" s="115"/>
      <c r="E24" s="115"/>
      <c r="F24" s="115"/>
      <c r="G24" s="116">
        <v>0</v>
      </c>
      <c r="H24" s="5">
        <f t="shared" si="0"/>
        <v>0</v>
      </c>
      <c r="I24" s="5">
        <f t="shared" si="1"/>
        <v>0</v>
      </c>
      <c r="J24" s="116">
        <v>0</v>
      </c>
      <c r="K24" s="5">
        <f t="shared" si="2"/>
        <v>0</v>
      </c>
      <c r="L24" s="5">
        <f t="shared" si="3"/>
        <v>0</v>
      </c>
      <c r="M24" s="116">
        <v>0</v>
      </c>
      <c r="N24" s="5">
        <f t="shared" si="4"/>
        <v>0</v>
      </c>
      <c r="O24" s="5">
        <f t="shared" si="5"/>
        <v>0</v>
      </c>
      <c r="P24" s="116">
        <v>0</v>
      </c>
      <c r="Q24" s="5">
        <f t="shared" si="6"/>
        <v>0</v>
      </c>
      <c r="R24" s="5">
        <f t="shared" si="7"/>
        <v>0</v>
      </c>
      <c r="S24" s="116">
        <v>0</v>
      </c>
      <c r="T24" s="5">
        <f t="shared" si="8"/>
        <v>0</v>
      </c>
      <c r="U24" s="5">
        <f t="shared" si="9"/>
        <v>0</v>
      </c>
      <c r="V24" s="116">
        <v>0</v>
      </c>
      <c r="W24" s="5">
        <f t="shared" si="10"/>
        <v>0</v>
      </c>
      <c r="X24" s="5">
        <f t="shared" si="11"/>
        <v>0</v>
      </c>
      <c r="Y24" s="116" t="s">
        <v>37</v>
      </c>
      <c r="Z24" s="5">
        <f t="shared" si="12"/>
        <v>0</v>
      </c>
      <c r="AA24" s="5">
        <f t="shared" si="14"/>
        <v>0</v>
      </c>
      <c r="AB24" s="5">
        <v>1000</v>
      </c>
      <c r="AC24" s="5">
        <f t="shared" si="17"/>
        <v>0</v>
      </c>
      <c r="AD24" s="116">
        <v>0</v>
      </c>
      <c r="AE24" s="5">
        <f t="shared" si="13"/>
        <v>0</v>
      </c>
      <c r="AF24" s="5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5.75">
      <c r="A25" s="114" t="e">
        <f t="shared" si="16"/>
        <v>#VALUE!</v>
      </c>
      <c r="B25" s="115"/>
      <c r="C25" s="115"/>
      <c r="D25" s="115"/>
      <c r="E25" s="115"/>
      <c r="F25" s="115"/>
      <c r="G25" s="116">
        <v>0</v>
      </c>
      <c r="H25" s="5">
        <f t="shared" si="0"/>
        <v>0</v>
      </c>
      <c r="I25" s="5">
        <f t="shared" si="1"/>
        <v>0</v>
      </c>
      <c r="J25" s="116">
        <v>0</v>
      </c>
      <c r="K25" s="5">
        <f t="shared" si="2"/>
        <v>0</v>
      </c>
      <c r="L25" s="5">
        <f t="shared" si="3"/>
        <v>0</v>
      </c>
      <c r="M25" s="116">
        <v>0</v>
      </c>
      <c r="N25" s="5">
        <f t="shared" si="4"/>
        <v>0</v>
      </c>
      <c r="O25" s="5">
        <f t="shared" si="5"/>
        <v>0</v>
      </c>
      <c r="P25" s="116">
        <v>0</v>
      </c>
      <c r="Q25" s="5">
        <f t="shared" si="6"/>
        <v>0</v>
      </c>
      <c r="R25" s="5">
        <f t="shared" si="7"/>
        <v>0</v>
      </c>
      <c r="S25" s="116">
        <v>0</v>
      </c>
      <c r="T25" s="5">
        <f t="shared" si="8"/>
        <v>0</v>
      </c>
      <c r="U25" s="5">
        <f t="shared" si="9"/>
        <v>0</v>
      </c>
      <c r="V25" s="116">
        <v>0</v>
      </c>
      <c r="W25" s="5">
        <f t="shared" si="10"/>
        <v>0</v>
      </c>
      <c r="X25" s="5">
        <f t="shared" si="11"/>
        <v>0</v>
      </c>
      <c r="Y25" s="116" t="s">
        <v>37</v>
      </c>
      <c r="Z25" s="5">
        <f t="shared" si="12"/>
        <v>0</v>
      </c>
      <c r="AA25" s="5">
        <f t="shared" si="14"/>
        <v>0</v>
      </c>
      <c r="AB25" s="5">
        <v>1000</v>
      </c>
      <c r="AC25" s="5">
        <f t="shared" si="17"/>
        <v>0</v>
      </c>
      <c r="AD25" s="116">
        <v>0</v>
      </c>
      <c r="AE25" s="5">
        <f t="shared" si="13"/>
        <v>0</v>
      </c>
      <c r="AF25" s="5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5.75">
      <c r="A26" s="114" t="e">
        <f t="shared" si="16"/>
        <v>#VALUE!</v>
      </c>
      <c r="B26" s="115"/>
      <c r="C26" s="115"/>
      <c r="D26" s="115"/>
      <c r="E26" s="115"/>
      <c r="F26" s="115"/>
      <c r="G26" s="116">
        <v>0</v>
      </c>
      <c r="H26" s="5">
        <f t="shared" si="0"/>
        <v>0</v>
      </c>
      <c r="I26" s="5">
        <f t="shared" si="1"/>
        <v>0</v>
      </c>
      <c r="J26" s="116">
        <v>0</v>
      </c>
      <c r="K26" s="5">
        <f t="shared" si="2"/>
        <v>0</v>
      </c>
      <c r="L26" s="5">
        <f t="shared" si="3"/>
        <v>0</v>
      </c>
      <c r="M26" s="116">
        <v>0</v>
      </c>
      <c r="N26" s="5">
        <f t="shared" si="4"/>
        <v>0</v>
      </c>
      <c r="O26" s="5">
        <f t="shared" si="5"/>
        <v>0</v>
      </c>
      <c r="P26" s="116">
        <v>0</v>
      </c>
      <c r="Q26" s="5">
        <f t="shared" si="6"/>
        <v>0</v>
      </c>
      <c r="R26" s="5">
        <f t="shared" si="7"/>
        <v>0</v>
      </c>
      <c r="S26" s="116">
        <v>0</v>
      </c>
      <c r="T26" s="5">
        <f t="shared" si="8"/>
        <v>0</v>
      </c>
      <c r="U26" s="5">
        <f t="shared" si="9"/>
        <v>0</v>
      </c>
      <c r="V26" s="116">
        <v>0</v>
      </c>
      <c r="W26" s="5">
        <f t="shared" si="10"/>
        <v>0</v>
      </c>
      <c r="X26" s="5">
        <f t="shared" si="11"/>
        <v>0</v>
      </c>
      <c r="Y26" s="116" t="s">
        <v>37</v>
      </c>
      <c r="Z26" s="5">
        <f t="shared" si="12"/>
        <v>0</v>
      </c>
      <c r="AA26" s="5">
        <f t="shared" si="14"/>
        <v>0</v>
      </c>
      <c r="AB26" s="5">
        <v>1000</v>
      </c>
      <c r="AC26" s="5">
        <f t="shared" si="17"/>
        <v>0</v>
      </c>
      <c r="AD26" s="116">
        <v>0</v>
      </c>
      <c r="AE26" s="5">
        <f t="shared" si="13"/>
        <v>0</v>
      </c>
      <c r="AF26" s="5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5.75">
      <c r="A27" s="114" t="e">
        <f t="shared" si="16"/>
        <v>#VALUE!</v>
      </c>
      <c r="B27" s="115"/>
      <c r="C27" s="115"/>
      <c r="D27" s="115"/>
      <c r="E27" s="115"/>
      <c r="F27" s="115"/>
      <c r="G27" s="116">
        <v>0</v>
      </c>
      <c r="H27" s="5">
        <f t="shared" si="0"/>
        <v>0</v>
      </c>
      <c r="I27" s="5">
        <f t="shared" si="1"/>
        <v>0</v>
      </c>
      <c r="J27" s="116">
        <v>0</v>
      </c>
      <c r="K27" s="5">
        <f t="shared" si="2"/>
        <v>0</v>
      </c>
      <c r="L27" s="5">
        <f t="shared" si="3"/>
        <v>0</v>
      </c>
      <c r="M27" s="116">
        <v>0</v>
      </c>
      <c r="N27" s="5">
        <f t="shared" si="4"/>
        <v>0</v>
      </c>
      <c r="O27" s="5">
        <f t="shared" si="5"/>
        <v>0</v>
      </c>
      <c r="P27" s="116">
        <v>0</v>
      </c>
      <c r="Q27" s="5">
        <f t="shared" si="6"/>
        <v>0</v>
      </c>
      <c r="R27" s="5">
        <f t="shared" si="7"/>
        <v>0</v>
      </c>
      <c r="S27" s="116">
        <v>0</v>
      </c>
      <c r="T27" s="5">
        <f t="shared" si="8"/>
        <v>0</v>
      </c>
      <c r="U27" s="5">
        <f t="shared" si="9"/>
        <v>0</v>
      </c>
      <c r="V27" s="116">
        <v>0</v>
      </c>
      <c r="W27" s="5">
        <f t="shared" si="10"/>
        <v>0</v>
      </c>
      <c r="X27" s="5">
        <f t="shared" si="11"/>
        <v>0</v>
      </c>
      <c r="Y27" s="116" t="s">
        <v>37</v>
      </c>
      <c r="Z27" s="5">
        <f t="shared" si="12"/>
        <v>0</v>
      </c>
      <c r="AA27" s="5">
        <f t="shared" si="14"/>
        <v>0</v>
      </c>
      <c r="AB27" s="5">
        <v>1000</v>
      </c>
      <c r="AC27" s="5">
        <f t="shared" si="17"/>
        <v>0</v>
      </c>
      <c r="AD27" s="116">
        <v>0</v>
      </c>
      <c r="AE27" s="5">
        <f t="shared" si="13"/>
        <v>0</v>
      </c>
      <c r="AF27" s="5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5.75">
      <c r="A28" s="114" t="e">
        <f t="shared" si="16"/>
        <v>#VALUE!</v>
      </c>
      <c r="B28" s="115"/>
      <c r="C28" s="115"/>
      <c r="D28" s="115"/>
      <c r="E28" s="115"/>
      <c r="F28" s="115"/>
      <c r="G28" s="116">
        <v>0</v>
      </c>
      <c r="H28" s="5">
        <f t="shared" si="0"/>
        <v>0</v>
      </c>
      <c r="I28" s="5">
        <f t="shared" si="1"/>
        <v>0</v>
      </c>
      <c r="J28" s="116">
        <v>0</v>
      </c>
      <c r="K28" s="5">
        <f t="shared" si="2"/>
        <v>0</v>
      </c>
      <c r="L28" s="5">
        <f t="shared" si="3"/>
        <v>0</v>
      </c>
      <c r="M28" s="116">
        <v>0</v>
      </c>
      <c r="N28" s="5">
        <f t="shared" si="4"/>
        <v>0</v>
      </c>
      <c r="O28" s="5">
        <f t="shared" si="5"/>
        <v>0</v>
      </c>
      <c r="P28" s="116">
        <v>0</v>
      </c>
      <c r="Q28" s="5">
        <f t="shared" si="6"/>
        <v>0</v>
      </c>
      <c r="R28" s="5">
        <f t="shared" si="7"/>
        <v>0</v>
      </c>
      <c r="S28" s="116">
        <v>0</v>
      </c>
      <c r="T28" s="5">
        <f t="shared" si="8"/>
        <v>0</v>
      </c>
      <c r="U28" s="5">
        <f t="shared" si="9"/>
        <v>0</v>
      </c>
      <c r="V28" s="116">
        <v>0</v>
      </c>
      <c r="W28" s="5">
        <f t="shared" si="10"/>
        <v>0</v>
      </c>
      <c r="X28" s="5">
        <f t="shared" si="11"/>
        <v>0</v>
      </c>
      <c r="Y28" s="116" t="s">
        <v>37</v>
      </c>
      <c r="Z28" s="5">
        <f t="shared" si="12"/>
        <v>0</v>
      </c>
      <c r="AA28" s="5">
        <f t="shared" si="14"/>
        <v>0</v>
      </c>
      <c r="AB28" s="5">
        <v>1000</v>
      </c>
      <c r="AC28" s="5">
        <f t="shared" si="17"/>
        <v>0</v>
      </c>
      <c r="AD28" s="116">
        <v>0</v>
      </c>
      <c r="AE28" s="5">
        <f t="shared" si="13"/>
        <v>0</v>
      </c>
      <c r="AF28" s="5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5.75">
      <c r="A29" s="114"/>
      <c r="B29" s="115"/>
      <c r="C29" s="115"/>
      <c r="D29" s="115"/>
      <c r="E29" s="115"/>
      <c r="F29" s="115"/>
      <c r="G29" s="116">
        <v>0</v>
      </c>
      <c r="H29" s="5">
        <f t="shared" si="0"/>
        <v>0</v>
      </c>
      <c r="I29" s="5">
        <f t="shared" si="1"/>
        <v>0</v>
      </c>
      <c r="J29" s="116">
        <v>0</v>
      </c>
      <c r="K29" s="5">
        <f t="shared" si="2"/>
        <v>0</v>
      </c>
      <c r="L29" s="5">
        <f t="shared" si="3"/>
        <v>0</v>
      </c>
      <c r="M29" s="116">
        <v>0</v>
      </c>
      <c r="N29" s="5">
        <f t="shared" si="4"/>
        <v>0</v>
      </c>
      <c r="O29" s="5">
        <f t="shared" si="5"/>
        <v>0</v>
      </c>
      <c r="P29" s="116">
        <v>0</v>
      </c>
      <c r="Q29" s="5">
        <f t="shared" si="6"/>
        <v>0</v>
      </c>
      <c r="R29" s="5">
        <f t="shared" si="7"/>
        <v>0</v>
      </c>
      <c r="S29" s="116">
        <v>0</v>
      </c>
      <c r="T29" s="5">
        <f t="shared" si="8"/>
        <v>0</v>
      </c>
      <c r="U29" s="5">
        <f t="shared" si="9"/>
        <v>0</v>
      </c>
      <c r="V29" s="116">
        <v>0</v>
      </c>
      <c r="W29" s="5">
        <f t="shared" si="10"/>
        <v>0</v>
      </c>
      <c r="X29" s="5">
        <f t="shared" si="11"/>
        <v>0</v>
      </c>
      <c r="Y29" s="116" t="s">
        <v>37</v>
      </c>
      <c r="Z29" s="5">
        <f t="shared" si="12"/>
        <v>0</v>
      </c>
      <c r="AA29" s="5">
        <f t="shared" si="14"/>
        <v>0</v>
      </c>
      <c r="AB29" s="5">
        <v>1000</v>
      </c>
      <c r="AC29" s="5">
        <f t="shared" ref="AC29:AC60" si="18">SUM(I29,L29,O29,R29,U29,X29,AA29)-Y1460</f>
        <v>0</v>
      </c>
      <c r="AD29" s="116">
        <v>0</v>
      </c>
      <c r="AE29" s="5">
        <f t="shared" si="13"/>
        <v>0</v>
      </c>
      <c r="AF29" s="5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5.75">
      <c r="A30" s="114"/>
      <c r="B30" s="115"/>
      <c r="C30" s="115"/>
      <c r="D30" s="115"/>
      <c r="E30" s="115"/>
      <c r="F30" s="115"/>
      <c r="G30" s="116">
        <v>0</v>
      </c>
      <c r="H30" s="5">
        <f t="shared" si="0"/>
        <v>0</v>
      </c>
      <c r="I30" s="5">
        <f t="shared" si="1"/>
        <v>0</v>
      </c>
      <c r="J30" s="116">
        <v>0</v>
      </c>
      <c r="K30" s="5">
        <f t="shared" si="2"/>
        <v>0</v>
      </c>
      <c r="L30" s="5">
        <f t="shared" si="3"/>
        <v>0</v>
      </c>
      <c r="M30" s="116">
        <v>0</v>
      </c>
      <c r="N30" s="5">
        <f t="shared" si="4"/>
        <v>0</v>
      </c>
      <c r="O30" s="5">
        <f t="shared" si="5"/>
        <v>0</v>
      </c>
      <c r="P30" s="116">
        <v>0</v>
      </c>
      <c r="Q30" s="5">
        <f t="shared" si="6"/>
        <v>0</v>
      </c>
      <c r="R30" s="5">
        <f t="shared" si="7"/>
        <v>0</v>
      </c>
      <c r="S30" s="116">
        <v>0</v>
      </c>
      <c r="T30" s="5">
        <f t="shared" si="8"/>
        <v>0</v>
      </c>
      <c r="U30" s="5">
        <f t="shared" si="9"/>
        <v>0</v>
      </c>
      <c r="V30" s="116">
        <v>0</v>
      </c>
      <c r="W30" s="5">
        <f t="shared" si="10"/>
        <v>0</v>
      </c>
      <c r="X30" s="5">
        <f t="shared" si="11"/>
        <v>0</v>
      </c>
      <c r="Y30" s="116" t="s">
        <v>37</v>
      </c>
      <c r="Z30" s="5">
        <f t="shared" si="12"/>
        <v>0</v>
      </c>
      <c r="AA30" s="5">
        <f t="shared" si="14"/>
        <v>0</v>
      </c>
      <c r="AB30" s="5">
        <v>1000</v>
      </c>
      <c r="AC30" s="5">
        <f t="shared" si="18"/>
        <v>0</v>
      </c>
      <c r="AD30" s="116">
        <v>0</v>
      </c>
      <c r="AE30" s="5">
        <f t="shared" si="13"/>
        <v>0</v>
      </c>
      <c r="AF30" s="5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15.75">
      <c r="A31" s="114"/>
      <c r="B31" s="115"/>
      <c r="C31" s="115"/>
      <c r="D31" s="115"/>
      <c r="E31" s="115"/>
      <c r="F31" s="115"/>
      <c r="G31" s="116">
        <v>0</v>
      </c>
      <c r="H31" s="5">
        <f t="shared" si="0"/>
        <v>0</v>
      </c>
      <c r="I31" s="5">
        <f t="shared" si="1"/>
        <v>0</v>
      </c>
      <c r="J31" s="116">
        <v>0</v>
      </c>
      <c r="K31" s="5">
        <f t="shared" si="2"/>
        <v>0</v>
      </c>
      <c r="L31" s="5">
        <f t="shared" si="3"/>
        <v>0</v>
      </c>
      <c r="M31" s="116">
        <v>0</v>
      </c>
      <c r="N31" s="5">
        <f t="shared" si="4"/>
        <v>0</v>
      </c>
      <c r="O31" s="5">
        <f t="shared" si="5"/>
        <v>0</v>
      </c>
      <c r="P31" s="116">
        <v>0</v>
      </c>
      <c r="Q31" s="5">
        <f t="shared" si="6"/>
        <v>0</v>
      </c>
      <c r="R31" s="5">
        <f t="shared" si="7"/>
        <v>0</v>
      </c>
      <c r="S31" s="116">
        <v>0</v>
      </c>
      <c r="T31" s="5">
        <f t="shared" si="8"/>
        <v>0</v>
      </c>
      <c r="U31" s="5">
        <f t="shared" si="9"/>
        <v>0</v>
      </c>
      <c r="V31" s="116">
        <v>0</v>
      </c>
      <c r="W31" s="5">
        <f t="shared" si="10"/>
        <v>0</v>
      </c>
      <c r="X31" s="5">
        <f t="shared" si="11"/>
        <v>0</v>
      </c>
      <c r="Y31" s="116" t="s">
        <v>37</v>
      </c>
      <c r="Z31" s="5">
        <f t="shared" si="12"/>
        <v>0</v>
      </c>
      <c r="AA31" s="5">
        <f t="shared" si="14"/>
        <v>0</v>
      </c>
      <c r="AB31" s="5">
        <v>1000</v>
      </c>
      <c r="AC31" s="5">
        <f t="shared" si="18"/>
        <v>0</v>
      </c>
      <c r="AD31" s="116">
        <v>0</v>
      </c>
      <c r="AE31" s="5">
        <f t="shared" si="13"/>
        <v>0</v>
      </c>
      <c r="AF31" s="5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5.75">
      <c r="A32" s="114"/>
      <c r="B32" s="115"/>
      <c r="C32" s="115"/>
      <c r="D32" s="115"/>
      <c r="E32" s="115"/>
      <c r="F32" s="115"/>
      <c r="G32" s="116">
        <v>0</v>
      </c>
      <c r="H32" s="5">
        <f t="shared" si="0"/>
        <v>0</v>
      </c>
      <c r="I32" s="5">
        <f t="shared" si="1"/>
        <v>0</v>
      </c>
      <c r="J32" s="116">
        <v>0</v>
      </c>
      <c r="K32" s="5">
        <f t="shared" si="2"/>
        <v>0</v>
      </c>
      <c r="L32" s="5">
        <f t="shared" si="3"/>
        <v>0</v>
      </c>
      <c r="M32" s="116">
        <v>0</v>
      </c>
      <c r="N32" s="5">
        <f t="shared" si="4"/>
        <v>0</v>
      </c>
      <c r="O32" s="5">
        <f t="shared" si="5"/>
        <v>0</v>
      </c>
      <c r="P32" s="116">
        <v>0</v>
      </c>
      <c r="Q32" s="5">
        <f t="shared" si="6"/>
        <v>0</v>
      </c>
      <c r="R32" s="5">
        <f t="shared" si="7"/>
        <v>0</v>
      </c>
      <c r="S32" s="116">
        <v>0</v>
      </c>
      <c r="T32" s="5">
        <f t="shared" si="8"/>
        <v>0</v>
      </c>
      <c r="U32" s="5">
        <f t="shared" si="9"/>
        <v>0</v>
      </c>
      <c r="V32" s="116">
        <v>0</v>
      </c>
      <c r="W32" s="5">
        <f t="shared" si="10"/>
        <v>0</v>
      </c>
      <c r="X32" s="5">
        <f t="shared" si="11"/>
        <v>0</v>
      </c>
      <c r="Y32" s="116" t="s">
        <v>37</v>
      </c>
      <c r="Z32" s="5">
        <f t="shared" si="12"/>
        <v>0</v>
      </c>
      <c r="AA32" s="5">
        <f t="shared" si="14"/>
        <v>0</v>
      </c>
      <c r="AB32" s="5">
        <v>1000</v>
      </c>
      <c r="AC32" s="5">
        <f t="shared" si="18"/>
        <v>0</v>
      </c>
      <c r="AD32" s="116">
        <v>0</v>
      </c>
      <c r="AE32" s="5">
        <f t="shared" si="13"/>
        <v>0</v>
      </c>
      <c r="AF32" s="5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</row>
    <row r="33" spans="1:47" ht="15.75">
      <c r="A33" s="114"/>
      <c r="B33" s="115"/>
      <c r="C33" s="115"/>
      <c r="D33" s="115"/>
      <c r="E33" s="115"/>
      <c r="F33" s="115"/>
      <c r="G33" s="116">
        <v>0</v>
      </c>
      <c r="H33" s="5">
        <f t="shared" si="0"/>
        <v>0</v>
      </c>
      <c r="I33" s="5">
        <f t="shared" si="1"/>
        <v>0</v>
      </c>
      <c r="J33" s="116">
        <v>0</v>
      </c>
      <c r="K33" s="5">
        <f t="shared" si="2"/>
        <v>0</v>
      </c>
      <c r="L33" s="5">
        <f t="shared" si="3"/>
        <v>0</v>
      </c>
      <c r="M33" s="116">
        <v>0</v>
      </c>
      <c r="N33" s="5">
        <f t="shared" si="4"/>
        <v>0</v>
      </c>
      <c r="O33" s="5">
        <f t="shared" si="5"/>
        <v>0</v>
      </c>
      <c r="P33" s="116">
        <v>0</v>
      </c>
      <c r="Q33" s="5">
        <f t="shared" si="6"/>
        <v>0</v>
      </c>
      <c r="R33" s="5">
        <f t="shared" si="7"/>
        <v>0</v>
      </c>
      <c r="S33" s="116">
        <v>0</v>
      </c>
      <c r="T33" s="5">
        <f t="shared" si="8"/>
        <v>0</v>
      </c>
      <c r="U33" s="5">
        <f t="shared" si="9"/>
        <v>0</v>
      </c>
      <c r="V33" s="116">
        <v>0</v>
      </c>
      <c r="W33" s="5">
        <f t="shared" si="10"/>
        <v>0</v>
      </c>
      <c r="X33" s="5">
        <f t="shared" si="11"/>
        <v>0</v>
      </c>
      <c r="Y33" s="116" t="s">
        <v>37</v>
      </c>
      <c r="Z33" s="5">
        <f t="shared" si="12"/>
        <v>0</v>
      </c>
      <c r="AA33" s="5">
        <f t="shared" si="14"/>
        <v>0</v>
      </c>
      <c r="AB33" s="5">
        <v>1000</v>
      </c>
      <c r="AC33" s="5">
        <f t="shared" si="18"/>
        <v>0</v>
      </c>
      <c r="AD33" s="116">
        <v>0</v>
      </c>
      <c r="AE33" s="5">
        <f t="shared" si="13"/>
        <v>0</v>
      </c>
      <c r="AF33" s="5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15.75">
      <c r="A34" s="114"/>
      <c r="B34" s="115"/>
      <c r="C34" s="115"/>
      <c r="D34" s="115"/>
      <c r="E34" s="115"/>
      <c r="F34" s="115"/>
      <c r="G34" s="116">
        <v>0</v>
      </c>
      <c r="H34" s="5">
        <f t="shared" si="0"/>
        <v>0</v>
      </c>
      <c r="I34" s="5">
        <f t="shared" si="1"/>
        <v>0</v>
      </c>
      <c r="J34" s="116">
        <v>0</v>
      </c>
      <c r="K34" s="5">
        <f t="shared" si="2"/>
        <v>0</v>
      </c>
      <c r="L34" s="5">
        <f t="shared" si="3"/>
        <v>0</v>
      </c>
      <c r="M34" s="116">
        <v>0</v>
      </c>
      <c r="N34" s="5">
        <f t="shared" si="4"/>
        <v>0</v>
      </c>
      <c r="O34" s="5">
        <f t="shared" si="5"/>
        <v>0</v>
      </c>
      <c r="P34" s="116">
        <v>0</v>
      </c>
      <c r="Q34" s="5">
        <f t="shared" si="6"/>
        <v>0</v>
      </c>
      <c r="R34" s="5">
        <f t="shared" si="7"/>
        <v>0</v>
      </c>
      <c r="S34" s="116">
        <v>0</v>
      </c>
      <c r="T34" s="5">
        <f t="shared" si="8"/>
        <v>0</v>
      </c>
      <c r="U34" s="5">
        <f t="shared" si="9"/>
        <v>0</v>
      </c>
      <c r="V34" s="116">
        <v>0</v>
      </c>
      <c r="W34" s="5">
        <f t="shared" si="10"/>
        <v>0</v>
      </c>
      <c r="X34" s="5">
        <f t="shared" si="11"/>
        <v>0</v>
      </c>
      <c r="Y34" s="116" t="s">
        <v>37</v>
      </c>
      <c r="Z34" s="5">
        <f t="shared" si="12"/>
        <v>0</v>
      </c>
      <c r="AA34" s="5">
        <f t="shared" si="14"/>
        <v>0</v>
      </c>
      <c r="AB34" s="5">
        <v>1000</v>
      </c>
      <c r="AC34" s="5">
        <f t="shared" si="18"/>
        <v>0</v>
      </c>
      <c r="AD34" s="116">
        <v>0</v>
      </c>
      <c r="AE34" s="5">
        <f t="shared" si="13"/>
        <v>0</v>
      </c>
      <c r="AF34" s="5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</row>
    <row r="35" spans="1:47" ht="15.75">
      <c r="A35" s="114"/>
      <c r="B35" s="115"/>
      <c r="C35" s="115"/>
      <c r="D35" s="115"/>
      <c r="E35" s="115"/>
      <c r="F35" s="115"/>
      <c r="G35" s="116">
        <v>0</v>
      </c>
      <c r="H35" s="5">
        <f t="shared" si="0"/>
        <v>0</v>
      </c>
      <c r="I35" s="5">
        <f t="shared" si="1"/>
        <v>0</v>
      </c>
      <c r="J35" s="116">
        <v>0</v>
      </c>
      <c r="K35" s="5">
        <f t="shared" si="2"/>
        <v>0</v>
      </c>
      <c r="L35" s="5">
        <f t="shared" si="3"/>
        <v>0</v>
      </c>
      <c r="M35" s="116">
        <v>0</v>
      </c>
      <c r="N35" s="5">
        <f t="shared" si="4"/>
        <v>0</v>
      </c>
      <c r="O35" s="5">
        <f t="shared" si="5"/>
        <v>0</v>
      </c>
      <c r="P35" s="116">
        <v>0</v>
      </c>
      <c r="Q35" s="5">
        <f t="shared" si="6"/>
        <v>0</v>
      </c>
      <c r="R35" s="5">
        <f t="shared" si="7"/>
        <v>0</v>
      </c>
      <c r="S35" s="116">
        <v>0</v>
      </c>
      <c r="T35" s="5">
        <f t="shared" si="8"/>
        <v>0</v>
      </c>
      <c r="U35" s="5">
        <f t="shared" si="9"/>
        <v>0</v>
      </c>
      <c r="V35" s="116">
        <v>0</v>
      </c>
      <c r="W35" s="5">
        <f t="shared" si="10"/>
        <v>0</v>
      </c>
      <c r="X35" s="5">
        <f t="shared" si="11"/>
        <v>0</v>
      </c>
      <c r="Y35" s="116" t="s">
        <v>37</v>
      </c>
      <c r="Z35" s="5">
        <f t="shared" si="12"/>
        <v>0</v>
      </c>
      <c r="AA35" s="5">
        <f t="shared" si="14"/>
        <v>0</v>
      </c>
      <c r="AB35" s="5">
        <v>1000</v>
      </c>
      <c r="AC35" s="5">
        <f t="shared" si="18"/>
        <v>0</v>
      </c>
      <c r="AD35" s="116">
        <v>0</v>
      </c>
      <c r="AE35" s="5">
        <f t="shared" si="13"/>
        <v>0</v>
      </c>
      <c r="AF35" s="5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</row>
    <row r="36" spans="1:47" ht="15.75">
      <c r="A36" s="114"/>
      <c r="B36" s="115"/>
      <c r="C36" s="115"/>
      <c r="D36" s="115"/>
      <c r="E36" s="115"/>
      <c r="F36" s="115"/>
      <c r="G36" s="116">
        <v>0</v>
      </c>
      <c r="H36" s="5">
        <f t="shared" si="0"/>
        <v>0</v>
      </c>
      <c r="I36" s="5">
        <f t="shared" si="1"/>
        <v>0</v>
      </c>
      <c r="J36" s="116">
        <v>0</v>
      </c>
      <c r="K36" s="5">
        <f t="shared" si="2"/>
        <v>0</v>
      </c>
      <c r="L36" s="5">
        <f t="shared" si="3"/>
        <v>0</v>
      </c>
      <c r="M36" s="116">
        <v>0</v>
      </c>
      <c r="N36" s="5">
        <f t="shared" si="4"/>
        <v>0</v>
      </c>
      <c r="O36" s="5">
        <f t="shared" si="5"/>
        <v>0</v>
      </c>
      <c r="P36" s="116">
        <v>0</v>
      </c>
      <c r="Q36" s="5">
        <f t="shared" si="6"/>
        <v>0</v>
      </c>
      <c r="R36" s="5">
        <f t="shared" si="7"/>
        <v>0</v>
      </c>
      <c r="S36" s="116">
        <v>0</v>
      </c>
      <c r="T36" s="5">
        <f t="shared" si="8"/>
        <v>0</v>
      </c>
      <c r="U36" s="5">
        <f t="shared" si="9"/>
        <v>0</v>
      </c>
      <c r="V36" s="116">
        <v>0</v>
      </c>
      <c r="W36" s="5">
        <f t="shared" si="10"/>
        <v>0</v>
      </c>
      <c r="X36" s="5">
        <f t="shared" si="11"/>
        <v>0</v>
      </c>
      <c r="Y36" s="116" t="s">
        <v>37</v>
      </c>
      <c r="Z36" s="5">
        <f t="shared" si="12"/>
        <v>0</v>
      </c>
      <c r="AA36" s="5">
        <f t="shared" si="14"/>
        <v>0</v>
      </c>
      <c r="AB36" s="5">
        <v>1000</v>
      </c>
      <c r="AC36" s="5">
        <f t="shared" si="18"/>
        <v>0</v>
      </c>
      <c r="AD36" s="116">
        <v>0</v>
      </c>
      <c r="AE36" s="5">
        <f t="shared" si="13"/>
        <v>0</v>
      </c>
      <c r="AF36" s="5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5.75">
      <c r="A37" s="114"/>
      <c r="B37" s="115"/>
      <c r="C37" s="115"/>
      <c r="D37" s="115"/>
      <c r="E37" s="115"/>
      <c r="F37" s="115"/>
      <c r="G37" s="116">
        <v>0</v>
      </c>
      <c r="H37" s="5">
        <f t="shared" si="0"/>
        <v>0</v>
      </c>
      <c r="I37" s="5">
        <f t="shared" si="1"/>
        <v>0</v>
      </c>
      <c r="J37" s="116">
        <v>0</v>
      </c>
      <c r="K37" s="5">
        <f t="shared" si="2"/>
        <v>0</v>
      </c>
      <c r="L37" s="5">
        <f t="shared" si="3"/>
        <v>0</v>
      </c>
      <c r="M37" s="116">
        <v>0</v>
      </c>
      <c r="N37" s="5">
        <f t="shared" si="4"/>
        <v>0</v>
      </c>
      <c r="O37" s="5">
        <f t="shared" si="5"/>
        <v>0</v>
      </c>
      <c r="P37" s="116">
        <v>0</v>
      </c>
      <c r="Q37" s="5">
        <f t="shared" si="6"/>
        <v>0</v>
      </c>
      <c r="R37" s="5">
        <f t="shared" si="7"/>
        <v>0</v>
      </c>
      <c r="S37" s="116">
        <v>0</v>
      </c>
      <c r="T37" s="5">
        <f t="shared" si="8"/>
        <v>0</v>
      </c>
      <c r="U37" s="5">
        <f t="shared" si="9"/>
        <v>0</v>
      </c>
      <c r="V37" s="116">
        <v>0</v>
      </c>
      <c r="W37" s="5">
        <f t="shared" si="10"/>
        <v>0</v>
      </c>
      <c r="X37" s="5">
        <f t="shared" si="11"/>
        <v>0</v>
      </c>
      <c r="Y37" s="116" t="s">
        <v>37</v>
      </c>
      <c r="Z37" s="5">
        <f t="shared" si="12"/>
        <v>0</v>
      </c>
      <c r="AA37" s="5">
        <f t="shared" si="14"/>
        <v>0</v>
      </c>
      <c r="AB37" s="5">
        <v>1000</v>
      </c>
      <c r="AC37" s="5">
        <f t="shared" si="18"/>
        <v>0</v>
      </c>
      <c r="AD37" s="116">
        <v>0</v>
      </c>
      <c r="AE37" s="5">
        <f t="shared" si="13"/>
        <v>0</v>
      </c>
      <c r="AF37" s="5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15.75">
      <c r="A38" s="114"/>
      <c r="B38" s="115"/>
      <c r="C38" s="115"/>
      <c r="D38" s="115"/>
      <c r="E38" s="115"/>
      <c r="F38" s="115"/>
      <c r="G38" s="116">
        <v>0</v>
      </c>
      <c r="H38" s="5">
        <f t="shared" si="0"/>
        <v>0</v>
      </c>
      <c r="I38" s="5">
        <f t="shared" si="1"/>
        <v>0</v>
      </c>
      <c r="J38" s="116">
        <v>0</v>
      </c>
      <c r="K38" s="5">
        <f t="shared" si="2"/>
        <v>0</v>
      </c>
      <c r="L38" s="5">
        <f t="shared" si="3"/>
        <v>0</v>
      </c>
      <c r="M38" s="116">
        <v>0</v>
      </c>
      <c r="N38" s="5">
        <f t="shared" si="4"/>
        <v>0</v>
      </c>
      <c r="O38" s="5">
        <f t="shared" si="5"/>
        <v>0</v>
      </c>
      <c r="P38" s="116">
        <v>0</v>
      </c>
      <c r="Q38" s="5">
        <f t="shared" si="6"/>
        <v>0</v>
      </c>
      <c r="R38" s="5">
        <f t="shared" si="7"/>
        <v>0</v>
      </c>
      <c r="S38" s="116">
        <v>0</v>
      </c>
      <c r="T38" s="5">
        <f t="shared" si="8"/>
        <v>0</v>
      </c>
      <c r="U38" s="5">
        <f t="shared" si="9"/>
        <v>0</v>
      </c>
      <c r="V38" s="116">
        <v>0</v>
      </c>
      <c r="W38" s="5">
        <f t="shared" si="10"/>
        <v>0</v>
      </c>
      <c r="X38" s="5">
        <f t="shared" si="11"/>
        <v>0</v>
      </c>
      <c r="Y38" s="116" t="s">
        <v>37</v>
      </c>
      <c r="Z38" s="5">
        <f t="shared" si="12"/>
        <v>0</v>
      </c>
      <c r="AA38" s="5">
        <f t="shared" si="14"/>
        <v>0</v>
      </c>
      <c r="AB38" s="5">
        <v>1000</v>
      </c>
      <c r="AC38" s="5">
        <f t="shared" si="18"/>
        <v>0</v>
      </c>
      <c r="AD38" s="116">
        <v>0</v>
      </c>
      <c r="AE38" s="5">
        <f t="shared" si="13"/>
        <v>0</v>
      </c>
      <c r="AF38" s="5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5.75">
      <c r="A39" s="114"/>
      <c r="B39" s="115"/>
      <c r="C39" s="115"/>
      <c r="D39" s="115"/>
      <c r="E39" s="115"/>
      <c r="F39" s="115"/>
      <c r="G39" s="116">
        <v>0</v>
      </c>
      <c r="H39" s="5">
        <f t="shared" si="0"/>
        <v>0</v>
      </c>
      <c r="I39" s="5">
        <f t="shared" si="1"/>
        <v>0</v>
      </c>
      <c r="J39" s="116">
        <v>0</v>
      </c>
      <c r="K39" s="5">
        <f t="shared" si="2"/>
        <v>0</v>
      </c>
      <c r="L39" s="5">
        <f t="shared" si="3"/>
        <v>0</v>
      </c>
      <c r="M39" s="116">
        <v>0</v>
      </c>
      <c r="N39" s="5">
        <f t="shared" si="4"/>
        <v>0</v>
      </c>
      <c r="O39" s="5">
        <f t="shared" si="5"/>
        <v>0</v>
      </c>
      <c r="P39" s="116">
        <v>0</v>
      </c>
      <c r="Q39" s="5">
        <f t="shared" si="6"/>
        <v>0</v>
      </c>
      <c r="R39" s="5">
        <f t="shared" si="7"/>
        <v>0</v>
      </c>
      <c r="S39" s="116">
        <v>0</v>
      </c>
      <c r="T39" s="5">
        <f t="shared" si="8"/>
        <v>0</v>
      </c>
      <c r="U39" s="5">
        <f t="shared" si="9"/>
        <v>0</v>
      </c>
      <c r="V39" s="116">
        <v>0</v>
      </c>
      <c r="W39" s="5">
        <f t="shared" si="10"/>
        <v>0</v>
      </c>
      <c r="X39" s="5">
        <f t="shared" si="11"/>
        <v>0</v>
      </c>
      <c r="Y39" s="116" t="s">
        <v>37</v>
      </c>
      <c r="Z39" s="5">
        <f t="shared" si="12"/>
        <v>0</v>
      </c>
      <c r="AA39" s="5">
        <f t="shared" si="14"/>
        <v>0</v>
      </c>
      <c r="AB39" s="5">
        <v>1000</v>
      </c>
      <c r="AC39" s="5">
        <f t="shared" si="18"/>
        <v>0</v>
      </c>
      <c r="AD39" s="116">
        <v>0</v>
      </c>
      <c r="AE39" s="5">
        <f t="shared" si="13"/>
        <v>0</v>
      </c>
      <c r="AF39" s="5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1:47" ht="15.75">
      <c r="A40" s="114"/>
      <c r="B40" s="115"/>
      <c r="C40" s="115"/>
      <c r="D40" s="115"/>
      <c r="E40" s="115"/>
      <c r="F40" s="115"/>
      <c r="G40" s="116">
        <v>0</v>
      </c>
      <c r="H40" s="5">
        <f t="shared" si="0"/>
        <v>0</v>
      </c>
      <c r="I40" s="5">
        <f t="shared" si="1"/>
        <v>0</v>
      </c>
      <c r="J40" s="116">
        <v>0</v>
      </c>
      <c r="K40" s="5">
        <f t="shared" si="2"/>
        <v>0</v>
      </c>
      <c r="L40" s="5">
        <f t="shared" si="3"/>
        <v>0</v>
      </c>
      <c r="M40" s="116">
        <v>0</v>
      </c>
      <c r="N40" s="5">
        <f t="shared" si="4"/>
        <v>0</v>
      </c>
      <c r="O40" s="5">
        <f t="shared" si="5"/>
        <v>0</v>
      </c>
      <c r="P40" s="116">
        <v>0</v>
      </c>
      <c r="Q40" s="5">
        <f t="shared" si="6"/>
        <v>0</v>
      </c>
      <c r="R40" s="5">
        <f t="shared" si="7"/>
        <v>0</v>
      </c>
      <c r="S40" s="116">
        <v>0</v>
      </c>
      <c r="T40" s="5">
        <f t="shared" si="8"/>
        <v>0</v>
      </c>
      <c r="U40" s="5">
        <f t="shared" si="9"/>
        <v>0</v>
      </c>
      <c r="V40" s="116">
        <v>0</v>
      </c>
      <c r="W40" s="5">
        <f t="shared" si="10"/>
        <v>0</v>
      </c>
      <c r="X40" s="5">
        <f t="shared" si="11"/>
        <v>0</v>
      </c>
      <c r="Y40" s="116" t="s">
        <v>37</v>
      </c>
      <c r="Z40" s="5">
        <f t="shared" si="12"/>
        <v>0</v>
      </c>
      <c r="AA40" s="5">
        <f t="shared" si="14"/>
        <v>0</v>
      </c>
      <c r="AB40" s="5">
        <v>1000</v>
      </c>
      <c r="AC40" s="5">
        <f t="shared" si="18"/>
        <v>0</v>
      </c>
      <c r="AD40" s="116">
        <v>0</v>
      </c>
      <c r="AE40" s="5">
        <f t="shared" si="13"/>
        <v>0</v>
      </c>
      <c r="AF40" s="5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5.75">
      <c r="A41" s="114"/>
      <c r="B41" s="115"/>
      <c r="C41" s="115"/>
      <c r="D41" s="115"/>
      <c r="E41" s="115"/>
      <c r="F41" s="115"/>
      <c r="G41" s="116">
        <v>0</v>
      </c>
      <c r="H41" s="5">
        <f t="shared" si="0"/>
        <v>0</v>
      </c>
      <c r="I41" s="5">
        <f t="shared" si="1"/>
        <v>0</v>
      </c>
      <c r="J41" s="116">
        <v>0</v>
      </c>
      <c r="K41" s="5">
        <f t="shared" si="2"/>
        <v>0</v>
      </c>
      <c r="L41" s="5">
        <f t="shared" si="3"/>
        <v>0</v>
      </c>
      <c r="M41" s="116">
        <v>0</v>
      </c>
      <c r="N41" s="5">
        <f t="shared" si="4"/>
        <v>0</v>
      </c>
      <c r="O41" s="5">
        <f t="shared" si="5"/>
        <v>0</v>
      </c>
      <c r="P41" s="116">
        <v>0</v>
      </c>
      <c r="Q41" s="5">
        <f t="shared" si="6"/>
        <v>0</v>
      </c>
      <c r="R41" s="5">
        <f t="shared" si="7"/>
        <v>0</v>
      </c>
      <c r="S41" s="116">
        <v>0</v>
      </c>
      <c r="T41" s="5">
        <f t="shared" si="8"/>
        <v>0</v>
      </c>
      <c r="U41" s="5">
        <f t="shared" si="9"/>
        <v>0</v>
      </c>
      <c r="V41" s="116">
        <v>0</v>
      </c>
      <c r="W41" s="5">
        <f t="shared" si="10"/>
        <v>0</v>
      </c>
      <c r="X41" s="5">
        <f t="shared" si="11"/>
        <v>0</v>
      </c>
      <c r="Y41" s="116" t="s">
        <v>37</v>
      </c>
      <c r="Z41" s="5">
        <f t="shared" si="12"/>
        <v>0</v>
      </c>
      <c r="AA41" s="5">
        <f t="shared" si="14"/>
        <v>0</v>
      </c>
      <c r="AB41" s="5">
        <v>1000</v>
      </c>
      <c r="AC41" s="5">
        <f t="shared" si="18"/>
        <v>0</v>
      </c>
      <c r="AD41" s="116">
        <v>0</v>
      </c>
      <c r="AE41" s="5">
        <f t="shared" si="13"/>
        <v>0</v>
      </c>
      <c r="AF41" s="5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5.75">
      <c r="A42" s="114"/>
      <c r="B42" s="115"/>
      <c r="C42" s="115"/>
      <c r="D42" s="115"/>
      <c r="E42" s="115"/>
      <c r="F42" s="115"/>
      <c r="G42" s="116">
        <v>0</v>
      </c>
      <c r="H42" s="5">
        <f t="shared" si="0"/>
        <v>0</v>
      </c>
      <c r="I42" s="5">
        <f t="shared" si="1"/>
        <v>0</v>
      </c>
      <c r="J42" s="116">
        <v>0</v>
      </c>
      <c r="K42" s="5">
        <f t="shared" si="2"/>
        <v>0</v>
      </c>
      <c r="L42" s="5">
        <f t="shared" si="3"/>
        <v>0</v>
      </c>
      <c r="M42" s="116">
        <v>0</v>
      </c>
      <c r="N42" s="5">
        <f t="shared" si="4"/>
        <v>0</v>
      </c>
      <c r="O42" s="5">
        <f t="shared" si="5"/>
        <v>0</v>
      </c>
      <c r="P42" s="116">
        <v>0</v>
      </c>
      <c r="Q42" s="5">
        <f t="shared" si="6"/>
        <v>0</v>
      </c>
      <c r="R42" s="5">
        <f t="shared" si="7"/>
        <v>0</v>
      </c>
      <c r="S42" s="116">
        <v>0</v>
      </c>
      <c r="T42" s="5">
        <f t="shared" si="8"/>
        <v>0</v>
      </c>
      <c r="U42" s="5">
        <f t="shared" si="9"/>
        <v>0</v>
      </c>
      <c r="V42" s="116">
        <v>0</v>
      </c>
      <c r="W42" s="5">
        <f t="shared" si="10"/>
        <v>0</v>
      </c>
      <c r="X42" s="5">
        <f t="shared" si="11"/>
        <v>0</v>
      </c>
      <c r="Y42" s="116" t="s">
        <v>37</v>
      </c>
      <c r="Z42" s="5">
        <f t="shared" si="12"/>
        <v>0</v>
      </c>
      <c r="AA42" s="5">
        <f t="shared" si="14"/>
        <v>0</v>
      </c>
      <c r="AB42" s="5">
        <v>1000</v>
      </c>
      <c r="AC42" s="5">
        <f t="shared" si="18"/>
        <v>0</v>
      </c>
      <c r="AD42" s="116">
        <v>0</v>
      </c>
      <c r="AE42" s="5">
        <f t="shared" si="13"/>
        <v>0</v>
      </c>
      <c r="AF42" s="5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1:47" ht="15.75">
      <c r="A43" s="114"/>
      <c r="B43" s="115"/>
      <c r="C43" s="115"/>
      <c r="D43" s="115"/>
      <c r="E43" s="115"/>
      <c r="F43" s="115"/>
      <c r="G43" s="116">
        <v>0</v>
      </c>
      <c r="H43" s="5">
        <f t="shared" si="0"/>
        <v>0</v>
      </c>
      <c r="I43" s="5">
        <f t="shared" si="1"/>
        <v>0</v>
      </c>
      <c r="J43" s="116">
        <v>0</v>
      </c>
      <c r="K43" s="5">
        <f t="shared" si="2"/>
        <v>0</v>
      </c>
      <c r="L43" s="5">
        <f t="shared" si="3"/>
        <v>0</v>
      </c>
      <c r="M43" s="116">
        <v>0</v>
      </c>
      <c r="N43" s="5">
        <f t="shared" si="4"/>
        <v>0</v>
      </c>
      <c r="O43" s="5">
        <f t="shared" si="5"/>
        <v>0</v>
      </c>
      <c r="P43" s="116">
        <v>0</v>
      </c>
      <c r="Q43" s="5">
        <f t="shared" si="6"/>
        <v>0</v>
      </c>
      <c r="R43" s="5">
        <f t="shared" si="7"/>
        <v>0</v>
      </c>
      <c r="S43" s="116">
        <v>0</v>
      </c>
      <c r="T43" s="5">
        <f t="shared" si="8"/>
        <v>0</v>
      </c>
      <c r="U43" s="5">
        <f t="shared" si="9"/>
        <v>0</v>
      </c>
      <c r="V43" s="116">
        <v>0</v>
      </c>
      <c r="W43" s="5">
        <f t="shared" si="10"/>
        <v>0</v>
      </c>
      <c r="X43" s="5">
        <f t="shared" si="11"/>
        <v>0</v>
      </c>
      <c r="Y43" s="116" t="s">
        <v>37</v>
      </c>
      <c r="Z43" s="5">
        <f t="shared" si="12"/>
        <v>0</v>
      </c>
      <c r="AA43" s="5">
        <f t="shared" si="14"/>
        <v>0</v>
      </c>
      <c r="AB43" s="5">
        <v>1000</v>
      </c>
      <c r="AC43" s="5">
        <f t="shared" si="18"/>
        <v>0</v>
      </c>
      <c r="AD43" s="116">
        <v>0</v>
      </c>
      <c r="AE43" s="5">
        <f t="shared" si="13"/>
        <v>0</v>
      </c>
      <c r="AF43" s="5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5.75">
      <c r="A44" s="114"/>
      <c r="B44" s="115"/>
      <c r="C44" s="115"/>
      <c r="D44" s="115"/>
      <c r="E44" s="115"/>
      <c r="F44" s="115"/>
      <c r="G44" s="116">
        <v>0</v>
      </c>
      <c r="H44" s="5">
        <f t="shared" si="0"/>
        <v>0</v>
      </c>
      <c r="I44" s="5">
        <f t="shared" si="1"/>
        <v>0</v>
      </c>
      <c r="J44" s="116">
        <v>0</v>
      </c>
      <c r="K44" s="5">
        <f t="shared" si="2"/>
        <v>0</v>
      </c>
      <c r="L44" s="5">
        <f t="shared" si="3"/>
        <v>0</v>
      </c>
      <c r="M44" s="116">
        <v>0</v>
      </c>
      <c r="N44" s="5">
        <f t="shared" si="4"/>
        <v>0</v>
      </c>
      <c r="O44" s="5">
        <f t="shared" si="5"/>
        <v>0</v>
      </c>
      <c r="P44" s="116">
        <v>0</v>
      </c>
      <c r="Q44" s="5">
        <f t="shared" si="6"/>
        <v>0</v>
      </c>
      <c r="R44" s="5">
        <f t="shared" si="7"/>
        <v>0</v>
      </c>
      <c r="S44" s="116">
        <v>0</v>
      </c>
      <c r="T44" s="5">
        <f t="shared" si="8"/>
        <v>0</v>
      </c>
      <c r="U44" s="5">
        <f t="shared" si="9"/>
        <v>0</v>
      </c>
      <c r="V44" s="116">
        <v>0</v>
      </c>
      <c r="W44" s="5">
        <f t="shared" si="10"/>
        <v>0</v>
      </c>
      <c r="X44" s="5">
        <f t="shared" si="11"/>
        <v>0</v>
      </c>
      <c r="Y44" s="116" t="s">
        <v>37</v>
      </c>
      <c r="Z44" s="5">
        <f t="shared" si="12"/>
        <v>0</v>
      </c>
      <c r="AA44" s="5">
        <f t="shared" si="14"/>
        <v>0</v>
      </c>
      <c r="AB44" s="5">
        <v>1000</v>
      </c>
      <c r="AC44" s="5">
        <f t="shared" si="18"/>
        <v>0</v>
      </c>
      <c r="AD44" s="116">
        <v>0</v>
      </c>
      <c r="AE44" s="5">
        <f t="shared" si="13"/>
        <v>0</v>
      </c>
      <c r="AF44" s="5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5.75">
      <c r="A45" s="114"/>
      <c r="B45" s="115"/>
      <c r="C45" s="115"/>
      <c r="D45" s="115"/>
      <c r="E45" s="115"/>
      <c r="F45" s="115"/>
      <c r="G45" s="116">
        <v>0</v>
      </c>
      <c r="H45" s="5">
        <f t="shared" si="0"/>
        <v>0</v>
      </c>
      <c r="I45" s="5">
        <f t="shared" si="1"/>
        <v>0</v>
      </c>
      <c r="J45" s="116">
        <v>0</v>
      </c>
      <c r="K45" s="5">
        <f t="shared" si="2"/>
        <v>0</v>
      </c>
      <c r="L45" s="5">
        <f t="shared" si="3"/>
        <v>0</v>
      </c>
      <c r="M45" s="116">
        <v>0</v>
      </c>
      <c r="N45" s="5">
        <f t="shared" si="4"/>
        <v>0</v>
      </c>
      <c r="O45" s="5">
        <f t="shared" si="5"/>
        <v>0</v>
      </c>
      <c r="P45" s="116">
        <v>0</v>
      </c>
      <c r="Q45" s="5">
        <f t="shared" si="6"/>
        <v>0</v>
      </c>
      <c r="R45" s="5">
        <f t="shared" si="7"/>
        <v>0</v>
      </c>
      <c r="S45" s="116">
        <v>0</v>
      </c>
      <c r="T45" s="5">
        <f t="shared" si="8"/>
        <v>0</v>
      </c>
      <c r="U45" s="5">
        <f t="shared" si="9"/>
        <v>0</v>
      </c>
      <c r="V45" s="116">
        <v>0</v>
      </c>
      <c r="W45" s="5">
        <f t="shared" si="10"/>
        <v>0</v>
      </c>
      <c r="X45" s="5">
        <f t="shared" si="11"/>
        <v>0</v>
      </c>
      <c r="Y45" s="116" t="s">
        <v>37</v>
      </c>
      <c r="Z45" s="5">
        <f t="shared" si="12"/>
        <v>0</v>
      </c>
      <c r="AA45" s="5">
        <f t="shared" si="14"/>
        <v>0</v>
      </c>
      <c r="AB45" s="5">
        <v>1000</v>
      </c>
      <c r="AC45" s="5">
        <f t="shared" si="18"/>
        <v>0</v>
      </c>
      <c r="AD45" s="116">
        <v>0</v>
      </c>
      <c r="AE45" s="5">
        <f t="shared" si="13"/>
        <v>0</v>
      </c>
      <c r="AF45" s="5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1:47" ht="15.75">
      <c r="A46" s="114"/>
      <c r="B46" s="115"/>
      <c r="C46" s="115"/>
      <c r="D46" s="115"/>
      <c r="E46" s="115"/>
      <c r="F46" s="115"/>
      <c r="G46" s="116">
        <v>0</v>
      </c>
      <c r="H46" s="5">
        <f t="shared" si="0"/>
        <v>0</v>
      </c>
      <c r="I46" s="5">
        <f t="shared" si="1"/>
        <v>0</v>
      </c>
      <c r="J46" s="116">
        <v>0</v>
      </c>
      <c r="K46" s="5">
        <f t="shared" si="2"/>
        <v>0</v>
      </c>
      <c r="L46" s="5">
        <f t="shared" si="3"/>
        <v>0</v>
      </c>
      <c r="M46" s="116">
        <v>0</v>
      </c>
      <c r="N46" s="5">
        <f t="shared" si="4"/>
        <v>0</v>
      </c>
      <c r="O46" s="5">
        <f t="shared" si="5"/>
        <v>0</v>
      </c>
      <c r="P46" s="116">
        <v>0</v>
      </c>
      <c r="Q46" s="5">
        <f t="shared" si="6"/>
        <v>0</v>
      </c>
      <c r="R46" s="5">
        <f t="shared" si="7"/>
        <v>0</v>
      </c>
      <c r="S46" s="116">
        <v>0</v>
      </c>
      <c r="T46" s="5">
        <f t="shared" si="8"/>
        <v>0</v>
      </c>
      <c r="U46" s="5">
        <f t="shared" si="9"/>
        <v>0</v>
      </c>
      <c r="V46" s="116">
        <v>0</v>
      </c>
      <c r="W46" s="5">
        <f t="shared" si="10"/>
        <v>0</v>
      </c>
      <c r="X46" s="5">
        <f t="shared" si="11"/>
        <v>0</v>
      </c>
      <c r="Y46" s="116" t="s">
        <v>37</v>
      </c>
      <c r="Z46" s="5">
        <f t="shared" si="12"/>
        <v>0</v>
      </c>
      <c r="AA46" s="5">
        <f t="shared" si="14"/>
        <v>0</v>
      </c>
      <c r="AB46" s="5">
        <v>1000</v>
      </c>
      <c r="AC46" s="5">
        <f t="shared" si="18"/>
        <v>0</v>
      </c>
      <c r="AD46" s="116">
        <v>0</v>
      </c>
      <c r="AE46" s="5">
        <f t="shared" si="13"/>
        <v>0</v>
      </c>
      <c r="AF46" s="5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5.75">
      <c r="A47" s="114"/>
      <c r="B47" s="115"/>
      <c r="C47" s="115"/>
      <c r="D47" s="115"/>
      <c r="E47" s="115"/>
      <c r="F47" s="115"/>
      <c r="G47" s="116">
        <v>0</v>
      </c>
      <c r="H47" s="5">
        <f t="shared" si="0"/>
        <v>0</v>
      </c>
      <c r="I47" s="5">
        <f t="shared" si="1"/>
        <v>0</v>
      </c>
      <c r="J47" s="116">
        <v>0</v>
      </c>
      <c r="K47" s="5">
        <f t="shared" si="2"/>
        <v>0</v>
      </c>
      <c r="L47" s="5">
        <f t="shared" si="3"/>
        <v>0</v>
      </c>
      <c r="M47" s="116">
        <v>0</v>
      </c>
      <c r="N47" s="5">
        <f t="shared" si="4"/>
        <v>0</v>
      </c>
      <c r="O47" s="5">
        <f t="shared" si="5"/>
        <v>0</v>
      </c>
      <c r="P47" s="116">
        <v>0</v>
      </c>
      <c r="Q47" s="5">
        <f t="shared" si="6"/>
        <v>0</v>
      </c>
      <c r="R47" s="5">
        <f t="shared" si="7"/>
        <v>0</v>
      </c>
      <c r="S47" s="116">
        <v>0</v>
      </c>
      <c r="T47" s="5">
        <f t="shared" si="8"/>
        <v>0</v>
      </c>
      <c r="U47" s="5">
        <f t="shared" si="9"/>
        <v>0</v>
      </c>
      <c r="V47" s="116">
        <v>0</v>
      </c>
      <c r="W47" s="5">
        <f t="shared" si="10"/>
        <v>0</v>
      </c>
      <c r="X47" s="5">
        <f t="shared" si="11"/>
        <v>0</v>
      </c>
      <c r="Y47" s="116" t="s">
        <v>37</v>
      </c>
      <c r="Z47" s="5">
        <f t="shared" si="12"/>
        <v>0</v>
      </c>
      <c r="AA47" s="5">
        <f t="shared" si="14"/>
        <v>0</v>
      </c>
      <c r="AB47" s="5">
        <v>1000</v>
      </c>
      <c r="AC47" s="5">
        <f t="shared" si="18"/>
        <v>0</v>
      </c>
      <c r="AD47" s="116">
        <v>0</v>
      </c>
      <c r="AE47" s="5">
        <f t="shared" si="13"/>
        <v>0</v>
      </c>
      <c r="AF47" s="5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5.75">
      <c r="A48" s="114"/>
      <c r="B48" s="115"/>
      <c r="C48" s="115"/>
      <c r="D48" s="115"/>
      <c r="E48" s="115"/>
      <c r="F48" s="115"/>
      <c r="G48" s="116">
        <v>0</v>
      </c>
      <c r="H48" s="5">
        <f t="shared" si="0"/>
        <v>0</v>
      </c>
      <c r="I48" s="5">
        <f t="shared" si="1"/>
        <v>0</v>
      </c>
      <c r="J48" s="116">
        <v>0</v>
      </c>
      <c r="K48" s="5">
        <f t="shared" si="2"/>
        <v>0</v>
      </c>
      <c r="L48" s="5">
        <f t="shared" si="3"/>
        <v>0</v>
      </c>
      <c r="M48" s="116">
        <v>0</v>
      </c>
      <c r="N48" s="5">
        <f t="shared" si="4"/>
        <v>0</v>
      </c>
      <c r="O48" s="5">
        <f t="shared" si="5"/>
        <v>0</v>
      </c>
      <c r="P48" s="116">
        <v>0</v>
      </c>
      <c r="Q48" s="5">
        <f t="shared" si="6"/>
        <v>0</v>
      </c>
      <c r="R48" s="5">
        <f t="shared" si="7"/>
        <v>0</v>
      </c>
      <c r="S48" s="116">
        <v>0</v>
      </c>
      <c r="T48" s="5">
        <f t="shared" si="8"/>
        <v>0</v>
      </c>
      <c r="U48" s="5">
        <f t="shared" si="9"/>
        <v>0</v>
      </c>
      <c r="V48" s="116">
        <v>0</v>
      </c>
      <c r="W48" s="5">
        <f t="shared" si="10"/>
        <v>0</v>
      </c>
      <c r="X48" s="5">
        <f t="shared" si="11"/>
        <v>0</v>
      </c>
      <c r="Y48" s="116" t="s">
        <v>37</v>
      </c>
      <c r="Z48" s="5">
        <f t="shared" si="12"/>
        <v>0</v>
      </c>
      <c r="AA48" s="5">
        <f t="shared" si="14"/>
        <v>0</v>
      </c>
      <c r="AB48" s="5">
        <v>1000</v>
      </c>
      <c r="AC48" s="5">
        <f t="shared" si="18"/>
        <v>0</v>
      </c>
      <c r="AD48" s="116">
        <v>0</v>
      </c>
      <c r="AE48" s="5">
        <f t="shared" si="13"/>
        <v>0</v>
      </c>
      <c r="AF48" s="5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5.75">
      <c r="A49" s="114"/>
      <c r="B49" s="115"/>
      <c r="C49" s="115"/>
      <c r="D49" s="115"/>
      <c r="E49" s="115"/>
      <c r="F49" s="115"/>
      <c r="G49" s="116">
        <v>0</v>
      </c>
      <c r="H49" s="5">
        <f t="shared" si="0"/>
        <v>0</v>
      </c>
      <c r="I49" s="5">
        <f t="shared" si="1"/>
        <v>0</v>
      </c>
      <c r="J49" s="116">
        <v>0</v>
      </c>
      <c r="K49" s="5">
        <f t="shared" si="2"/>
        <v>0</v>
      </c>
      <c r="L49" s="5">
        <f t="shared" si="3"/>
        <v>0</v>
      </c>
      <c r="M49" s="116">
        <v>0</v>
      </c>
      <c r="N49" s="5">
        <f t="shared" si="4"/>
        <v>0</v>
      </c>
      <c r="O49" s="5">
        <f t="shared" si="5"/>
        <v>0</v>
      </c>
      <c r="P49" s="116">
        <v>0</v>
      </c>
      <c r="Q49" s="5">
        <f t="shared" si="6"/>
        <v>0</v>
      </c>
      <c r="R49" s="5">
        <f t="shared" si="7"/>
        <v>0</v>
      </c>
      <c r="S49" s="116">
        <v>0</v>
      </c>
      <c r="T49" s="5">
        <f t="shared" si="8"/>
        <v>0</v>
      </c>
      <c r="U49" s="5">
        <f t="shared" si="9"/>
        <v>0</v>
      </c>
      <c r="V49" s="116">
        <v>0</v>
      </c>
      <c r="W49" s="5">
        <f t="shared" si="10"/>
        <v>0</v>
      </c>
      <c r="X49" s="5">
        <f t="shared" si="11"/>
        <v>0</v>
      </c>
      <c r="Y49" s="116" t="s">
        <v>37</v>
      </c>
      <c r="Z49" s="5">
        <f t="shared" si="12"/>
        <v>0</v>
      </c>
      <c r="AA49" s="5">
        <f t="shared" si="14"/>
        <v>0</v>
      </c>
      <c r="AB49" s="5">
        <v>1000</v>
      </c>
      <c r="AC49" s="5">
        <f t="shared" si="18"/>
        <v>0</v>
      </c>
      <c r="AD49" s="116">
        <v>0</v>
      </c>
      <c r="AE49" s="5">
        <f t="shared" si="13"/>
        <v>0</v>
      </c>
      <c r="AF49" s="5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5.75">
      <c r="A50" s="114"/>
      <c r="B50" s="115"/>
      <c r="C50" s="115"/>
      <c r="D50" s="115"/>
      <c r="E50" s="115"/>
      <c r="F50" s="115"/>
      <c r="G50" s="116">
        <v>0</v>
      </c>
      <c r="H50" s="5">
        <f t="shared" si="0"/>
        <v>0</v>
      </c>
      <c r="I50" s="5">
        <f t="shared" si="1"/>
        <v>0</v>
      </c>
      <c r="J50" s="116">
        <v>0</v>
      </c>
      <c r="K50" s="5">
        <f t="shared" si="2"/>
        <v>0</v>
      </c>
      <c r="L50" s="5">
        <f t="shared" si="3"/>
        <v>0</v>
      </c>
      <c r="M50" s="116">
        <v>0</v>
      </c>
      <c r="N50" s="5">
        <f t="shared" si="4"/>
        <v>0</v>
      </c>
      <c r="O50" s="5">
        <f t="shared" si="5"/>
        <v>0</v>
      </c>
      <c r="P50" s="116">
        <v>0</v>
      </c>
      <c r="Q50" s="5">
        <f t="shared" si="6"/>
        <v>0</v>
      </c>
      <c r="R50" s="5">
        <f t="shared" si="7"/>
        <v>0</v>
      </c>
      <c r="S50" s="116">
        <v>0</v>
      </c>
      <c r="T50" s="5">
        <f t="shared" si="8"/>
        <v>0</v>
      </c>
      <c r="U50" s="5">
        <f t="shared" si="9"/>
        <v>0</v>
      </c>
      <c r="V50" s="116">
        <v>0</v>
      </c>
      <c r="W50" s="5">
        <f t="shared" si="10"/>
        <v>0</v>
      </c>
      <c r="X50" s="5">
        <f t="shared" si="11"/>
        <v>0</v>
      </c>
      <c r="Y50" s="116" t="s">
        <v>37</v>
      </c>
      <c r="Z50" s="5">
        <f t="shared" si="12"/>
        <v>0</v>
      </c>
      <c r="AA50" s="5">
        <f t="shared" si="14"/>
        <v>0</v>
      </c>
      <c r="AB50" s="5">
        <v>1000</v>
      </c>
      <c r="AC50" s="5">
        <f t="shared" si="18"/>
        <v>0</v>
      </c>
      <c r="AD50" s="116">
        <v>0</v>
      </c>
      <c r="AE50" s="5">
        <f t="shared" si="13"/>
        <v>0</v>
      </c>
      <c r="AF50" s="5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5.75">
      <c r="A51" s="114"/>
      <c r="B51" s="115"/>
      <c r="C51" s="115"/>
      <c r="D51" s="115"/>
      <c r="E51" s="115"/>
      <c r="F51" s="115"/>
      <c r="G51" s="116">
        <v>0</v>
      </c>
      <c r="H51" s="5">
        <f t="shared" si="0"/>
        <v>0</v>
      </c>
      <c r="I51" s="5">
        <f t="shared" si="1"/>
        <v>0</v>
      </c>
      <c r="J51" s="116">
        <v>0</v>
      </c>
      <c r="K51" s="5">
        <f t="shared" si="2"/>
        <v>0</v>
      </c>
      <c r="L51" s="5">
        <f t="shared" si="3"/>
        <v>0</v>
      </c>
      <c r="M51" s="116">
        <v>0</v>
      </c>
      <c r="N51" s="5">
        <f t="shared" si="4"/>
        <v>0</v>
      </c>
      <c r="O51" s="5">
        <f t="shared" si="5"/>
        <v>0</v>
      </c>
      <c r="P51" s="116">
        <v>0</v>
      </c>
      <c r="Q51" s="5">
        <f t="shared" si="6"/>
        <v>0</v>
      </c>
      <c r="R51" s="5">
        <f t="shared" si="7"/>
        <v>0</v>
      </c>
      <c r="S51" s="116">
        <v>0</v>
      </c>
      <c r="T51" s="5">
        <f t="shared" si="8"/>
        <v>0</v>
      </c>
      <c r="U51" s="5">
        <f t="shared" si="9"/>
        <v>0</v>
      </c>
      <c r="V51" s="116">
        <v>0</v>
      </c>
      <c r="W51" s="5">
        <f t="shared" si="10"/>
        <v>0</v>
      </c>
      <c r="X51" s="5">
        <f t="shared" si="11"/>
        <v>0</v>
      </c>
      <c r="Y51" s="116" t="s">
        <v>37</v>
      </c>
      <c r="Z51" s="5">
        <f t="shared" si="12"/>
        <v>0</v>
      </c>
      <c r="AA51" s="5">
        <f t="shared" si="14"/>
        <v>0</v>
      </c>
      <c r="AB51" s="5">
        <v>1000</v>
      </c>
      <c r="AC51" s="5">
        <f t="shared" si="18"/>
        <v>0</v>
      </c>
      <c r="AD51" s="116">
        <v>0</v>
      </c>
      <c r="AE51" s="5">
        <f t="shared" si="13"/>
        <v>0</v>
      </c>
      <c r="AF51" s="5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5.75">
      <c r="A52" s="114"/>
      <c r="B52" s="115"/>
      <c r="C52" s="115"/>
      <c r="D52" s="115"/>
      <c r="E52" s="115"/>
      <c r="F52" s="115"/>
      <c r="G52" s="116">
        <v>0</v>
      </c>
      <c r="H52" s="5">
        <f t="shared" si="0"/>
        <v>0</v>
      </c>
      <c r="I52" s="5">
        <f t="shared" si="1"/>
        <v>0</v>
      </c>
      <c r="J52" s="116">
        <v>0</v>
      </c>
      <c r="K52" s="5">
        <f t="shared" si="2"/>
        <v>0</v>
      </c>
      <c r="L52" s="5">
        <f t="shared" si="3"/>
        <v>0</v>
      </c>
      <c r="M52" s="116">
        <v>0</v>
      </c>
      <c r="N52" s="5">
        <f t="shared" si="4"/>
        <v>0</v>
      </c>
      <c r="O52" s="5">
        <f t="shared" si="5"/>
        <v>0</v>
      </c>
      <c r="P52" s="116">
        <v>0</v>
      </c>
      <c r="Q52" s="5">
        <f t="shared" si="6"/>
        <v>0</v>
      </c>
      <c r="R52" s="5">
        <f t="shared" si="7"/>
        <v>0</v>
      </c>
      <c r="S52" s="116">
        <v>0</v>
      </c>
      <c r="T52" s="5">
        <f t="shared" si="8"/>
        <v>0</v>
      </c>
      <c r="U52" s="5">
        <f t="shared" si="9"/>
        <v>0</v>
      </c>
      <c r="V52" s="116">
        <v>0</v>
      </c>
      <c r="W52" s="5">
        <f t="shared" si="10"/>
        <v>0</v>
      </c>
      <c r="X52" s="5">
        <f t="shared" si="11"/>
        <v>0</v>
      </c>
      <c r="Y52" s="116" t="s">
        <v>37</v>
      </c>
      <c r="Z52" s="5">
        <f t="shared" si="12"/>
        <v>0</v>
      </c>
      <c r="AA52" s="5">
        <f t="shared" si="14"/>
        <v>0</v>
      </c>
      <c r="AB52" s="5">
        <v>1000</v>
      </c>
      <c r="AC52" s="5">
        <f t="shared" si="18"/>
        <v>0</v>
      </c>
      <c r="AD52" s="116">
        <v>0</v>
      </c>
      <c r="AE52" s="5">
        <f t="shared" si="13"/>
        <v>0</v>
      </c>
      <c r="AF52" s="5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</row>
    <row r="53" spans="1:47" ht="15.75">
      <c r="A53" s="114"/>
      <c r="B53" s="115"/>
      <c r="C53" s="115"/>
      <c r="D53" s="115"/>
      <c r="E53" s="115"/>
      <c r="F53" s="115"/>
      <c r="G53" s="116">
        <v>0</v>
      </c>
      <c r="H53" s="5">
        <f t="shared" si="0"/>
        <v>0</v>
      </c>
      <c r="I53" s="5">
        <f t="shared" si="1"/>
        <v>0</v>
      </c>
      <c r="J53" s="116">
        <v>0</v>
      </c>
      <c r="K53" s="5">
        <f t="shared" si="2"/>
        <v>0</v>
      </c>
      <c r="L53" s="5">
        <f t="shared" si="3"/>
        <v>0</v>
      </c>
      <c r="M53" s="116">
        <v>0</v>
      </c>
      <c r="N53" s="5">
        <f t="shared" si="4"/>
        <v>0</v>
      </c>
      <c r="O53" s="5">
        <f t="shared" si="5"/>
        <v>0</v>
      </c>
      <c r="P53" s="116">
        <v>0</v>
      </c>
      <c r="Q53" s="5">
        <f t="shared" si="6"/>
        <v>0</v>
      </c>
      <c r="R53" s="5">
        <f t="shared" si="7"/>
        <v>0</v>
      </c>
      <c r="S53" s="116">
        <v>0</v>
      </c>
      <c r="T53" s="5">
        <f t="shared" si="8"/>
        <v>0</v>
      </c>
      <c r="U53" s="5">
        <f t="shared" si="9"/>
        <v>0</v>
      </c>
      <c r="V53" s="116">
        <v>0</v>
      </c>
      <c r="W53" s="5">
        <f t="shared" si="10"/>
        <v>0</v>
      </c>
      <c r="X53" s="5">
        <f t="shared" si="11"/>
        <v>0</v>
      </c>
      <c r="Y53" s="116" t="s">
        <v>37</v>
      </c>
      <c r="Z53" s="5">
        <f t="shared" si="12"/>
        <v>0</v>
      </c>
      <c r="AA53" s="5">
        <f t="shared" si="14"/>
        <v>0</v>
      </c>
      <c r="AB53" s="5">
        <v>1000</v>
      </c>
      <c r="AC53" s="5">
        <f t="shared" si="18"/>
        <v>0</v>
      </c>
      <c r="AD53" s="116">
        <v>0</v>
      </c>
      <c r="AE53" s="5">
        <f t="shared" si="13"/>
        <v>0</v>
      </c>
      <c r="AF53" s="5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1:47" ht="15.75">
      <c r="A54" s="114"/>
      <c r="B54" s="115"/>
      <c r="C54" s="115"/>
      <c r="D54" s="115"/>
      <c r="E54" s="115"/>
      <c r="F54" s="115"/>
      <c r="G54" s="116">
        <v>0</v>
      </c>
      <c r="H54" s="5">
        <f t="shared" si="0"/>
        <v>0</v>
      </c>
      <c r="I54" s="5">
        <f t="shared" si="1"/>
        <v>0</v>
      </c>
      <c r="J54" s="116">
        <v>0</v>
      </c>
      <c r="K54" s="5">
        <f t="shared" si="2"/>
        <v>0</v>
      </c>
      <c r="L54" s="5">
        <f t="shared" si="3"/>
        <v>0</v>
      </c>
      <c r="M54" s="116">
        <v>0</v>
      </c>
      <c r="N54" s="5">
        <f t="shared" si="4"/>
        <v>0</v>
      </c>
      <c r="O54" s="5">
        <f t="shared" si="5"/>
        <v>0</v>
      </c>
      <c r="P54" s="116">
        <v>0</v>
      </c>
      <c r="Q54" s="5">
        <f t="shared" si="6"/>
        <v>0</v>
      </c>
      <c r="R54" s="5">
        <f t="shared" si="7"/>
        <v>0</v>
      </c>
      <c r="S54" s="116">
        <v>0</v>
      </c>
      <c r="T54" s="5">
        <f t="shared" si="8"/>
        <v>0</v>
      </c>
      <c r="U54" s="5">
        <f t="shared" si="9"/>
        <v>0</v>
      </c>
      <c r="V54" s="116">
        <v>0</v>
      </c>
      <c r="W54" s="5">
        <f t="shared" si="10"/>
        <v>0</v>
      </c>
      <c r="X54" s="5">
        <f t="shared" si="11"/>
        <v>0</v>
      </c>
      <c r="Y54" s="116" t="s">
        <v>37</v>
      </c>
      <c r="Z54" s="5">
        <f t="shared" si="12"/>
        <v>0</v>
      </c>
      <c r="AA54" s="5">
        <f t="shared" si="14"/>
        <v>0</v>
      </c>
      <c r="AB54" s="5">
        <v>1000</v>
      </c>
      <c r="AC54" s="5">
        <f t="shared" si="18"/>
        <v>0</v>
      </c>
      <c r="AD54" s="116">
        <v>0</v>
      </c>
      <c r="AE54" s="5">
        <f t="shared" si="13"/>
        <v>0</v>
      </c>
      <c r="AF54" s="5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5.75">
      <c r="A55" s="114"/>
      <c r="B55" s="115"/>
      <c r="C55" s="115"/>
      <c r="D55" s="115"/>
      <c r="E55" s="115"/>
      <c r="F55" s="115"/>
      <c r="G55" s="116">
        <v>0</v>
      </c>
      <c r="H55" s="5">
        <f t="shared" si="0"/>
        <v>0</v>
      </c>
      <c r="I55" s="5">
        <f t="shared" si="1"/>
        <v>0</v>
      </c>
      <c r="J55" s="116">
        <v>0</v>
      </c>
      <c r="K55" s="5">
        <f t="shared" si="2"/>
        <v>0</v>
      </c>
      <c r="L55" s="5">
        <f t="shared" si="3"/>
        <v>0</v>
      </c>
      <c r="M55" s="116">
        <v>0</v>
      </c>
      <c r="N55" s="5">
        <f t="shared" si="4"/>
        <v>0</v>
      </c>
      <c r="O55" s="5">
        <f t="shared" si="5"/>
        <v>0</v>
      </c>
      <c r="P55" s="116">
        <v>0</v>
      </c>
      <c r="Q55" s="5">
        <f t="shared" si="6"/>
        <v>0</v>
      </c>
      <c r="R55" s="5">
        <f t="shared" si="7"/>
        <v>0</v>
      </c>
      <c r="S55" s="116">
        <v>0</v>
      </c>
      <c r="T55" s="5">
        <f t="shared" si="8"/>
        <v>0</v>
      </c>
      <c r="U55" s="5">
        <f t="shared" si="9"/>
        <v>0</v>
      </c>
      <c r="V55" s="116">
        <v>0</v>
      </c>
      <c r="W55" s="5">
        <f t="shared" si="10"/>
        <v>0</v>
      </c>
      <c r="X55" s="5">
        <f t="shared" si="11"/>
        <v>0</v>
      </c>
      <c r="Y55" s="116" t="s">
        <v>37</v>
      </c>
      <c r="Z55" s="5">
        <f t="shared" si="12"/>
        <v>0</v>
      </c>
      <c r="AA55" s="5">
        <f t="shared" si="14"/>
        <v>0</v>
      </c>
      <c r="AB55" s="5">
        <v>1000</v>
      </c>
      <c r="AC55" s="5">
        <f t="shared" si="18"/>
        <v>0</v>
      </c>
      <c r="AD55" s="116">
        <v>0</v>
      </c>
      <c r="AE55" s="5">
        <f t="shared" si="13"/>
        <v>0</v>
      </c>
      <c r="AF55" s="5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5.75">
      <c r="A56" s="114"/>
      <c r="B56" s="115"/>
      <c r="C56" s="115"/>
      <c r="D56" s="115"/>
      <c r="E56" s="115"/>
      <c r="F56" s="115"/>
      <c r="G56" s="116">
        <v>0</v>
      </c>
      <c r="H56" s="5">
        <f t="shared" si="0"/>
        <v>0</v>
      </c>
      <c r="I56" s="5">
        <f t="shared" si="1"/>
        <v>0</v>
      </c>
      <c r="J56" s="116">
        <v>0</v>
      </c>
      <c r="K56" s="5">
        <f t="shared" si="2"/>
        <v>0</v>
      </c>
      <c r="L56" s="5">
        <f t="shared" si="3"/>
        <v>0</v>
      </c>
      <c r="M56" s="116">
        <v>0</v>
      </c>
      <c r="N56" s="5">
        <f t="shared" si="4"/>
        <v>0</v>
      </c>
      <c r="O56" s="5">
        <f t="shared" si="5"/>
        <v>0</v>
      </c>
      <c r="P56" s="116">
        <v>0</v>
      </c>
      <c r="Q56" s="5">
        <f t="shared" si="6"/>
        <v>0</v>
      </c>
      <c r="R56" s="5">
        <f t="shared" si="7"/>
        <v>0</v>
      </c>
      <c r="S56" s="116">
        <v>0</v>
      </c>
      <c r="T56" s="5">
        <f t="shared" si="8"/>
        <v>0</v>
      </c>
      <c r="U56" s="5">
        <f t="shared" si="9"/>
        <v>0</v>
      </c>
      <c r="V56" s="116">
        <v>0</v>
      </c>
      <c r="W56" s="5">
        <f t="shared" si="10"/>
        <v>0</v>
      </c>
      <c r="X56" s="5">
        <f t="shared" si="11"/>
        <v>0</v>
      </c>
      <c r="Y56" s="116" t="s">
        <v>37</v>
      </c>
      <c r="Z56" s="5">
        <f t="shared" si="12"/>
        <v>0</v>
      </c>
      <c r="AA56" s="5">
        <f t="shared" si="14"/>
        <v>0</v>
      </c>
      <c r="AB56" s="5">
        <v>1000</v>
      </c>
      <c r="AC56" s="5">
        <f t="shared" si="18"/>
        <v>0</v>
      </c>
      <c r="AD56" s="116">
        <v>0</v>
      </c>
      <c r="AE56" s="5">
        <f t="shared" si="13"/>
        <v>0</v>
      </c>
      <c r="AF56" s="5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1:47" ht="15.75">
      <c r="A57" s="114"/>
      <c r="B57" s="115"/>
      <c r="C57" s="115"/>
      <c r="D57" s="115"/>
      <c r="E57" s="115"/>
      <c r="F57" s="115"/>
      <c r="G57" s="116">
        <v>0</v>
      </c>
      <c r="H57" s="5">
        <f t="shared" si="0"/>
        <v>0</v>
      </c>
      <c r="I57" s="5">
        <f t="shared" si="1"/>
        <v>0</v>
      </c>
      <c r="J57" s="116">
        <v>0</v>
      </c>
      <c r="K57" s="5">
        <f t="shared" si="2"/>
        <v>0</v>
      </c>
      <c r="L57" s="5">
        <f t="shared" si="3"/>
        <v>0</v>
      </c>
      <c r="M57" s="116">
        <v>0</v>
      </c>
      <c r="N57" s="5">
        <f t="shared" si="4"/>
        <v>0</v>
      </c>
      <c r="O57" s="5">
        <f t="shared" si="5"/>
        <v>0</v>
      </c>
      <c r="P57" s="116">
        <v>0</v>
      </c>
      <c r="Q57" s="5">
        <f t="shared" si="6"/>
        <v>0</v>
      </c>
      <c r="R57" s="5">
        <f t="shared" si="7"/>
        <v>0</v>
      </c>
      <c r="S57" s="116">
        <v>0</v>
      </c>
      <c r="T57" s="5">
        <f t="shared" si="8"/>
        <v>0</v>
      </c>
      <c r="U57" s="5">
        <f t="shared" si="9"/>
        <v>0</v>
      </c>
      <c r="V57" s="116">
        <v>0</v>
      </c>
      <c r="W57" s="5">
        <f t="shared" si="10"/>
        <v>0</v>
      </c>
      <c r="X57" s="5">
        <f t="shared" si="11"/>
        <v>0</v>
      </c>
      <c r="Y57" s="116" t="s">
        <v>37</v>
      </c>
      <c r="Z57" s="5">
        <f t="shared" si="12"/>
        <v>0</v>
      </c>
      <c r="AA57" s="5">
        <f t="shared" si="14"/>
        <v>0</v>
      </c>
      <c r="AB57" s="5">
        <v>1000</v>
      </c>
      <c r="AC57" s="5">
        <f t="shared" si="18"/>
        <v>0</v>
      </c>
      <c r="AD57" s="116">
        <v>0</v>
      </c>
      <c r="AE57" s="5">
        <f t="shared" si="13"/>
        <v>0</v>
      </c>
      <c r="AF57" s="5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1:47" ht="15.75">
      <c r="A58" s="114"/>
      <c r="B58" s="115"/>
      <c r="C58" s="115"/>
      <c r="D58" s="115"/>
      <c r="E58" s="115"/>
      <c r="F58" s="115"/>
      <c r="G58" s="116">
        <v>0</v>
      </c>
      <c r="H58" s="5">
        <f t="shared" si="0"/>
        <v>0</v>
      </c>
      <c r="I58" s="5">
        <f t="shared" si="1"/>
        <v>0</v>
      </c>
      <c r="J58" s="116">
        <v>0</v>
      </c>
      <c r="K58" s="5">
        <f t="shared" si="2"/>
        <v>0</v>
      </c>
      <c r="L58" s="5">
        <f t="shared" si="3"/>
        <v>0</v>
      </c>
      <c r="M58" s="116">
        <v>0</v>
      </c>
      <c r="N58" s="5">
        <f t="shared" si="4"/>
        <v>0</v>
      </c>
      <c r="O58" s="5">
        <f t="shared" si="5"/>
        <v>0</v>
      </c>
      <c r="P58" s="116">
        <v>0</v>
      </c>
      <c r="Q58" s="5">
        <f t="shared" si="6"/>
        <v>0</v>
      </c>
      <c r="R58" s="5">
        <f t="shared" si="7"/>
        <v>0</v>
      </c>
      <c r="S58" s="116">
        <v>0</v>
      </c>
      <c r="T58" s="5">
        <f t="shared" si="8"/>
        <v>0</v>
      </c>
      <c r="U58" s="5">
        <f t="shared" si="9"/>
        <v>0</v>
      </c>
      <c r="V58" s="116">
        <v>0</v>
      </c>
      <c r="W58" s="5">
        <f t="shared" si="10"/>
        <v>0</v>
      </c>
      <c r="X58" s="5">
        <f t="shared" si="11"/>
        <v>0</v>
      </c>
      <c r="Y58" s="116" t="s">
        <v>37</v>
      </c>
      <c r="Z58" s="5">
        <f t="shared" si="12"/>
        <v>0</v>
      </c>
      <c r="AA58" s="5">
        <f t="shared" si="14"/>
        <v>0</v>
      </c>
      <c r="AB58" s="5">
        <v>1000</v>
      </c>
      <c r="AC58" s="5">
        <f t="shared" si="18"/>
        <v>0</v>
      </c>
      <c r="AD58" s="116">
        <v>0</v>
      </c>
      <c r="AE58" s="5">
        <f t="shared" si="13"/>
        <v>0</v>
      </c>
      <c r="AF58" s="5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5.75">
      <c r="A59" s="114"/>
      <c r="B59" s="115"/>
      <c r="C59" s="115"/>
      <c r="D59" s="115"/>
      <c r="E59" s="115"/>
      <c r="F59" s="115"/>
      <c r="G59" s="116">
        <v>0</v>
      </c>
      <c r="H59" s="5">
        <f t="shared" si="0"/>
        <v>0</v>
      </c>
      <c r="I59" s="5">
        <f t="shared" si="1"/>
        <v>0</v>
      </c>
      <c r="J59" s="116">
        <v>0</v>
      </c>
      <c r="K59" s="5">
        <f t="shared" si="2"/>
        <v>0</v>
      </c>
      <c r="L59" s="5">
        <f t="shared" si="3"/>
        <v>0</v>
      </c>
      <c r="M59" s="116">
        <v>0</v>
      </c>
      <c r="N59" s="5">
        <f t="shared" si="4"/>
        <v>0</v>
      </c>
      <c r="O59" s="5">
        <f t="shared" si="5"/>
        <v>0</v>
      </c>
      <c r="P59" s="116">
        <v>0</v>
      </c>
      <c r="Q59" s="5">
        <f t="shared" si="6"/>
        <v>0</v>
      </c>
      <c r="R59" s="5">
        <f t="shared" si="7"/>
        <v>0</v>
      </c>
      <c r="S59" s="116">
        <v>0</v>
      </c>
      <c r="T59" s="5">
        <f t="shared" si="8"/>
        <v>0</v>
      </c>
      <c r="U59" s="5">
        <f t="shared" si="9"/>
        <v>0</v>
      </c>
      <c r="V59" s="116">
        <v>0</v>
      </c>
      <c r="W59" s="5">
        <f t="shared" si="10"/>
        <v>0</v>
      </c>
      <c r="X59" s="5">
        <f t="shared" si="11"/>
        <v>0</v>
      </c>
      <c r="Y59" s="116" t="s">
        <v>37</v>
      </c>
      <c r="Z59" s="5">
        <f t="shared" si="12"/>
        <v>0</v>
      </c>
      <c r="AA59" s="5">
        <f t="shared" si="14"/>
        <v>0</v>
      </c>
      <c r="AB59" s="5">
        <v>1000</v>
      </c>
      <c r="AC59" s="5">
        <f t="shared" si="18"/>
        <v>0</v>
      </c>
      <c r="AD59" s="116">
        <v>0</v>
      </c>
      <c r="AE59" s="5">
        <f t="shared" si="13"/>
        <v>0</v>
      </c>
      <c r="AF59" s="5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1:47" ht="15.75">
      <c r="A60" s="114"/>
      <c r="B60" s="115"/>
      <c r="C60" s="115"/>
      <c r="D60" s="115"/>
      <c r="E60" s="115"/>
      <c r="F60" s="115"/>
      <c r="G60" s="116">
        <v>0</v>
      </c>
      <c r="H60" s="5">
        <f t="shared" si="0"/>
        <v>0</v>
      </c>
      <c r="I60" s="5">
        <f t="shared" si="1"/>
        <v>0</v>
      </c>
      <c r="J60" s="116">
        <v>0</v>
      </c>
      <c r="K60" s="5">
        <f t="shared" si="2"/>
        <v>0</v>
      </c>
      <c r="L60" s="5">
        <f t="shared" si="3"/>
        <v>0</v>
      </c>
      <c r="M60" s="116">
        <v>0</v>
      </c>
      <c r="N60" s="5">
        <f t="shared" si="4"/>
        <v>0</v>
      </c>
      <c r="O60" s="5">
        <f t="shared" si="5"/>
        <v>0</v>
      </c>
      <c r="P60" s="116">
        <v>0</v>
      </c>
      <c r="Q60" s="5">
        <f t="shared" si="6"/>
        <v>0</v>
      </c>
      <c r="R60" s="5">
        <f t="shared" si="7"/>
        <v>0</v>
      </c>
      <c r="S60" s="116">
        <v>0</v>
      </c>
      <c r="T60" s="5">
        <f t="shared" si="8"/>
        <v>0</v>
      </c>
      <c r="U60" s="5">
        <f t="shared" si="9"/>
        <v>0</v>
      </c>
      <c r="V60" s="116">
        <v>0</v>
      </c>
      <c r="W60" s="5">
        <f t="shared" si="10"/>
        <v>0</v>
      </c>
      <c r="X60" s="5">
        <f t="shared" si="11"/>
        <v>0</v>
      </c>
      <c r="Y60" s="116" t="s">
        <v>37</v>
      </c>
      <c r="Z60" s="5">
        <f t="shared" si="12"/>
        <v>0</v>
      </c>
      <c r="AA60" s="5">
        <f t="shared" si="14"/>
        <v>0</v>
      </c>
      <c r="AB60" s="5">
        <v>1000</v>
      </c>
      <c r="AC60" s="5">
        <f t="shared" si="18"/>
        <v>0</v>
      </c>
      <c r="AD60" s="116">
        <v>0</v>
      </c>
      <c r="AE60" s="5">
        <f t="shared" si="13"/>
        <v>0</v>
      </c>
      <c r="AF60" s="5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5.75">
      <c r="AF61" s="5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5.75">
      <c r="AF62" s="5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15.75">
      <c r="AF63" s="5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15.75">
      <c r="AF64" s="5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32:47" ht="15.75">
      <c r="AF65" s="5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32:47" ht="15.75">
      <c r="AF66" s="5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32:47" ht="15.75">
      <c r="AF67" s="5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32:47" ht="15.75">
      <c r="AF68" s="5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32:47" ht="15.75">
      <c r="AF69" s="5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32:47" ht="15.75">
      <c r="AF70" s="5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</row>
    <row r="71" spans="32:47" ht="15.75">
      <c r="AF71" s="5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32:47" ht="15.75">
      <c r="AF72" s="5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32:47" ht="15.75">
      <c r="AF73" s="5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32:47" ht="15.75">
      <c r="AF74" s="5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32:47" ht="15.75">
      <c r="AF75" s="5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</row>
  </sheetData>
  <mergeCells count="25">
    <mergeCell ref="A16:AE16"/>
    <mergeCell ref="AQ1:AR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A1:AE1"/>
    <mergeCell ref="AG1:AH1"/>
    <mergeCell ref="AI1:AJ1"/>
    <mergeCell ref="AK1:AL1"/>
    <mergeCell ref="AM1:AN1"/>
    <mergeCell ref="AO1:AP1"/>
    <mergeCell ref="AD2:AD3"/>
    <mergeCell ref="AE2:AE3"/>
    <mergeCell ref="P2:R2"/>
    <mergeCell ref="S2:U2"/>
    <mergeCell ref="V2:X2"/>
    <mergeCell ref="Y2:AA2"/>
    <mergeCell ref="AB2:AB3"/>
    <mergeCell ref="AC2:AC3"/>
  </mergeCells>
  <conditionalFormatting sqref="AC4:AC15">
    <cfRule type="cellIs" dxfId="930" priority="358" operator="between">
      <formula>951</formula>
      <formula>1000</formula>
    </cfRule>
    <cfRule type="cellIs" dxfId="929" priority="359" operator="between">
      <formula>901</formula>
      <formula>950</formula>
    </cfRule>
    <cfRule type="cellIs" dxfId="928" priority="360" operator="between">
      <formula>851</formula>
      <formula>900</formula>
    </cfRule>
    <cfRule type="cellIs" dxfId="927" priority="361" operator="between">
      <formula>801</formula>
      <formula>850</formula>
    </cfRule>
    <cfRule type="cellIs" dxfId="926" priority="362" operator="between">
      <formula>751</formula>
      <formula>800</formula>
    </cfRule>
    <cfRule type="cellIs" dxfId="925" priority="363" operator="between">
      <formula>701</formula>
      <formula>750</formula>
    </cfRule>
    <cfRule type="cellIs" dxfId="924" priority="364" operator="between">
      <formula>651</formula>
      <formula>700</formula>
    </cfRule>
    <cfRule type="cellIs" dxfId="923" priority="365" operator="between">
      <formula>601</formula>
      <formula>650</formula>
    </cfRule>
    <cfRule type="cellIs" dxfId="922" priority="366" operator="between">
      <formula>551</formula>
      <formula>600</formula>
    </cfRule>
    <cfRule type="cellIs" dxfId="921" priority="367" operator="between">
      <formula>501</formula>
      <formula>550</formula>
    </cfRule>
    <cfRule type="cellIs" dxfId="920" priority="369" operator="between">
      <formula>451</formula>
      <formula>500</formula>
    </cfRule>
    <cfRule type="cellIs" dxfId="919" priority="370" operator="between">
      <formula>401</formula>
      <formula>450</formula>
    </cfRule>
    <cfRule type="cellIs" dxfId="918" priority="371" operator="between">
      <formula>0</formula>
      <formula>400</formula>
    </cfRule>
  </conditionalFormatting>
  <conditionalFormatting sqref="AD4:AD15">
    <cfRule type="cellIs" dxfId="917" priority="41" operator="equal">
      <formula>"951-1000"</formula>
    </cfRule>
    <cfRule type="cellIs" dxfId="916" priority="42" operator="equal">
      <formula>"901-950"</formula>
    </cfRule>
    <cfRule type="cellIs" dxfId="915" priority="43" operator="equal">
      <formula>"851-900"</formula>
    </cfRule>
    <cfRule type="cellIs" dxfId="914" priority="44" operator="equal">
      <formula>"801-850"</formula>
    </cfRule>
    <cfRule type="cellIs" dxfId="913" priority="45" operator="equal">
      <formula>"751-800"</formula>
    </cfRule>
    <cfRule type="cellIs" dxfId="912" priority="46" operator="equal">
      <formula>"701-750"</formula>
    </cfRule>
    <cfRule type="cellIs" dxfId="911" priority="47" operator="equal">
      <formula>"651-700"</formula>
    </cfRule>
    <cfRule type="cellIs" dxfId="910" priority="48" operator="equal">
      <formula>"601-650"</formula>
    </cfRule>
    <cfRule type="cellIs" dxfId="909" priority="49" operator="equal">
      <formula>"551-600"</formula>
    </cfRule>
    <cfRule type="cellIs" dxfId="908" priority="50" operator="equal">
      <formula>"501-550"</formula>
    </cfRule>
    <cfRule type="cellIs" dxfId="907" priority="51" operator="equal">
      <formula>"451-500"</formula>
    </cfRule>
    <cfRule type="cellIs" dxfId="906" priority="52" operator="equal">
      <formula>"401-450"</formula>
    </cfRule>
    <cfRule type="cellIs" dxfId="905" priority="53" operator="equal">
      <formula>"0-400"</formula>
    </cfRule>
  </conditionalFormatting>
  <conditionalFormatting sqref="AD17:AD60">
    <cfRule type="cellIs" dxfId="904" priority="385" operator="equal">
      <formula>"951-1000"</formula>
    </cfRule>
    <cfRule type="cellIs" dxfId="903" priority="386" operator="equal">
      <formula>"901-950"</formula>
    </cfRule>
    <cfRule type="cellIs" dxfId="902" priority="387" operator="equal">
      <formula>"851-900"</formula>
    </cfRule>
    <cfRule type="cellIs" dxfId="901" priority="388" operator="equal">
      <formula>"801-850"</formula>
    </cfRule>
    <cfRule type="cellIs" dxfId="900" priority="389" operator="equal">
      <formula>"751-800"</formula>
    </cfRule>
    <cfRule type="cellIs" dxfId="899" priority="390" operator="equal">
      <formula>"701-750"</formula>
    </cfRule>
    <cfRule type="cellIs" dxfId="898" priority="391" operator="equal">
      <formula>"651-700"</formula>
    </cfRule>
    <cfRule type="cellIs" dxfId="897" priority="392" operator="equal">
      <formula>"551-650"</formula>
    </cfRule>
    <cfRule type="cellIs" dxfId="896" priority="393" operator="equal">
      <formula>"501-550"</formula>
    </cfRule>
    <cfRule type="cellIs" dxfId="895" priority="394" operator="equal">
      <formula>"451-500"</formula>
    </cfRule>
    <cfRule type="cellIs" dxfId="894" priority="395" operator="equal">
      <formula>"401-450"</formula>
    </cfRule>
    <cfRule type="cellIs" dxfId="893" priority="396" operator="equal">
      <formula>"351-400"</formula>
    </cfRule>
    <cfRule type="cellIs" dxfId="892" priority="397" operator="equal">
      <formula>"0-350"</formula>
    </cfRule>
  </conditionalFormatting>
  <conditionalFormatting sqref="AE4:AE5">
    <cfRule type="cellIs" dxfId="891" priority="318" operator="equal">
      <formula>"بدون درجه"</formula>
    </cfRule>
  </conditionalFormatting>
  <conditionalFormatting sqref="AE4:AE15">
    <cfRule type="cellIs" dxfId="890" priority="1" operator="equal">
      <formula>"الف-یک"</formula>
    </cfRule>
    <cfRule type="cellIs" dxfId="889" priority="2" operator="equal">
      <formula>"ب-یک"</formula>
    </cfRule>
    <cfRule type="cellIs" dxfId="888" priority="3" operator="equal">
      <formula>"ج-یک"</formula>
    </cfRule>
    <cfRule type="cellIs" dxfId="887" priority="4" operator="equal">
      <formula>"الف-دو"</formula>
    </cfRule>
    <cfRule type="cellIs" dxfId="886" priority="5" operator="equal">
      <formula>"ب-دو"</formula>
    </cfRule>
    <cfRule type="cellIs" dxfId="885" priority="6" operator="equal">
      <formula>"ج-دو"</formula>
    </cfRule>
    <cfRule type="cellIs" dxfId="884" priority="7" operator="equal">
      <formula>"الف-سوم"</formula>
    </cfRule>
    <cfRule type="cellIs" dxfId="883" priority="8" operator="equal">
      <formula>"ب-سوم"</formula>
    </cfRule>
    <cfRule type="cellIs" dxfId="882" priority="9" operator="equal">
      <formula>"ج-سوم"</formula>
    </cfRule>
    <cfRule type="cellIs" dxfId="881" priority="10" operator="equal">
      <formula>"الف-چهارم"</formula>
    </cfRule>
    <cfRule type="cellIs" dxfId="880" priority="11" operator="equal">
      <formula>"ب-چهارم"</formula>
    </cfRule>
    <cfRule type="cellIs" dxfId="879" priority="12" operator="equal">
      <formula>"ج-چهارم"</formula>
    </cfRule>
  </conditionalFormatting>
  <conditionalFormatting sqref="AE6:AE9">
    <cfRule type="cellIs" dxfId="878" priority="214" operator="equal">
      <formula>"بدون درجه"</formula>
    </cfRule>
  </conditionalFormatting>
  <conditionalFormatting sqref="AE10">
    <cfRule type="cellIs" dxfId="877" priority="39" operator="equal">
      <formula>"بدون درجه"</formula>
    </cfRule>
  </conditionalFormatting>
  <conditionalFormatting sqref="AE11:AE13">
    <cfRule type="cellIs" dxfId="876" priority="110" operator="equal">
      <formula>"بدون درجه"</formula>
    </cfRule>
  </conditionalFormatting>
  <conditionalFormatting sqref="AE14:AE15">
    <cfRule type="cellIs" dxfId="875" priority="13" operator="equal">
      <formula>"بدون درجه"</formula>
    </cfRule>
  </conditionalFormatting>
  <conditionalFormatting sqref="AE17:AE60">
    <cfRule type="cellIs" dxfId="874" priority="372" operator="equal">
      <formula>"الف-یک"</formula>
    </cfRule>
    <cfRule type="cellIs" dxfId="873" priority="373" operator="equal">
      <formula>"ب-یک"</formula>
    </cfRule>
    <cfRule type="cellIs" dxfId="872" priority="374" operator="equal">
      <formula>"ج-یک"</formula>
    </cfRule>
    <cfRule type="cellIs" dxfId="871" priority="375" operator="equal">
      <formula>"الف-دو"</formula>
    </cfRule>
    <cfRule type="cellIs" dxfId="870" priority="376" operator="equal">
      <formula>"ب-دو"</formula>
    </cfRule>
    <cfRule type="cellIs" dxfId="869" priority="377" operator="equal">
      <formula>"ج-دو"</formula>
    </cfRule>
    <cfRule type="cellIs" dxfId="868" priority="378" operator="equal">
      <formula>"الف-سوم"</formula>
    </cfRule>
    <cfRule type="cellIs" dxfId="867" priority="379" operator="equal">
      <formula>"ب-سوم"</formula>
    </cfRule>
    <cfRule type="cellIs" dxfId="866" priority="380" operator="equal">
      <formula>"ج-سوم"</formula>
    </cfRule>
    <cfRule type="cellIs" dxfId="865" priority="381" operator="equal">
      <formula>"الف-چهارم"</formula>
    </cfRule>
    <cfRule type="cellIs" dxfId="864" priority="382" operator="equal">
      <formula>"ب-چهارم"</formula>
    </cfRule>
    <cfRule type="cellIs" dxfId="863" priority="383" operator="equal">
      <formula>"ج-چهارم"</formula>
    </cfRule>
    <cfRule type="cellIs" dxfId="862" priority="384" operator="equal">
      <formula>"بدون درجه"</formula>
    </cfRule>
  </conditionalFormatting>
  <conditionalFormatting sqref="AL24">
    <cfRule type="cellIs" dxfId="861" priority="67" operator="equal">
      <formula>"الف- یک"</formula>
    </cfRule>
    <cfRule type="cellIs" dxfId="860" priority="68" operator="equal">
      <formula>"بدون درجه"</formula>
    </cfRule>
  </conditionalFormatting>
  <conditionalFormatting sqref="AL22:AM22">
    <cfRule type="dataBar" priority="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{D91A6B9D-A3ED-4BAA-9F3F-6F512A0591AE}</x14:id>
        </ext>
      </extLst>
    </cfRule>
    <cfRule type="notContainsBlanks" dxfId="859" priority="70">
      <formula>LEN(TRIM(AL22))&gt;0</formula>
    </cfRule>
  </conditionalFormatting>
  <dataValidations count="8">
    <dataValidation type="list" allowBlank="1" showInputMessage="1" showErrorMessage="1" sqref="Y4:Y15 Y17:Y60" xr:uid="{00000000-0002-0000-0800-000000000000}">
      <formula1>$AS$2:$AS$8</formula1>
    </dataValidation>
    <dataValidation type="list" allowBlank="1" showInputMessage="1" showErrorMessage="1" sqref="G4:G15 G17:G60" xr:uid="{00000000-0002-0000-0800-000001000000}">
      <formula1>$AG$2:$AG$6</formula1>
    </dataValidation>
    <dataValidation type="list" allowBlank="1" showInputMessage="1" showErrorMessage="1" sqref="AD4:AD15 AD17:AD60" xr:uid="{00000000-0002-0000-0800-000002000000}">
      <formula1>$AL$8:$AL$21</formula1>
    </dataValidation>
    <dataValidation type="list" allowBlank="1" showInputMessage="1" showErrorMessage="1" sqref="M4:M15 M17:M60" xr:uid="{00000000-0002-0000-0800-000003000000}">
      <formula1>$AK$2:$AK$4</formula1>
    </dataValidation>
    <dataValidation type="list" allowBlank="1" showInputMessage="1" showErrorMessage="1" sqref="S4:S15 S17:S60" xr:uid="{00000000-0002-0000-0800-000004000000}">
      <formula1>$AO$2:$AO$6</formula1>
    </dataValidation>
    <dataValidation type="list" allowBlank="1" showInputMessage="1" showErrorMessage="1" sqref="V4:V15 V17:V60" xr:uid="{00000000-0002-0000-0800-000005000000}">
      <formula1>$AQ$2:$AQ$22</formula1>
    </dataValidation>
    <dataValidation type="list" allowBlank="1" showInputMessage="1" showErrorMessage="1" sqref="P4:P15 P17:P60" xr:uid="{00000000-0002-0000-0800-000006000000}">
      <formula1>$AM$2:$AM$5</formula1>
    </dataValidation>
    <dataValidation type="list" allowBlank="1" showInputMessage="1" showErrorMessage="1" sqref="J4:J15 J17:J60" xr:uid="{00000000-0002-0000-0800-000007000000}">
      <formula1>$AI$2:$AI$12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91A6B9D-A3ED-4BAA-9F3F-6F512A0591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AL22:AM22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راهنما</vt:lpstr>
      <vt:lpstr>استان</vt:lpstr>
      <vt:lpstr>اهواز</vt:lpstr>
      <vt:lpstr>آبادان</vt:lpstr>
      <vt:lpstr>آغاجاری</vt:lpstr>
      <vt:lpstr>ایذه</vt:lpstr>
      <vt:lpstr>امیدیه</vt:lpstr>
      <vt:lpstr>اندیمشک</vt:lpstr>
      <vt:lpstr>باوی</vt:lpstr>
      <vt:lpstr>باغملک</vt:lpstr>
      <vt:lpstr>بهبهان</vt:lpstr>
      <vt:lpstr>خرمشهر</vt:lpstr>
      <vt:lpstr>دزفول</vt:lpstr>
      <vt:lpstr>دشت آزادگان</vt:lpstr>
      <vt:lpstr>رامهرمز</vt:lpstr>
      <vt:lpstr>شادگان</vt:lpstr>
      <vt:lpstr>گتوند</vt:lpstr>
      <vt:lpstr>شوش</vt:lpstr>
      <vt:lpstr>شوشتر</vt:lpstr>
      <vt:lpstr>ماهشهر</vt:lpstr>
      <vt:lpstr>مسجدسلیمان</vt:lpstr>
      <vt:lpstr>لالی</vt:lpstr>
      <vt:lpstr>رامشیر</vt:lpstr>
      <vt:lpstr>هفتکل</vt:lpstr>
      <vt:lpstr>اندیکا</vt:lpstr>
      <vt:lpstr>هندیجان</vt:lpstr>
      <vt:lpstr>کارون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Azad</dc:creator>
  <cp:lastModifiedBy>Ashrafi</cp:lastModifiedBy>
  <cp:lastPrinted>2026-02-08T07:44:07Z</cp:lastPrinted>
  <dcterms:created xsi:type="dcterms:W3CDTF">2026-01-14T07:16:35Z</dcterms:created>
  <dcterms:modified xsi:type="dcterms:W3CDTF">2026-08-22T15:43:03Z</dcterms:modified>
</cp:coreProperties>
</file>